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202" documentId="8_{B6337239-1A00-434D-AAD0-422EA1FEB5AE}" xr6:coauthVersionLast="47" xr6:coauthVersionMax="47" xr10:uidLastSave="{95A0A42E-026E-456D-89AA-C282E93E03F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79" i="1" l="1" a="1"/>
  <c r="N279" i="1"/>
  <c r="M279" i="1" a="1"/>
  <c r="M279" i="1"/>
  <c r="N278" i="1" a="1"/>
  <c r="N278" i="1"/>
  <c r="M278" i="1" a="1"/>
  <c r="M278" i="1"/>
  <c r="M280" i="1" a="1"/>
  <c r="M280" i="1"/>
  <c r="N277" i="1" a="1"/>
  <c r="N277" i="1"/>
  <c r="M277" i="1" a="1"/>
  <c r="M277" i="1"/>
  <c r="N276" i="1" a="1"/>
  <c r="N276" i="1"/>
  <c r="M276" i="1" a="1"/>
  <c r="M276" i="1"/>
  <c r="N275" i="1" a="1"/>
  <c r="N275" i="1"/>
  <c r="M275" i="1" a="1"/>
  <c r="M275" i="1"/>
  <c r="N272" i="1" a="1"/>
  <c r="N272" i="1"/>
  <c r="M272" i="1" a="1"/>
  <c r="M272" i="1"/>
  <c r="N289" i="1" a="1"/>
  <c r="N289" i="1"/>
  <c r="N288" i="1" a="1"/>
  <c r="N288" i="1"/>
  <c r="N287" i="1" a="1"/>
  <c r="N287" i="1"/>
  <c r="N286" i="1" a="1"/>
  <c r="N286" i="1"/>
  <c r="N285" i="1" a="1"/>
  <c r="N285" i="1"/>
  <c r="N284" i="1" a="1"/>
  <c r="N284" i="1"/>
  <c r="N283" i="1" a="1"/>
  <c r="N283" i="1"/>
  <c r="N282" i="1" a="1"/>
  <c r="N282" i="1"/>
  <c r="N281" i="1" a="1"/>
  <c r="N281" i="1"/>
  <c r="N274" i="1" a="1"/>
  <c r="N274" i="1"/>
  <c r="N302" i="1" a="1"/>
  <c r="N302" i="1"/>
  <c r="N301" i="1" a="1"/>
  <c r="N301" i="1"/>
  <c r="N300" i="1" a="1"/>
  <c r="N300" i="1"/>
  <c r="N299" i="1" a="1"/>
  <c r="N299" i="1"/>
  <c r="N298" i="1" a="1"/>
  <c r="N298" i="1"/>
  <c r="N297" i="1" a="1"/>
  <c r="N297" i="1"/>
  <c r="N296" i="1" a="1"/>
  <c r="N296" i="1"/>
  <c r="N295" i="1" a="1"/>
  <c r="N295" i="1"/>
  <c r="N294" i="1" a="1"/>
  <c r="N294" i="1"/>
  <c r="N293" i="1" a="1"/>
  <c r="N293" i="1"/>
  <c r="N292" i="1" a="1"/>
  <c r="N292" i="1"/>
  <c r="N291" i="1" a="1"/>
  <c r="N291" i="1"/>
  <c r="N290" i="1" a="1"/>
  <c r="N290" i="1"/>
  <c r="M300" i="1" a="1"/>
  <c r="M300" i="1"/>
  <c r="M299" i="1" a="1"/>
  <c r="M299" i="1"/>
  <c r="M298" i="1" a="1"/>
  <c r="M298" i="1"/>
  <c r="M297" i="1" a="1"/>
  <c r="M297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M290" i="1" a="1"/>
  <c r="M290" i="1"/>
  <c r="M289" i="1" a="1"/>
  <c r="M289" i="1"/>
  <c r="M288" i="1" a="1"/>
  <c r="M288" i="1"/>
  <c r="M287" i="1" a="1"/>
  <c r="M287" i="1"/>
  <c r="M286" i="1" a="1"/>
  <c r="M286" i="1"/>
  <c r="M285" i="1" a="1"/>
  <c r="M285" i="1"/>
  <c r="M284" i="1" a="1"/>
  <c r="M284" i="1"/>
  <c r="M283" i="1" a="1"/>
  <c r="M283" i="1"/>
  <c r="M282" i="1" a="1"/>
  <c r="M282" i="1"/>
  <c r="M281" i="1" a="1"/>
  <c r="M281" i="1"/>
  <c r="N273" i="1" a="1"/>
  <c r="N273" i="1"/>
  <c r="M273" i="1" a="1"/>
  <c r="M273" i="1"/>
  <c r="M274" i="1" a="1"/>
  <c r="M274" i="1"/>
  <c r="M270" i="1" a="1"/>
  <c r="M270" i="1"/>
  <c r="M269" i="1" a="1"/>
  <c r="M269" i="1"/>
  <c r="M268" i="1" a="1"/>
  <c r="M268" i="1"/>
  <c r="M267" i="1" a="1"/>
  <c r="M267" i="1"/>
  <c r="M266" i="1" a="1"/>
  <c r="M266" i="1"/>
  <c r="M265" i="1" a="1"/>
  <c r="M265" i="1"/>
  <c r="M264" i="1" a="1"/>
  <c r="M264" i="1"/>
  <c r="M263" i="1" a="1"/>
  <c r="M263" i="1"/>
  <c r="M261" i="1" a="1"/>
  <c r="M261" i="1"/>
  <c r="M256" i="1" a="1"/>
  <c r="M256" i="1"/>
  <c r="N256" i="1" a="1"/>
  <c r="N256" i="1"/>
  <c r="M257" i="1" a="1"/>
  <c r="M257" i="1"/>
  <c r="N257" i="1" a="1"/>
  <c r="N257" i="1"/>
  <c r="M258" i="1" a="1"/>
  <c r="M258" i="1"/>
  <c r="N258" i="1" a="1"/>
  <c r="N258" i="1"/>
  <c r="N270" i="1" a="1"/>
  <c r="N270" i="1"/>
  <c r="N269" i="1" a="1"/>
  <c r="N269" i="1"/>
  <c r="N268" i="1" a="1"/>
  <c r="N268" i="1"/>
  <c r="N267" i="1" a="1"/>
  <c r="N267" i="1"/>
  <c r="N266" i="1" a="1"/>
  <c r="N266" i="1"/>
  <c r="N265" i="1" a="1"/>
  <c r="N265" i="1"/>
  <c r="N264" i="1" a="1"/>
  <c r="N264" i="1"/>
  <c r="N263" i="1" a="1"/>
  <c r="N263" i="1"/>
  <c r="N262" i="1" a="1"/>
  <c r="N262" i="1"/>
  <c r="N260" i="1" a="1"/>
  <c r="N260" i="1"/>
  <c r="N259" i="1" a="1"/>
  <c r="N259" i="1"/>
  <c r="M262" i="1" a="1"/>
  <c r="M262" i="1"/>
  <c r="M260" i="1" a="1"/>
  <c r="M260" i="1"/>
  <c r="M259" i="1" a="1"/>
  <c r="M259" i="1"/>
  <c r="N254" i="1" a="1"/>
  <c r="N254" i="1"/>
  <c r="M254" i="1" a="1"/>
  <c r="M254" i="1"/>
  <c r="N253" i="1" a="1"/>
  <c r="N253" i="1"/>
  <c r="M253" i="1" a="1"/>
  <c r="M253" i="1"/>
  <c r="N252" i="1" a="1"/>
  <c r="N252" i="1"/>
  <c r="M252" i="1" a="1"/>
  <c r="M252" i="1"/>
  <c r="N251" i="1" a="1"/>
  <c r="N251" i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B204" i="13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 s="1"/>
  <c r="S455" i="1" a="1"/>
  <c r="S455" i="1"/>
  <c r="T454" i="1" a="1"/>
  <c r="T454" i="1" s="1"/>
  <c r="S454" i="1" a="1"/>
  <c r="S454" i="1" s="1"/>
  <c r="T453" i="1" a="1"/>
  <c r="T453" i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/>
  <c r="S450" i="1" a="1"/>
  <c r="S450" i="1" s="1"/>
  <c r="T449" i="1" a="1"/>
  <c r="T449" i="1" s="1"/>
  <c r="S449" i="1" a="1"/>
  <c r="S449" i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/>
  <c r="T445" i="1" a="1"/>
  <c r="T445" i="1" s="1"/>
  <c r="S445" i="1" a="1"/>
  <c r="S445" i="1" s="1"/>
  <c r="T444" i="1" a="1"/>
  <c r="T444" i="1"/>
  <c r="S444" i="1" a="1"/>
  <c r="S444" i="1" s="1"/>
  <c r="T443" i="1" a="1"/>
  <c r="T443" i="1" s="1"/>
  <c r="S443" i="1" a="1"/>
  <c r="S443" i="1"/>
  <c r="T442" i="1" a="1"/>
  <c r="T442" i="1" s="1"/>
  <c r="S442" i="1" a="1"/>
  <c r="S442" i="1" s="1"/>
  <c r="T441" i="1" a="1"/>
  <c r="T441" i="1"/>
  <c r="S441" i="1" a="1"/>
  <c r="S441" i="1" s="1"/>
  <c r="T440" i="1" a="1"/>
  <c r="T440" i="1" s="1"/>
  <c r="S440" i="1" a="1"/>
  <c r="S440" i="1"/>
  <c r="T439" i="1" a="1"/>
  <c r="T439" i="1" s="1"/>
  <c r="S439" i="1" a="1"/>
  <c r="S439" i="1" s="1"/>
  <c r="T438" i="1" a="1"/>
  <c r="T438" i="1"/>
  <c r="S438" i="1" a="1"/>
  <c r="S438" i="1" s="1"/>
  <c r="T437" i="1" a="1"/>
  <c r="T437" i="1" s="1"/>
  <c r="S437" i="1" a="1"/>
  <c r="S437" i="1"/>
  <c r="T436" i="1" a="1"/>
  <c r="T436" i="1" s="1"/>
  <c r="S436" i="1" a="1"/>
  <c r="S436" i="1" s="1"/>
  <c r="T435" i="1" a="1"/>
  <c r="T435" i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/>
  <c r="S432" i="1" a="1"/>
  <c r="S432" i="1" s="1"/>
  <c r="T431" i="1" a="1"/>
  <c r="T431" i="1" s="1"/>
  <c r="S431" i="1" a="1"/>
  <c r="S431" i="1"/>
  <c r="T430" i="1" a="1"/>
  <c r="T430" i="1"/>
  <c r="S430" i="1" a="1"/>
  <c r="S430" i="1" s="1"/>
  <c r="T429" i="1" a="1"/>
  <c r="T429" i="1"/>
  <c r="S429" i="1" a="1"/>
  <c r="S429" i="1"/>
  <c r="T428" i="1" a="1"/>
  <c r="T428" i="1" s="1"/>
  <c r="S428" i="1" a="1"/>
  <c r="S428" i="1"/>
  <c r="T427" i="1" a="1"/>
  <c r="T427" i="1"/>
  <c r="S427" i="1" a="1"/>
  <c r="S427" i="1" s="1"/>
  <c r="T426" i="1" a="1"/>
  <c r="T426" i="1"/>
  <c r="S426" i="1" a="1"/>
  <c r="S426" i="1"/>
  <c r="T425" i="1" a="1"/>
  <c r="T425" i="1" s="1"/>
  <c r="S425" i="1" a="1"/>
  <c r="S425" i="1"/>
  <c r="T424" i="1" a="1"/>
  <c r="T424" i="1"/>
  <c r="S424" i="1" a="1"/>
  <c r="S424" i="1" s="1"/>
  <c r="D402" i="12" s="1"/>
  <c r="T423" i="1" a="1"/>
  <c r="T423" i="1"/>
  <c r="S423" i="1" a="1"/>
  <c r="S423" i="1"/>
  <c r="T422" i="1" a="1"/>
  <c r="T422" i="1" s="1"/>
  <c r="S422" i="1" a="1"/>
  <c r="S422" i="1"/>
  <c r="T421" i="1" a="1"/>
  <c r="T421" i="1"/>
  <c r="S421" i="1" a="1"/>
  <c r="S421" i="1" s="1"/>
  <c r="D399" i="12" s="1"/>
  <c r="T420" i="1" a="1"/>
  <c r="T420" i="1"/>
  <c r="S420" i="1" a="1"/>
  <c r="S420" i="1"/>
  <c r="T419" i="1" a="1"/>
  <c r="T419" i="1" s="1"/>
  <c r="S419" i="1" a="1"/>
  <c r="S419" i="1"/>
  <c r="T418" i="1" a="1"/>
  <c r="T418" i="1"/>
  <c r="S418" i="1" a="1"/>
  <c r="S418" i="1" s="1"/>
  <c r="T417" i="1" a="1"/>
  <c r="T417" i="1"/>
  <c r="S417" i="1" a="1"/>
  <c r="S417" i="1"/>
  <c r="T416" i="1" a="1"/>
  <c r="T416" i="1" s="1"/>
  <c r="S416" i="1" a="1"/>
  <c r="S416" i="1"/>
  <c r="T415" i="1" a="1"/>
  <c r="T415" i="1"/>
  <c r="S415" i="1" a="1"/>
  <c r="S415" i="1" s="1"/>
  <c r="T414" i="1" a="1"/>
  <c r="T414" i="1"/>
  <c r="S414" i="1" a="1"/>
  <c r="S414" i="1"/>
  <c r="T413" i="1" a="1"/>
  <c r="T413" i="1" s="1"/>
  <c r="S413" i="1" a="1"/>
  <c r="S413" i="1"/>
  <c r="T412" i="1" a="1"/>
  <c r="T412" i="1"/>
  <c r="S412" i="1" a="1"/>
  <c r="S412" i="1" s="1"/>
  <c r="T411" i="1" a="1"/>
  <c r="T411" i="1"/>
  <c r="S411" i="1" a="1"/>
  <c r="S411" i="1"/>
  <c r="T410" i="1" a="1"/>
  <c r="T410" i="1" s="1"/>
  <c r="S410" i="1" a="1"/>
  <c r="S410" i="1"/>
  <c r="T409" i="1" a="1"/>
  <c r="T409" i="1"/>
  <c r="S409" i="1" a="1"/>
  <c r="S409" i="1" s="1"/>
  <c r="T408" i="1" a="1"/>
  <c r="T408" i="1"/>
  <c r="S408" i="1" a="1"/>
  <c r="S408" i="1"/>
  <c r="T407" i="1" a="1"/>
  <c r="T407" i="1" s="1"/>
  <c r="S407" i="1" a="1"/>
  <c r="S407" i="1"/>
  <c r="T406" i="1" a="1"/>
  <c r="T406" i="1"/>
  <c r="S406" i="1" a="1"/>
  <c r="S406" i="1" s="1"/>
  <c r="T405" i="1" a="1"/>
  <c r="T405" i="1"/>
  <c r="S405" i="1" a="1"/>
  <c r="S405" i="1"/>
  <c r="T404" i="1" a="1"/>
  <c r="T404" i="1" s="1"/>
  <c r="S404" i="1" a="1"/>
  <c r="S404" i="1"/>
  <c r="T403" i="1" a="1"/>
  <c r="T403" i="1"/>
  <c r="S403" i="1" a="1"/>
  <c r="S403" i="1" s="1"/>
  <c r="T402" i="1" a="1"/>
  <c r="T402" i="1"/>
  <c r="S402" i="1" a="1"/>
  <c r="S402" i="1"/>
  <c r="T401" i="1" a="1"/>
  <c r="T401" i="1" s="1"/>
  <c r="S401" i="1" a="1"/>
  <c r="S401" i="1"/>
  <c r="T400" i="1" a="1"/>
  <c r="T400" i="1"/>
  <c r="S400" i="1" a="1"/>
  <c r="S400" i="1" s="1"/>
  <c r="T399" i="1" a="1"/>
  <c r="T399" i="1"/>
  <c r="S399" i="1" a="1"/>
  <c r="S399" i="1"/>
  <c r="T398" i="1" a="1"/>
  <c r="T398" i="1" s="1"/>
  <c r="S398" i="1" a="1"/>
  <c r="S398" i="1"/>
  <c r="T397" i="1" a="1"/>
  <c r="T397" i="1"/>
  <c r="S397" i="1" a="1"/>
  <c r="S397" i="1" s="1"/>
  <c r="T396" i="1" a="1"/>
  <c r="T396" i="1"/>
  <c r="S396" i="1" a="1"/>
  <c r="S396" i="1"/>
  <c r="T395" i="1" a="1"/>
  <c r="T395" i="1" s="1"/>
  <c r="S395" i="1" a="1"/>
  <c r="S395" i="1"/>
  <c r="T394" i="1" a="1"/>
  <c r="T394" i="1"/>
  <c r="S394" i="1" a="1"/>
  <c r="S394" i="1" s="1"/>
  <c r="T393" i="1" a="1"/>
  <c r="T393" i="1"/>
  <c r="S393" i="1" a="1"/>
  <c r="S393" i="1"/>
  <c r="T392" i="1" a="1"/>
  <c r="T392" i="1" s="1"/>
  <c r="S392" i="1" a="1"/>
  <c r="S392" i="1"/>
  <c r="T391" i="1" a="1"/>
  <c r="T391" i="1"/>
  <c r="S391" i="1" a="1"/>
  <c r="S391" i="1" s="1"/>
  <c r="D389" i="12" s="1"/>
  <c r="T390" i="1" a="1"/>
  <c r="T390" i="1"/>
  <c r="S390" i="1" a="1"/>
  <c r="S390" i="1"/>
  <c r="T389" i="1" a="1"/>
  <c r="T389" i="1" s="1"/>
  <c r="E387" i="12" s="1"/>
  <c r="S389" i="1" a="1"/>
  <c r="S389" i="1"/>
  <c r="T388" i="1" a="1"/>
  <c r="T388" i="1"/>
  <c r="S388" i="1" a="1"/>
  <c r="S388" i="1" s="1"/>
  <c r="D386" i="12" s="1"/>
  <c r="T387" i="1" a="1"/>
  <c r="T387" i="1"/>
  <c r="S387" i="1" a="1"/>
  <c r="S387" i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 s="1"/>
  <c r="E332" i="12" s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 s="1"/>
  <c r="D319" i="12" s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 s="1"/>
  <c r="D310" i="12" s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R301" i="1"/>
  <c r="U301" i="1"/>
  <c r="AI301" i="1"/>
  <c r="BB301" i="1" s="1"/>
  <c r="AJ301" i="1"/>
  <c r="AK301" i="1"/>
  <c r="K296" i="11" s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R302" i="1"/>
  <c r="U302" i="1"/>
  <c r="AI302" i="1"/>
  <c r="BB302" i="1" s="1"/>
  <c r="AJ302" i="1"/>
  <c r="AK302" i="1"/>
  <c r="K297" i="11" s="1"/>
  <c r="AL302" i="1"/>
  <c r="AO302" i="1"/>
  <c r="BE302" i="1" s="1"/>
  <c r="AP302" i="1"/>
  <c r="M297" i="11" s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K300" i="11" s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K302" i="11" s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M303" i="11" s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M304" i="11" s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K308" i="11" s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K309" i="11" s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M310" i="11" s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M312" i="11" s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K320" i="11" s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M321" i="11" s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K322" i="11" s="1"/>
  <c r="AL327" i="1"/>
  <c r="AO327" i="1"/>
  <c r="AP327" i="1"/>
  <c r="M322" i="11" s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AL349" i="1"/>
  <c r="AO349" i="1"/>
  <c r="AP349" i="1"/>
  <c r="M344" i="11" s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M244" i="1" s="1"/>
  <c r="AN244" i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U251" i="1"/>
  <c r="AI251" i="1"/>
  <c r="BB251" i="1" s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U256" i="1"/>
  <c r="AI256" i="1"/>
  <c r="BB256" i="1" s="1"/>
  <c r="AK256" i="1"/>
  <c r="K251" i="11" s="1"/>
  <c r="AL256" i="1"/>
  <c r="AO256" i="1"/>
  <c r="AP256" i="1"/>
  <c r="M251" i="11" s="1"/>
  <c r="AQ256" i="1"/>
  <c r="AY256" i="1"/>
  <c r="BR256" i="1" s="1"/>
  <c r="BF256" i="1"/>
  <c r="BS256" i="1"/>
  <c r="A257" i="1"/>
  <c r="C257" i="1"/>
  <c r="G257" i="1"/>
  <c r="AM257" i="1"/>
  <c r="AN257" i="1"/>
  <c r="R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AM260" i="1"/>
  <c r="AN260" i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AM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L276" i="12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AN284" i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AM285" i="1"/>
  <c r="AN285" i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AM286" i="1"/>
  <c r="AN286" i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AN287" i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AN288" i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AM289" i="1"/>
  <c r="AN289" i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AN290" i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AM292" i="1"/>
  <c r="AN292" i="1"/>
  <c r="R292" i="1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AN293" i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AN294" i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AM295" i="1"/>
  <c r="AN295" i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AN296" i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AM297" i="1"/>
  <c r="AN297" i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AM299" i="1"/>
  <c r="AN299" i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AM300" i="1"/>
  <c r="AN300" i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E389" i="12"/>
  <c r="E388" i="12"/>
  <c r="D388" i="12"/>
  <c r="D387" i="12"/>
  <c r="E386" i="12"/>
  <c r="E385" i="12"/>
  <c r="D385" i="12"/>
  <c r="D383" i="12"/>
  <c r="D382" i="12"/>
  <c r="D381" i="12"/>
  <c r="E380" i="12"/>
  <c r="D380" i="12"/>
  <c r="E377" i="12"/>
  <c r="D377" i="12"/>
  <c r="E376" i="12"/>
  <c r="D376" i="12"/>
  <c r="D374" i="12"/>
  <c r="D373" i="12"/>
  <c r="D371" i="12"/>
  <c r="E369" i="12"/>
  <c r="E368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39" i="12"/>
  <c r="L304" i="12"/>
  <c r="L7" i="12"/>
  <c r="K323" i="11"/>
  <c r="M324" i="11"/>
  <c r="K330" i="11"/>
  <c r="M340" i="11"/>
  <c r="K344" i="11"/>
  <c r="M355" i="11"/>
  <c r="S244" i="12"/>
  <c r="S243" i="12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84" i="12"/>
  <c r="S294" i="12"/>
  <c r="S295" i="12"/>
  <c r="S296" i="12"/>
  <c r="S90" i="12"/>
  <c r="S86" i="12"/>
  <c r="S93" i="12"/>
  <c r="S297" i="12"/>
  <c r="S100" i="12"/>
  <c r="S104" i="12"/>
  <c r="S105" i="12"/>
  <c r="S298" i="12"/>
  <c r="S114" i="12"/>
  <c r="S299" i="12"/>
  <c r="S300" i="12"/>
  <c r="S118" i="12"/>
  <c r="S301" i="12"/>
  <c r="S302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77" i="1" l="1"/>
  <c r="K312" i="12"/>
  <c r="AJ280" i="1"/>
  <c r="AJ276" i="1"/>
  <c r="AJ275" i="1"/>
  <c r="AJ272" i="1"/>
  <c r="AJ278" i="1"/>
  <c r="AJ274" i="1"/>
  <c r="L322" i="12"/>
  <c r="AJ279" i="1"/>
  <c r="L307" i="12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K316" i="12"/>
  <c r="L330" i="12"/>
  <c r="K332" i="12"/>
  <c r="L302" i="12"/>
  <c r="L312" i="12"/>
  <c r="K314" i="12"/>
  <c r="AJ223" i="1"/>
  <c r="AJ248" i="1"/>
  <c r="AJ247" i="1"/>
  <c r="AJ246" i="1"/>
  <c r="AJ245" i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<sst xmlns="http://schemas.openxmlformats.org/spreadsheetml/2006/main" count="7594" uniqueCount="1423">
  <si>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</si>
  <si>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</si>
  <si>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</si>
  <si>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</si>
  <si>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</si>
  <si>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</si>
  <si>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</si>
  <si>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</si>
  <si>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</si>
  <si>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</si>
  <si>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</si>
  <si>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</si>
  <si>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</si>
  <si>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</si>
  <si>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</si>
  <si>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</si>
  <si>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</si>
  <si>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</si>
  <si>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</si>
  <si>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</si>
  <si>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</si>
  <si>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</si>
  <si>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</si>
  <si>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</si>
  <si>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</si>
  <si>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</si>
  <si>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</si>
  <si>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</si>
  <si>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</si>
  <si>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</si>
  <si>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</si>
  <si>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</si>
  <si>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</si>
  <si>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</si>
  <si>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</si>
  <si>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</si>
  <si>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</si>
  <si>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</si>
  <si>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</si>
  <si>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</si>
  <si>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</si>
  <si>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</si>
  <si>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</si>
  <si>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</si>
  <si>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</si>
  <si>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</si>
  <si>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</si>
  <si>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</si>
  <si>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</si>
  <si>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</si>
  <si>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</si>
  <si>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</si>
  <si>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</si>
  <si>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</si>
  <si>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</si>
  <si>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</si>
  <si>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</si>
  <si>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</si>
  <si>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</si>
  <si>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</si>
  <si>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</si>
  <si>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</si>
  <si>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</si>
  <si>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</si>
  <si>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</si>
  <si>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</si>
  <si>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</si>
  <si>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</si>
  <si>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</si>
  <si>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</si>
  <si>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</si>
  <si>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</si>
  <si>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</si>
  <si>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</si>
  <si>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</si>
  <si>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</si>
  <si>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</si>
  <si>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</si>
  <si>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</si>
  <si>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</si>
  <si>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</si>
  <si>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</si>
  <si>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</si>
  <si>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</si>
  <si>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</si>
  <si>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</si>
  <si>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</si>
  <si>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</si>
  <si>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</si>
  <si>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</si>
  <si>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</si>
  <si>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</si>
  <si>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</si>
  <si>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</si>
  <si>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</si>
  <si>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</si>
  <si>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</si>
  <si>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</si>
  <si>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</si>
  <si>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</si>
  <si>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</si>
  <si>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</si>
  <si>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</si>
  <si>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</si>
  <si>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</si>
  <si>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</si>
  <si>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</si>
  <si>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</si>
  <si>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</si>
  <si>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</si>
  <si>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</si>
  <si>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</si>
  <si>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</si>
  <si>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</si>
  <si>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</si>
  <si>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</si>
  <si>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</si>
  <si>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</si>
  <si>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</si>
  <si>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</si>
  <si>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</si>
  <si>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</si>
  <si>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</si>
  <si>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</si>
  <si>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</si>
  <si>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</si>
  <si>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</si>
  <si>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</si>
  <si>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</si>
  <si>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</si>
  <si>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</si>
  <si>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</si>
  <si>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</si>
  <si>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</si>
  <si>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</si>
  <si>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</si>
  <si>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</si>
  <si>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</si>
  <si>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</si>
  <si>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</si>
  <si>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</si>
  <si>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</si>
  <si>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</si>
  <si>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</si>
  <si>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</si>
  <si>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</si>
  <si>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</si>
  <si>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</si>
  <si>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</si>
  <si>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</si>
  <si>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</si>
  <si>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</si>
  <si>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</si>
  <si>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</si>
  <si>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</si>
  <si>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</si>
  <si>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</si>
  <si>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</si>
  <si>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</si>
  <si>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</si>
  <si>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</si>
  <si>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</si>
  <si>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</si>
  <si>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</si>
  <si>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</si>
  <si>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</si>
  <si>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</si>
  <si>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</si>
  <si>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</si>
  <si>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</si>
  <si>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</si>
  <si>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</si>
  <si>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</si>
  <si>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</si>
  <si>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</si>
  <si>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</si>
  <si>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</si>
  <si>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</si>
  <si>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</si>
  <si>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</si>
  <si>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</si>
  <si>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</si>
  <si>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</si>
  <si>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</si>
  <si>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</si>
  <si>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</si>
  <si>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</si>
  <si>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</si>
  <si>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</si>
  <si>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</si>
  <si>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</si>
  <si>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</si>
  <si>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</si>
  <si>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</si>
  <si>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</si>
  <si>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</si>
  <si>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</si>
  <si>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</si>
  <si>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</si>
  <si>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</si>
  <si>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</si>
  <si>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</si>
  <si>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</si>
  <si>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</si>
  <si>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</si>
  <si>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</si>
  <si>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</si>
  <si>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</si>
  <si>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</si>
  <si>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</si>
  <si>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</si>
  <si>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</si>
  <si>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</si>
  <si>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</si>
  <si>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</si>
  <si>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</si>
  <si>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</si>
  <si>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</si>
  <si>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</si>
  <si>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</si>
  <si>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</si>
  <si>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</si>
  <si>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</si>
  <si>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</si>
  <si>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</si>
  <si>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</si>
  <si>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</si>
  <si>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</si>
  <si>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</si>
  <si>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</si>
  <si>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</si>
  <si>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</si>
  <si>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</si>
  <si>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</si>
  <si>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</si>
  <si>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</si>
  <si>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</si>
  <si>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</si>
  <si>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</si>
  <si>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</si>
  <si>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</si>
  <si>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</si>
  <si>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</si>
  <si>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</si>
  <si>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</si>
  <si>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</si>
  <si>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</si>
  <si>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</si>
  <si>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</si>
  <si>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</si>
  <si>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</si>
  <si>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</si>
  <si>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</si>
  <si>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</si>
  <si>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</si>
  <si>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</si>
  <si>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</si>
  <si>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</si>
  <si>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</si>
  <si>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</si>
  <si>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</si>
  <si>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</si>
  <si>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</si>
  <si>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</si>
  <si>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</si>
  <si>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</si>
  <si>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</si>
  <si>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</si>
  <si>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</si>
  <si>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</si>
  <si>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</si>
  <si>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</si>
  <si>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</si>
  <si>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</si>
  <si>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</si>
  <si>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</si>
  <si>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</si>
  <si>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</si>
  <si>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</si>
  <si>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</si>
  <si>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</si>
  <si>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</si>
  <si>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</si>
  <si>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</si>
  <si>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</si>
  <si>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</si>
  <si>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</si>
  <si>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</si>
  <si>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</si>
  <si>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</si>
  <si>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</si>
  <si>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</si>
  <si>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</si>
  <si>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</si>
  <si>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</si>
  <si>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</si>
  <si>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</si>
  <si>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</si>
  <si>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</si>
  <si>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</si>
  <si>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</si>
  <si>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</si>
  <si>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</si>
  <si>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</si>
  <si>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</si>
  <si>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</si>
  <si>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</si>
  <si>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</si>
  <si>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</si>
  <si>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</si>
  <si>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</si>
  <si>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</si>
  <si>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</si>
  <si>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</si>
  <si>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</si>
  <si>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</si>
  <si>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</si>
  <si>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</si>
  <si>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</si>
  <si>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</si>
  <si>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</si>
  <si>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</si>
  <si>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</si>
  <si>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</si>
  <si>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</si>
  <si>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</si>
  <si>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</si>
  <si>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</si>
  <si>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</si>
  <si>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</si>
  <si>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</si>
  <si>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</si>
  <si>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</si>
  <si>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</si>
  <si>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</si>
  <si>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</si>
  <si>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</si>
  <si>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</si>
  <si>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</si>
  <si>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</si>
  <si>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</si>
  <si>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</si>
  <si>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</si>
  <si>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</si>
  <si>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</si>
  <si>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</si>
  <si>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</si>
  <si>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</si>
  <si>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</si>
  <si>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</si>
  <si>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</si>
  <si>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</si>
  <si>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</si>
  <si>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</si>
  <si>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</si>
  <si>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</si>
  <si>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</si>
  <si>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</si>
  <si>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</si>
  <si>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</si>
  <si>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</si>
  <si>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</si>
  <si>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</si>
  <si>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</si>
  <si>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</si>
  <si>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</si>
  <si>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</si>
  <si>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</si>
  <si>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</si>
  <si>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</si>
  <si>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</si>
  <si>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</si>
  <si>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</si>
  <si>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</si>
  <si>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</si>
  <si>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</si>
  <si>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</si>
  <si>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</si>
  <si>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</si>
  <si>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</si>
  <si>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</si>
  <si>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</si>
  <si>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</si>
  <si>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</si>
  <si>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</si>
  <si>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</si>
  <si>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</si>
  <si>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</si>
  <si>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</si>
  <si>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</si>
  <si>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</si>
  <si>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</si>
  <si>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</si>
  <si>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</si>
  <si>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</si>
  <si>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</si>
  <si>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</si>
  <si>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</si>
  <si>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</si>
  <si>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</si>
  <si>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</si>
  <si>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</si>
  <si>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</si>
  <si>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</si>
  <si>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</si>
  <si>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</si>
  <si>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</si>
  <si>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</si>
  <si>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</si>
  <si>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</si>
  <si>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</si>
  <si>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</si>
  <si>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</si>
  <si>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</si>
  <si>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</si>
  <si>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</si>
  <si>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</si>
  <si>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</si>
  <si>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</si>
  <si>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</si>
  <si>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</si>
  <si>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</si>
  <si>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</si>
  <si>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</si>
  <si>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</si>
  <si>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</si>
  <si>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</si>
  <si>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</si>
  <si>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</si>
  <si>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</si>
  <si>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</si>
  <si>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</si>
  <si>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</si>
  <si>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</si>
  <si>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</si>
  <si>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</si>
  <si>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</si>
  <si>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</si>
  <si>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</si>
  <si>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</si>
  <si>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</si>
  <si>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</si>
  <si>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</si>
  <si>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</si>
  <si>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</si>
  <si>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</si>
  <si>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</si>
  <si>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</si>
  <si>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</si>
  <si>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</si>
  <si>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</si>
  <si>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</si>
  <si>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</si>
  <si>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</si>
  <si>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</si>
  <si>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</si>
  <si>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</si>
  <si>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</si>
  <si>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</si>
  <si>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</si>
  <si>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</si>
  <si>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</si>
  <si>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</si>
  <si>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</si>
  <si>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</si>
  <si>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</si>
  <si>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</si>
  <si>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</si>
  <si>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</si>
  <si>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</si>
  <si>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</si>
  <si>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</si>
  <si>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</si>
  <si>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</si>
  <si>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</si>
  <si>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</si>
  <si>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</si>
  <si>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</si>
  <si>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</si>
  <si>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</si>
  <si>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</si>
  <si>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</si>
  <si>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</si>
  <si>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</si>
  <si>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</si>
  <si>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</si>
  <si>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</si>
  <si>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</si>
  <si>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</si>
  <si>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</si>
  <si>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</si>
  <si>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</si>
  <si>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</si>
  <si>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</si>
  <si>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</si>
  <si>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</si>
  <si>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</si>
  <si>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</si>
  <si>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</si>
  <si>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</si>
  <si>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</si>
  <si>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</si>
  <si>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</si>
  <si>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</si>
  <si>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</si>
  <si>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</si>
  <si>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</si>
  <si>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</si>
  <si>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</si>
  <si>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</si>
  <si>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</si>
  <si>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</si>
  <si>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</si>
  <si>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</si>
  <si>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</si>
  <si>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</si>
  <si>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</si>
  <si>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</si>
  <si>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</si>
  <si>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</si>
  <si>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</si>
  <si>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</si>
  <si>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</si>
  <si>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</si>
  <si>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</si>
  <si>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</si>
  <si>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</si>
  <si>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</si>
  <si>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</si>
  <si>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</si>
  <si>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</si>
  <si>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</si>
  <si>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</si>
  <si>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</si>
  <si>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</si>
  <si>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</si>
  <si>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</si>
  <si>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</si>
  <si>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</si>
  <si>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</si>
  <si>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</si>
  <si>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</si>
  <si>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</si>
  <si>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</si>
  <si>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</si>
  <si>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</si>
  <si>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</si>
  <si>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</si>
  <si>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</si>
  <si>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</si>
  <si>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</si>
  <si>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</si>
  <si>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</si>
  <si>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</si>
  <si>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</si>
  <si>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</si>
  <si>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</si>
  <si>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</si>
  <si>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</si>
  <si>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</si>
  <si>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</si>
  <si>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</si>
  <si>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</si>
  <si>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</si>
  <si>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</si>
  <si>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</si>
  <si>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</si>
  <si>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</si>
  <si>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</si>
  <si>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</si>
  <si>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</si>
  <si>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</si>
  <si>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</si>
  <si>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</si>
  <si>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</si>
  <si>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</si>
  <si>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</si>
  <si>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</si>
  <si>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</si>
  <si>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</si>
  <si>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</si>
  <si>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</si>
  <si>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</si>
  <si>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</si>
  <si>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</si>
  <si>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</si>
  <si>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</si>
  <si>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</si>
  <si>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</si>
  <si>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</si>
  <si>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</si>
  <si>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</si>
  <si>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</si>
  <si>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</si>
  <si>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</si>
  <si>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</si>
  <si>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</si>
  <si>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</si>
  <si>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</si>
  <si>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</si>
  <si>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</si>
  <si>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</si>
  <si>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</si>
  <si>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</si>
  <si>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</si>
  <si>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</si>
  <si>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</si>
  <si>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</si>
  <si>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</si>
  <si>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</si>
  <si>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</si>
  <si>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</si>
  <si>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</si>
  <si>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</si>
  <si>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</si>
  <si>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</si>
  <si>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</si>
  <si>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</si>
  <si>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</si>
  <si>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</si>
  <si>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</si>
  <si>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</si>
  <si>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</si>
  <si>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</si>
  <si>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</si>
  <si>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</si>
  <si>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</si>
  <si>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</si>
  <si>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</si>
  <si>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</si>
  <si>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</si>
  <si>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</si>
  <si>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</si>
  <si>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</si>
  <si>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</si>
  <si>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</si>
  <si>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</si>
  <si>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</si>
  <si>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</si>
  <si>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</si>
  <si>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</si>
  <si>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</si>
  <si>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</si>
  <si>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</si>
  <si>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</si>
  <si>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</si>
  <si>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</si>
  <si>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</si>
  <si>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</si>
  <si>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</si>
  <si>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</si>
  <si>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</si>
  <si>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</si>
  <si>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</si>
  <si>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</si>
  <si>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</si>
  <si>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</si>
  <si>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</si>
  <si>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</si>
  <si>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</si>
  <si>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</si>
  <si>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</si>
  <si>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</si>
  <si>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</si>
  <si>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</si>
  <si>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</si>
  <si>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</si>
  <si>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</si>
  <si>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</si>
  <si>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</si>
  <si>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</si>
  <si>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</si>
  <si>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</si>
  <si>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</si>
  <si>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</si>
  <si>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</si>
  <si>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</si>
  <si>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</si>
  <si>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</si>
  <si>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</si>
  <si>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</si>
  <si>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</si>
  <si>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</si>
  <si>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</si>
  <si>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</si>
  <si>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</si>
  <si>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</si>
  <si>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</si>
  <si>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</si>
  <si>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</si>
  <si>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</si>
  <si>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</si>
  <si>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</si>
  <si>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</si>
  <si>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</si>
  <si>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</si>
  <si>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</si>
  <si>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</si>
  <si>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</si>
  <si>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</si>
  <si>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</si>
  <si>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</si>
  <si>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</si>
  <si>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</si>
  <si>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</si>
  <si>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</si>
  <si>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</si>
  <si>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</si>
  <si>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</si>
  <si>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</si>
  <si>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</si>
  <si>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</si>
  <si>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</si>
  <si>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</si>
  <si>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</si>
  <si>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</si>
  <si>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</si>
  <si>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</si>
  <si>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</si>
  <si>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</si>
  <si>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</si>
  <si>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</si>
  <si>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</si>
  <si>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</si>
  <si>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</si>
  <si>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</si>
  <si>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</si>
  <si>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</si>
  <si>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</si>
  <si>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</si>
  <si>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</si>
  <si>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</si>
  <si>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</si>
  <si>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</si>
  <si>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</si>
  <si>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</si>
  <si>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</si>
  <si>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</si>
  <si>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</si>
  <si>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</si>
  <si>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</si>
  <si>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</si>
  <si>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</si>
  <si>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</si>
  <si>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</si>
  <si>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</si>
  <si>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</si>
  <si>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</si>
  <si>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</si>
  <si>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</si>
  <si>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</si>
  <si>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</si>
  <si>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</si>
  <si>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</si>
  <si>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</si>
  <si>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</si>
  <si>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</si>
  <si>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</si>
  <si>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</si>
  <si>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</si>
  <si>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</si>
  <si>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</si>
  <si>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</si>
  <si>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</si>
  <si>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</si>
  <si>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</si>
  <si>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</si>
  <si>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</si>
  <si>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</si>
  <si>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</si>
  <si>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</si>
  <si>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</si>
  <si>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</si>
  <si>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</si>
  <si>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</si>
  <si>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</si>
  <si>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</si>
  <si>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</si>
  <si>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</si>
  <si>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</si>
  <si>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</si>
  <si>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</si>
  <si>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</si>
  <si>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</si>
  <si>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</si>
  <si>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</si>
  <si>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</si>
  <si>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</si>
  <si>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</si>
  <si>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</si>
  <si>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</si>
  <si>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</si>
  <si>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</si>
  <si>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</si>
  <si>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</si>
  <si>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</si>
  <si>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</si>
  <si>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</si>
  <si>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</si>
  <si>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</si>
  <si>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</si>
  <si>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</si>
  <si>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</si>
  <si>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</si>
  <si>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</si>
  <si>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</si>
  <si>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</si>
  <si>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</si>
  <si>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</si>
  <si>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</si>
  <si>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</si>
  <si>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</si>
  <si>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</si>
  <si>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</si>
  <si>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</si>
  <si>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</si>
  <si>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</si>
  <si>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</si>
  <si>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</si>
  <si>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</si>
  <si>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</si>
  <si>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</si>
  <si>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</si>
  <si>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</si>
  <si>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</si>
  <si>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</si>
  <si>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</si>
  <si>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</si>
  <si>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</si>
  <si>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</si>
  <si>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</si>
  <si>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</si>
  <si>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</si>
  <si>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</si>
  <si>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</si>
  <si>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</si>
  <si>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</si>
  <si>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</si>
  <si>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</si>
  <si>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</si>
  <si>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</si>
  <si>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</si>
  <si>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</si>
  <si>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</si>
  <si>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</si>
  <si>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</si>
  <si>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</si>
  <si>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</si>
  <si>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</si>
  <si>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</si>
  <si>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</si>
  <si>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</si>
  <si>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</si>
  <si>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</si>
  <si>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</si>
  <si>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</si>
  <si>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</si>
  <si>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</si>
  <si>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</si>
  <si>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</si>
  <si>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</si>
  <si>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</si>
  <si>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</si>
  <si>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</si>
  <si>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</si>
  <si>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</si>
  <si>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</si>
  <si>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</si>
  <si>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</si>
  <si>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</si>
  <si>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</si>
  <si>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</si>
  <si>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</si>
  <si>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</si>
  <si>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</si>
  <si>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</si>
  <si>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</si>
  <si>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</si>
  <si>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</si>
  <si>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</si>
  <si>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</si>
  <si>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</si>
  <si>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</si>
  <si>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</si>
  <si>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</si>
  <si>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</si>
  <si>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</si>
  <si>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</si>
  <si>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</si>
  <si>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</si>
  <si>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</si>
  <si>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</si>
  <si>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</si>
  <si>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</si>
  <si>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</si>
  <si>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</si>
  <si>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</si>
  <si>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</si>
  <si>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</si>
  <si>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</si>
  <si>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</si>
  <si>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</si>
  <si>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</si>
  <si>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</si>
  <si>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</si>
  <si>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</si>
  <si>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</si>
  <si>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</si>
  <si>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</si>
  <si>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</si>
  <si>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</si>
  <si>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</si>
  <si>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</si>
  <si>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</si>
  <si>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</si>
  <si>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</si>
  <si>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</si>
  <si>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</si>
  <si>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</si>
  <si>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</si>
  <si>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</si>
  <si>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</si>
  <si>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</si>
  <si>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</si>
  <si>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</si>
  <si>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</si>
  <si>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</si>
  <si>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</si>
  <si>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</si>
  <si>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</si>
  <si>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</si>
  <si>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</si>
  <si>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</si>
  <si>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</si>
  <si>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</si>
  <si>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</si>
  <si>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</si>
  <si>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</si>
  <si>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</si>
  <si>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</si>
  <si>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</si>
  <si>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</si>
  <si>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</si>
  <si>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</si>
  <si>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</si>
  <si>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</si>
  <si>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</si>
  <si>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</si>
  <si>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</si>
  <si>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</si>
  <si>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</si>
  <si>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</si>
  <si>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</si>
  <si>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</si>
  <si>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</si>
  <si>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</si>
  <si>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</si>
  <si>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</si>
  <si>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</si>
  <si>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</si>
  <si>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</si>
  <si>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</si>
  <si>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</si>
  <si>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</si>
  <si>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</si>
  <si>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</si>
  <si>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</si>
  <si>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</si>
  <si>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</si>
  <si>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</si>
  <si>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</si>
  <si>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</si>
  <si>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</si>
  <si>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</si>
  <si>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</si>
  <si>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</si>
  <si>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</si>
  <si>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</si>
  <si>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</si>
  <si>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</si>
  <si>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</si>
  <si>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</si>
  <si>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</si>
  <si>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</si>
  <si>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</si>
  <si>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</si>
  <si>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</si>
  <si>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</si>
  <si>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</si>
  <si>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</si>
  <si>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</si>
  <si>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</si>
  <si>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</si>
  <si>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</si>
  <si>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</si>
  <si>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</si>
  <si>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</si>
  <si>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</si>
  <si>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</si>
  <si>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</si>
  <si>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</si>
  <si>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</si>
  <si>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</si>
  <si>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</si>
  <si>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</si>
  <si>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</si>
  <si>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</si>
  <si>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</si>
  <si>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</si>
  <si>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</si>
  <si>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</si>
  <si>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</si>
  <si>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</si>
  <si>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</si>
  <si>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</si>
  <si>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</si>
  <si>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</si>
  <si>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</si>
  <si>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</si>
  <si>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</si>
  <si>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</si>
  <si>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</si>
  <si>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</si>
  <si>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</si>
  <si>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</si>
  <si>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</si>
  <si>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</si>
  <si>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</si>
  <si>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</si>
  <si>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</si>
  <si>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</si>
  <si>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</si>
  <si>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</si>
  <si>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</si>
  <si>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</si>
  <si>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</si>
  <si>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</si>
  <si>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</si>
  <si>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</si>
  <si>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</si>
  <si>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</si>
  <si>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</si>
  <si>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</si>
  <si>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</si>
  <si>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</si>
  <si>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</si>
  <si>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</si>
  <si>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</si>
  <si>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</si>
  <si>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</si>
  <si>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</si>
  <si>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</si>
  <si>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</si>
  <si>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</si>
  <si>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</si>
  <si>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</si>
  <si>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</si>
  <si>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</si>
  <si>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</si>
  <si>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</si>
  <si>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</si>
  <si>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</si>
  <si>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</si>
  <si>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</si>
  <si>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</si>
  <si>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</si>
  <si>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</si>
  <si>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</si>
  <si>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</si>
  <si>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</si>
  <si>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</si>
  <si>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</si>
  <si>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</si>
  <si>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</si>
  <si>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</si>
  <si>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</si>
  <si>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</si>
  <si>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</si>
  <si>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</si>
  <si>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</si>
  <si>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</si>
  <si>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</si>
  <si>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</si>
  <si>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</si>
  <si>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</si>
  <si>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</si>
  <si>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</si>
  <si>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</si>
  <si>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</si>
  <si>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</si>
  <si>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</si>
  <si>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</si>
  <si>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</si>
  <si>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</si>
  <si>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</si>
  <si>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</si>
  <si>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</si>
  <si>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</si>
  <si>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</si>
  <si>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</si>
  <si>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</si>
  <si>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</si>
  <si>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</si>
  <si>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</si>
  <si>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</si>
  <si>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</si>
  <si>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</si>
  <si>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</si>
  <si>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</si>
  <si>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</si>
  <si>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</si>
  <si>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</si>
  <si>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</si>
  <si>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</si>
  <si>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</si>
  <si>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</si>
  <si>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</si>
  <si>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</si>
  <si>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</si>
  <si>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</si>
  <si>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</si>
  <si>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</si>
  <si>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</si>
  <si>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</si>
  <si>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</si>
  <si>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</si>
  <si>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</si>
  <si>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</si>
  <si>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</si>
  <si>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</si>
  <si>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</si>
  <si>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</si>
  <si>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</si>
  <si>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</si>
  <si>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</si>
  <si>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</si>
  <si>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</si>
  <si>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</si>
  <si>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</si>
  <si>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</si>
  <si>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</si>
  <si>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</si>
  <si>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</si>
  <si>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</si>
  <si>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</si>
  <si>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</si>
  <si>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</si>
  <si>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</si>
  <si>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</si>
  <si>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</si>
  <si>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</si>
  <si>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</si>
  <si>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</si>
  <si>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</si>
  <si>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</si>
  <si>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</si>
  <si>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</si>
  <si>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</si>
  <si>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</si>
  <si>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</si>
  <si>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</si>
  <si>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</si>
  <si>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</si>
  <si>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</si>
  <si>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</si>
  <si>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</si>
  <si>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</si>
  <si>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</si>
  <si>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</si>
  <si>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</si>
  <si>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</si>
  <si>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</si>
  <si>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</si>
  <si>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</si>
  <si>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</si>
  <si>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</si>
  <si>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</si>
  <si>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</si>
  <si>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</si>
  <si>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</si>
  <si>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</si>
  <si>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</si>
  <si>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</si>
  <si>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</si>
  <si>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</si>
  <si>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</si>
  <si>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</si>
  <si>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</si>
  <si>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</si>
  <si>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</si>
  <si>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</si>
  <si>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</si>
  <si>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</si>
  <si>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</si>
  <si>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</si>
  <si>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</si>
  <si>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</si>
  <si>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</si>
  <si>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</si>
  <si>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</si>
  <si>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</si>
  <si>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</si>
  <si>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</si>
  <si>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</si>
  <si>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</si>
  <si>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</si>
  <si>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</si>
  <si>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</si>
  <si>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</si>
  <si>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</si>
  <si>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</si>
  <si>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</si>
  <si>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</si>
  <si>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</si>
  <si>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</si>
  <si>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</si>
  <si>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</si>
  <si>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</si>
  <si>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</si>
  <si>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</si>
  <si>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</si>
  <si>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</si>
  <si>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</si>
  <si>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</si>
  <si>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</si>
  <si>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</si>
  <si>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</si>
  <si>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</si>
  <si>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</si>
  <si>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</si>
  <si>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</si>
  <si>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</si>
  <si>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</si>
  <si>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</si>
  <si>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</si>
  <si>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</si>
  <si>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</si>
  <si>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</si>
  <si>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</si>
  <si>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</si>
  <si>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</si>
  <si>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</si>
  <si>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</si>
  <si>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</si>
  <si>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</si>
  <si>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</si>
  <si>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</si>
  <si>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</si>
  <si>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</si>
  <si>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</si>
  <si>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</si>
  <si>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</si>
  <si>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</si>
  <si>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</si>
  <si>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</si>
  <si>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</si>
  <si>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</si>
  <si>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</si>
  <si>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</si>
  <si>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</si>
  <si>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</si>
  <si>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</si>
  <si>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</si>
  <si>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</si>
  <si>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</si>
  <si>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</si>
  <si>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</si>
  <si>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</si>
  <si>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</si>
  <si>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</si>
  <si>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</si>
  <si>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</si>
  <si>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</si>
  <si>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</si>
  <si>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</si>
  <si>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</si>
  <si>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</si>
  <si>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</si>
  <si>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</si>
  <si>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</si>
  <si>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</si>
  <si>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</si>
  <si>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</si>
  <si>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</si>
  <si>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</si>
  <si>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</si>
  <si>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</si>
  <si>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</si>
  <si>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</si>
  <si>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</si>
  <si>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</si>
  <si>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</si>
  <si>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</si>
  <si>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</si>
  <si>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</si>
  <si>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</si>
  <si>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</si>
  <si>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</si>
  <si>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</si>
  <si>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</si>
  <si>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</si>
  <si>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</si>
  <si>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</si>
  <si>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</si>
  <si>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</si>
  <si>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</si>
  <si>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</si>
  <si>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</si>
  <si>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</si>
  <si>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</si>
  <si>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</si>
  <si>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</si>
  <si>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</si>
  <si>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</si>
  <si>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</si>
  <si>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</si>
  <si>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</si>
  <si>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</si>
  <si>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</si>
  <si>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</si>
  <si>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</si>
  <si>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</si>
  <si>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</si>
  <si>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</si>
  <si>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</si>
  <si>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</si>
  <si>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</si>
  <si>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</si>
  <si>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</si>
  <si>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</si>
  <si>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</si>
  <si>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</si>
  <si>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</si>
  <si>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</si>
  <si>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</si>
  <si>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</si>
  <si>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</si>
  <si>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</si>
  <si>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>Aguardando solicitar MC1.</t>
  </si>
  <si>
    <t>Não solicita MC1/ Avariado.</t>
  </si>
  <si>
    <t xml:space="preserve">TP pronto 09h02 / priorização do W59 para descarga de dorrmentes, após será alinhado faixa para substituição de dormentes / </t>
  </si>
  <si>
    <t>ZYU-ZLU</t>
  </si>
  <si>
    <t>ZYUZLU</t>
  </si>
  <si>
    <t>Moises / Vanderley</t>
  </si>
  <si>
    <t>Inspeção ANTT</t>
  </si>
  <si>
    <t xml:space="preserve">MC1 08h29 / autorizado entrada na via 08h36 / A87 informou avaria, mec em atendimento/ </t>
  </si>
  <si>
    <t>Limpeza de Lastro</t>
  </si>
  <si>
    <t>Substituição de Trilho</t>
  </si>
  <si>
    <t>Cancelado/ Devido as chuvas, caminhão não consegue acesso no local de trabalho.</t>
  </si>
  <si>
    <t>TP's em preparação</t>
  </si>
  <si>
    <t>MC1 08h36 / Sem oportunidade de faixa</t>
  </si>
  <si>
    <t>Cancelado / temperatura baixa</t>
  </si>
  <si>
    <t>MC1 08h33 / Sem oportunidade de faixa</t>
  </si>
  <si>
    <t>V98</t>
  </si>
  <si>
    <t>ZPGZPTZPG</t>
  </si>
  <si>
    <t>R7D (A84 embarcado)</t>
  </si>
  <si>
    <t>MC1 09h02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</si>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</sst>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N251" activePane="bottomRight" state="frozen"/>
      <selection pane="bottomRight" activeCell="AU255" sqref="AU25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 hidden="1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 hidden="1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 hidden="1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 hidden="1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 hidden="1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 hidden="1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 hidden="1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 hidden="1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 hidden="1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 hidden="1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 hidden="1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 hidden="1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 hidden="1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 hidden="1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 hidden="1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 hidden="1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 hidden="1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 hidden="1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 hidden="1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 hidden="1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 hidden="1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 hidden="1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 hidden="1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 t="shared" si="19"/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1249</v>
      </c>
      <c r="BK188" s="17" t="s">
        <v>1250</v>
      </c>
      <c r="BL188" s="16"/>
      <c r="BM188" s="15" t="s">
        <v>686</v>
      </c>
      <c r="BN188" s="15" t="s">
        <v>686</v>
      </c>
      <c r="BO188" s="165" t="s">
        <v>686</v>
      </c>
      <c r="BP188" s="17" t="s">
        <v>317</v>
      </c>
      <c r="BQ188" s="13" t="str">
        <f t="shared" si="20"/>
        <v>Aderente</v>
      </c>
      <c r="BR188" s="19">
        <f t="shared" si="21"/>
        <v>1.3750000000000004</v>
      </c>
      <c r="BS188" s="19">
        <f t="shared" si="22"/>
        <v>1.7708333333333333</v>
      </c>
      <c r="BT188" s="225" t="str">
        <f t="shared" si="16"/>
        <v>OKOK</v>
      </c>
    </row>
    <row r="189" spans="1:72" hidden="1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1251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1252</v>
      </c>
      <c r="BK189" s="17" t="s">
        <v>1252</v>
      </c>
      <c r="BL189" s="16"/>
      <c r="BM189" s="15" t="s">
        <v>688</v>
      </c>
      <c r="BN189" s="15" t="s">
        <v>713</v>
      </c>
      <c r="BO189" s="165" t="s">
        <v>713</v>
      </c>
      <c r="BP189" s="17" t="s">
        <v>1252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 hidden="1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1252</v>
      </c>
      <c r="BK190" s="17" t="s">
        <v>1252</v>
      </c>
      <c r="BL190" s="16"/>
      <c r="BM190" s="15" t="s">
        <v>688</v>
      </c>
      <c r="BN190" s="15" t="s">
        <v>713</v>
      </c>
      <c r="BO190" s="165" t="s">
        <v>713</v>
      </c>
      <c r="BP190" s="17" t="s">
        <v>1252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 hidden="1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 t="shared" si="19"/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1253</v>
      </c>
      <c r="BK191" s="17" t="s">
        <v>1254</v>
      </c>
      <c r="BL191" s="16"/>
      <c r="BM191" s="15" t="s">
        <v>682</v>
      </c>
      <c r="BN191" s="15" t="s">
        <v>712</v>
      </c>
      <c r="BO191" s="165" t="s">
        <v>764</v>
      </c>
      <c r="BP191" s="17" t="s">
        <v>1254</v>
      </c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 hidden="1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1255</v>
      </c>
      <c r="BK192" s="17" t="s">
        <v>1252</v>
      </c>
      <c r="BL192" s="16"/>
      <c r="BM192" s="15" t="s">
        <v>688</v>
      </c>
      <c r="BN192" s="15" t="s">
        <v>713</v>
      </c>
      <c r="BO192" s="165" t="s">
        <v>713</v>
      </c>
      <c r="BP192" s="17" t="s">
        <v>1252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 hidden="1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 hidden="1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 hidden="1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1256</v>
      </c>
      <c r="BK195" s="17" t="s">
        <v>1252</v>
      </c>
      <c r="BL195" s="16"/>
      <c r="BM195" s="15" t="s">
        <v>688</v>
      </c>
      <c r="BN195" s="15" t="s">
        <v>713</v>
      </c>
      <c r="BO195" s="165" t="s">
        <v>713</v>
      </c>
      <c r="BP195" s="17" t="s">
        <v>1252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 hidden="1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1256</v>
      </c>
      <c r="BK196" s="17" t="s">
        <v>1252</v>
      </c>
      <c r="BL196" s="16"/>
      <c r="BM196" s="15" t="s">
        <v>688</v>
      </c>
      <c r="BN196" s="15" t="s">
        <v>713</v>
      </c>
      <c r="BO196" s="165" t="s">
        <v>713</v>
      </c>
      <c r="BP196" s="17" t="s">
        <v>1252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 hidden="1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1256</v>
      </c>
      <c r="BK197" s="17" t="s">
        <v>1252</v>
      </c>
      <c r="BL197" s="16"/>
      <c r="BM197" s="15" t="s">
        <v>688</v>
      </c>
      <c r="BN197" s="15" t="s">
        <v>713</v>
      </c>
      <c r="BO197" s="165" t="s">
        <v>713</v>
      </c>
      <c r="BP197" s="17" t="s">
        <v>1252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 hidden="1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1256</v>
      </c>
      <c r="BK198" s="17" t="s">
        <v>1252</v>
      </c>
      <c r="BL198" s="16"/>
      <c r="BM198" s="15" t="s">
        <v>688</v>
      </c>
      <c r="BN198" s="15" t="s">
        <v>713</v>
      </c>
      <c r="BO198" s="165" t="s">
        <v>713</v>
      </c>
      <c r="BP198" s="17" t="s">
        <v>1252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 hidden="1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1117</v>
      </c>
      <c r="W199" s="173" t="s">
        <v>994</v>
      </c>
      <c r="X199" s="218" t="s">
        <v>662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1257</v>
      </c>
      <c r="BK199" s="17" t="s">
        <v>1258</v>
      </c>
      <c r="BL199" s="16"/>
      <c r="BM199" s="15" t="s">
        <v>686</v>
      </c>
      <c r="BN199" s="15" t="s">
        <v>686</v>
      </c>
      <c r="BO199" s="165" t="s">
        <v>686</v>
      </c>
      <c r="BP199" s="17" t="s">
        <v>317</v>
      </c>
      <c r="BQ199" s="13" t="str">
        <f t="shared" si="20"/>
        <v>Aderente</v>
      </c>
      <c r="BR199" s="19">
        <f t="shared" si="21"/>
        <v>1.0000000000000004</v>
      </c>
      <c r="BS199" s="19">
        <f t="shared" si="22"/>
        <v>1</v>
      </c>
      <c r="BT199" s="225" t="str">
        <f t="shared" si="16"/>
        <v>OKOK</v>
      </c>
    </row>
    <row r="200" spans="1:72" hidden="1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 hidden="1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1255</v>
      </c>
      <c r="BK201" s="17" t="s">
        <v>1252</v>
      </c>
      <c r="BL201" s="16"/>
      <c r="BM201" s="15" t="s">
        <v>688</v>
      </c>
      <c r="BN201" s="15" t="s">
        <v>713</v>
      </c>
      <c r="BO201" s="165" t="s">
        <v>713</v>
      </c>
      <c r="BP201" s="17" t="s">
        <v>1252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 hidden="1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 hidden="1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 hidden="1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 hidden="1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1259</v>
      </c>
      <c r="W205" s="173" t="s">
        <v>1260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 t="shared" si="19"/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1261</v>
      </c>
      <c r="BK205" s="17" t="s">
        <v>1262</v>
      </c>
      <c r="BL205" s="16"/>
      <c r="BM205" s="15" t="s">
        <v>686</v>
      </c>
      <c r="BN205" s="15" t="s">
        <v>686</v>
      </c>
      <c r="BO205" s="165" t="s">
        <v>686</v>
      </c>
      <c r="BP205" s="17"/>
      <c r="BQ205" s="13" t="str">
        <f t="shared" si="20"/>
        <v>Aderente</v>
      </c>
      <c r="BR205" s="19">
        <f t="shared" si="21"/>
        <v>1.3388888888888895</v>
      </c>
      <c r="BS205" s="19">
        <f t="shared" si="22"/>
        <v>1</v>
      </c>
      <c r="BT205" s="225" t="str">
        <f t="shared" si="16"/>
        <v>OKOK</v>
      </c>
    </row>
    <row r="206" spans="1:72" hidden="1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1263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1264</v>
      </c>
      <c r="BK206" s="17" t="s">
        <v>1264</v>
      </c>
      <c r="BL206" s="16"/>
      <c r="BM206" s="15" t="s">
        <v>686</v>
      </c>
      <c r="BN206" s="15" t="s">
        <v>686</v>
      </c>
      <c r="BO206" s="165" t="s">
        <v>686</v>
      </c>
      <c r="BP206" s="17"/>
      <c r="BQ206" s="13" t="str">
        <f t="shared" si="20"/>
        <v>Aderente</v>
      </c>
      <c r="BR206" s="19">
        <f t="shared" si="21"/>
        <v>1</v>
      </c>
      <c r="BS206" s="19">
        <f t="shared" si="22"/>
        <v>1</v>
      </c>
      <c r="BT206" s="225" t="str">
        <f t="shared" si="16"/>
        <v>OKOK</v>
      </c>
    </row>
    <row r="207" spans="1:72" hidden="1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1252</v>
      </c>
      <c r="BK207" s="17" t="s">
        <v>1252</v>
      </c>
      <c r="BL207" s="16"/>
      <c r="BM207" s="15" t="s">
        <v>688</v>
      </c>
      <c r="BN207" s="15" t="s">
        <v>713</v>
      </c>
      <c r="BO207" s="165" t="s">
        <v>713</v>
      </c>
      <c r="BP207" s="17" t="s">
        <v>1252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 hidden="1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1265</v>
      </c>
      <c r="BK208" s="17" t="s">
        <v>1266</v>
      </c>
      <c r="BL208" s="16"/>
      <c r="BM208" s="15" t="s">
        <v>682</v>
      </c>
      <c r="BN208" s="15" t="s">
        <v>712</v>
      </c>
      <c r="BO208" s="165" t="s">
        <v>764</v>
      </c>
      <c r="BP208" s="336" t="s">
        <v>1267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 hidden="1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1268</v>
      </c>
      <c r="BK209" s="17" t="s">
        <v>1269</v>
      </c>
      <c r="BL209" s="16"/>
      <c r="BM209" s="15" t="s">
        <v>692</v>
      </c>
      <c r="BN209" s="15" t="s">
        <v>692</v>
      </c>
      <c r="BO209" s="15" t="s">
        <v>692</v>
      </c>
      <c r="BP209" s="17" t="s">
        <v>1269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 hidden="1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1270</v>
      </c>
      <c r="BK210" s="17" t="s">
        <v>1271</v>
      </c>
      <c r="BL210" s="16"/>
      <c r="BM210" s="15" t="s">
        <v>682</v>
      </c>
      <c r="BN210" s="15" t="s">
        <v>712</v>
      </c>
      <c r="BO210" s="165" t="s">
        <v>822</v>
      </c>
      <c r="BP210" s="17" t="s">
        <v>1272</v>
      </c>
      <c r="BQ210" s="13" t="str">
        <f t="shared" si="20"/>
        <v>Intervalo</v>
      </c>
      <c r="BR210" s="19">
        <f t="shared" si="21"/>
        <v>0.83333333333333437</v>
      </c>
      <c r="BS210" s="19">
        <f t="shared" si="22"/>
        <v>1</v>
      </c>
      <c r="BT210" s="225" t="str">
        <f t="shared" ref="BT210:BT281" si="23">IF(BN210="","",SUBSTITUTE(BM210," ","")&amp;SUBSTITUTE(BN210," ",""))</f>
        <v>SuperExecução</v>
      </c>
    </row>
    <row r="211" spans="1:72" hidden="1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1273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1274</v>
      </c>
      <c r="BK211" s="17" t="s">
        <v>1274</v>
      </c>
      <c r="BL211" s="16"/>
      <c r="BM211" s="15" t="s">
        <v>686</v>
      </c>
      <c r="BN211" s="15" t="s">
        <v>686</v>
      </c>
      <c r="BO211" s="165" t="s">
        <v>686</v>
      </c>
      <c r="BP211" s="17"/>
      <c r="BQ211" s="13" t="str">
        <f t="shared" si="20"/>
        <v>Aderente</v>
      </c>
      <c r="BR211" s="19">
        <f t="shared" si="21"/>
        <v>1</v>
      </c>
      <c r="BS211" s="19">
        <f t="shared" si="22"/>
        <v>1</v>
      </c>
      <c r="BT211" s="225" t="str">
        <f t="shared" si="23"/>
        <v>OKOK</v>
      </c>
    </row>
    <row r="212" spans="1:72" hidden="1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1275</v>
      </c>
      <c r="BK212" s="17" t="s">
        <v>1276</v>
      </c>
      <c r="BL212" s="16"/>
      <c r="BM212" s="15" t="s">
        <v>686</v>
      </c>
      <c r="BN212" s="15" t="s">
        <v>686</v>
      </c>
      <c r="BO212" s="165" t="s">
        <v>686</v>
      </c>
      <c r="BP212" s="17"/>
      <c r="BQ212" s="13" t="str">
        <f t="shared" si="20"/>
        <v>Aderente</v>
      </c>
      <c r="BR212" s="19">
        <f t="shared" si="21"/>
        <v>1</v>
      </c>
      <c r="BS212" s="19">
        <f t="shared" si="22"/>
        <v>1</v>
      </c>
      <c r="BT212" s="225" t="str">
        <f t="shared" si="23"/>
        <v>OKOK</v>
      </c>
    </row>
    <row r="213" spans="1:72" hidden="1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1277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1278</v>
      </c>
      <c r="BK213" s="17" t="s">
        <v>1279</v>
      </c>
      <c r="BL213" s="16"/>
      <c r="BM213" s="15" t="s">
        <v>686</v>
      </c>
      <c r="BN213" s="15" t="s">
        <v>686</v>
      </c>
      <c r="BO213" s="165" t="s">
        <v>686</v>
      </c>
      <c r="BP213" s="17" t="s">
        <v>317</v>
      </c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>OKOK</v>
      </c>
    </row>
    <row r="214" spans="1:72" hidden="1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1280</v>
      </c>
      <c r="BK214" s="17" t="s">
        <v>1281</v>
      </c>
      <c r="BL214" s="16"/>
      <c r="BM214" s="15" t="s">
        <v>692</v>
      </c>
      <c r="BN214" s="15" t="s">
        <v>692</v>
      </c>
      <c r="BO214" s="165" t="s">
        <v>692</v>
      </c>
      <c r="BP214" s="17" t="s">
        <v>1281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 hidden="1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1282</v>
      </c>
      <c r="BK215" s="17" t="s">
        <v>1283</v>
      </c>
      <c r="BL215" s="16"/>
      <c r="BM215" s="15" t="s">
        <v>692</v>
      </c>
      <c r="BN215" s="15" t="s">
        <v>692</v>
      </c>
      <c r="BO215" s="165" t="s">
        <v>692</v>
      </c>
      <c r="BP215" s="17" t="s">
        <v>1283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 hidden="1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920</v>
      </c>
      <c r="W218" s="261" t="s">
        <v>1284</v>
      </c>
      <c r="X218" s="218" t="s">
        <v>662</v>
      </c>
      <c r="Y218" s="158"/>
      <c r="Z218" s="158"/>
      <c r="AA218" s="217">
        <v>1</v>
      </c>
      <c r="AB218" s="71" t="s">
        <v>664</v>
      </c>
      <c r="AC218" s="71" t="s">
        <v>660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 t="shared" si="19"/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1285</v>
      </c>
      <c r="BK218" s="17" t="s">
        <v>1286</v>
      </c>
      <c r="BL218" s="16"/>
      <c r="BM218" s="15" t="s">
        <v>680</v>
      </c>
      <c r="BN218" s="15" t="s">
        <v>701</v>
      </c>
      <c r="BO218" s="165" t="s">
        <v>770</v>
      </c>
      <c r="BP218" s="17" t="s">
        <v>1286</v>
      </c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1251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920</v>
      </c>
      <c r="W219" s="261" t="s">
        <v>931</v>
      </c>
      <c r="X219" s="218" t="s">
        <v>662</v>
      </c>
      <c r="Y219" s="158"/>
      <c r="Z219" s="158"/>
      <c r="AA219" s="217" t="s">
        <v>317</v>
      </c>
      <c r="AB219" s="71" t="s">
        <v>653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 t="shared" si="19"/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988</v>
      </c>
      <c r="BK219" s="17" t="s">
        <v>1287</v>
      </c>
      <c r="BL219" s="16"/>
      <c r="BM219" s="15" t="s">
        <v>682</v>
      </c>
      <c r="BN219" s="15" t="s">
        <v>712</v>
      </c>
      <c r="BO219" s="165" t="s">
        <v>764</v>
      </c>
      <c r="BP219" s="17" t="s">
        <v>1287</v>
      </c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924</v>
      </c>
      <c r="W220" s="261" t="s">
        <v>1092</v>
      </c>
      <c r="X220" s="218" t="s">
        <v>662</v>
      </c>
      <c r="Y220" s="158"/>
      <c r="Z220" s="158"/>
      <c r="AA220" s="217">
        <v>1</v>
      </c>
      <c r="AB220" s="71" t="s">
        <v>653</v>
      </c>
      <c r="AC220" s="71" t="s">
        <v>648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 t="shared" si="19"/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1040</v>
      </c>
      <c r="BK220" s="17" t="s">
        <v>1288</v>
      </c>
      <c r="BL220" s="16"/>
      <c r="BM220" s="15" t="s">
        <v>678</v>
      </c>
      <c r="BN220" s="15" t="s">
        <v>709</v>
      </c>
      <c r="BO220" s="165" t="s">
        <v>767</v>
      </c>
      <c r="BP220" s="17" t="s">
        <v>1288</v>
      </c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920</v>
      </c>
      <c r="W221" s="261" t="s">
        <v>931</v>
      </c>
      <c r="X221" s="218" t="s">
        <v>662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 t="shared" si="19"/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988</v>
      </c>
      <c r="BK221" s="17" t="s">
        <v>1289</v>
      </c>
      <c r="BL221" s="16"/>
      <c r="BM221" s="15" t="s">
        <v>682</v>
      </c>
      <c r="BN221" s="15" t="s">
        <v>712</v>
      </c>
      <c r="BO221" s="165" t="s">
        <v>764</v>
      </c>
      <c r="BP221" s="17" t="s">
        <v>1289</v>
      </c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631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920</v>
      </c>
      <c r="W222" s="173" t="s">
        <v>1102</v>
      </c>
      <c r="X222" s="218" t="s">
        <v>662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 t="shared" si="19"/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1290</v>
      </c>
      <c r="BK222" s="17" t="s">
        <v>1290</v>
      </c>
      <c r="BL222" s="16"/>
      <c r="BM222" s="15" t="s">
        <v>688</v>
      </c>
      <c r="BN222" s="15" t="s">
        <v>713</v>
      </c>
      <c r="BO222" s="165" t="s">
        <v>713</v>
      </c>
      <c r="BP222" s="17" t="s">
        <v>1290</v>
      </c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8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631</v>
      </c>
      <c r="E223" s="294">
        <v>218</v>
      </c>
      <c r="F223" s="172" t="s">
        <v>460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920</v>
      </c>
      <c r="W223" s="173" t="s">
        <v>1291</v>
      </c>
      <c r="X223" s="218" t="s">
        <v>666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 t="shared" si="19"/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1292</v>
      </c>
      <c r="BK223" s="17" t="s">
        <v>1293</v>
      </c>
      <c r="BL223" s="16"/>
      <c r="BM223" s="15" t="s">
        <v>686</v>
      </c>
      <c r="BN223" s="15" t="s">
        <v>686</v>
      </c>
      <c r="BO223" s="165" t="s">
        <v>686</v>
      </c>
      <c r="BP223" s="17" t="s">
        <v>317</v>
      </c>
      <c r="BQ223" s="13" t="str">
        <f t="shared" si="20"/>
        <v>Intervalo</v>
      </c>
      <c r="BR223" s="19">
        <f t="shared" si="21"/>
        <v>0.99999999999999911</v>
      </c>
      <c r="BS223" s="19">
        <f t="shared" si="22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1223</v>
      </c>
      <c r="I224" s="173" t="s">
        <v>1144</v>
      </c>
      <c r="J224" s="217">
        <v>48</v>
      </c>
      <c r="K224" s="217">
        <v>146</v>
      </c>
      <c r="L224" s="84" t="s">
        <v>317</v>
      </c>
      <c r="M224" s="204" t="s">
        <v>1294</v>
      </c>
      <c r="N224" s="204" t="s">
        <v>1295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1226</v>
      </c>
      <c r="W224" s="173" t="s">
        <v>946</v>
      </c>
      <c r="X224" s="218" t="s">
        <v>662</v>
      </c>
      <c r="Y224" s="158"/>
      <c r="Z224" s="158"/>
      <c r="AA224" s="84">
        <v>1</v>
      </c>
      <c r="AB224" s="71" t="s">
        <v>653</v>
      </c>
      <c r="AC224" s="71" t="s">
        <v>648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 t="shared" si="19"/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1296</v>
      </c>
      <c r="BK224" s="17" t="s">
        <v>1297</v>
      </c>
      <c r="BL224" s="16"/>
      <c r="BM224" s="15" t="s">
        <v>686</v>
      </c>
      <c r="BN224" s="15" t="s">
        <v>686</v>
      </c>
      <c r="BO224" s="165" t="s">
        <v>686</v>
      </c>
      <c r="BP224" s="17"/>
      <c r="BQ224" s="13" t="str">
        <f t="shared" si="20"/>
        <v>Aderente</v>
      </c>
      <c r="BR224" s="19">
        <f t="shared" si="21"/>
        <v>1</v>
      </c>
      <c r="BS224" s="19">
        <f t="shared" si="22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582</v>
      </c>
      <c r="E225" s="294">
        <v>220</v>
      </c>
      <c r="F225" s="172" t="s">
        <v>506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933</v>
      </c>
      <c r="W225" s="173" t="s">
        <v>994</v>
      </c>
      <c r="X225" s="218" t="s">
        <v>662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 t="shared" si="19"/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1298</v>
      </c>
      <c r="BK225" s="17" t="s">
        <v>1298</v>
      </c>
      <c r="BL225" s="16"/>
      <c r="BM225" s="15" t="s">
        <v>692</v>
      </c>
      <c r="BN225" s="15" t="s">
        <v>692</v>
      </c>
      <c r="BO225" s="165" t="s">
        <v>692</v>
      </c>
      <c r="BP225" s="336" t="s">
        <v>1298</v>
      </c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538</v>
      </c>
      <c r="E226" s="295">
        <v>221</v>
      </c>
      <c r="F226" s="172" t="s">
        <v>460</v>
      </c>
      <c r="G226" s="9" t="str">
        <f>IF(D226="","*",VLOOKUP(F226,BS_ATIVIDADE[#All],3,FALSE))</f>
        <v>OUTROS</v>
      </c>
      <c r="H226" s="173" t="s">
        <v>1299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933</v>
      </c>
      <c r="W226" s="173" t="s">
        <v>1300</v>
      </c>
      <c r="X226" s="218" t="s">
        <v>662</v>
      </c>
      <c r="Y226" s="158"/>
      <c r="Z226" s="158"/>
      <c r="AA226" s="84">
        <v>1</v>
      </c>
      <c r="AB226" s="71" t="s">
        <v>653</v>
      </c>
      <c r="AC226" s="71" t="s">
        <v>648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 t="shared" si="19"/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1301</v>
      </c>
      <c r="BK226" s="17" t="s">
        <v>1302</v>
      </c>
      <c r="BL226" s="16"/>
      <c r="BM226" s="15" t="s">
        <v>686</v>
      </c>
      <c r="BN226" s="15" t="s">
        <v>686</v>
      </c>
      <c r="BO226" s="165" t="s">
        <v>686</v>
      </c>
      <c r="BP226" s="17"/>
      <c r="BQ226" s="13" t="str">
        <f t="shared" si="20"/>
        <v>Aderente</v>
      </c>
      <c r="BR226" s="19">
        <f t="shared" si="21"/>
        <v>1</v>
      </c>
      <c r="BS226" s="19">
        <f t="shared" si="22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530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1194</v>
      </c>
      <c r="I227" s="173" t="s">
        <v>950</v>
      </c>
      <c r="J227" s="217">
        <v>55</v>
      </c>
      <c r="K227" s="217">
        <v>135</v>
      </c>
      <c r="L227" s="84" t="s">
        <v>317</v>
      </c>
      <c r="M227" s="204" t="s">
        <v>1111</v>
      </c>
      <c r="N227" s="204" t="s">
        <v>1112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953</v>
      </c>
      <c r="W227" s="261" t="s">
        <v>954</v>
      </c>
      <c r="X227" s="218" t="s">
        <v>662</v>
      </c>
      <c r="Y227" s="158"/>
      <c r="Z227" s="158"/>
      <c r="AA227" s="217">
        <v>1</v>
      </c>
      <c r="AB227" s="71" t="s">
        <v>653</v>
      </c>
      <c r="AC227" s="71" t="s">
        <v>648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 t="shared" si="19"/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1303</v>
      </c>
      <c r="BK227" s="17" t="s">
        <v>1304</v>
      </c>
      <c r="BL227" s="16"/>
      <c r="BM227" s="15" t="s">
        <v>692</v>
      </c>
      <c r="BN227" s="15" t="s">
        <v>692</v>
      </c>
      <c r="BO227" s="165" t="s">
        <v>692</v>
      </c>
      <c r="BP227" s="336" t="s">
        <v>1304</v>
      </c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4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557</v>
      </c>
      <c r="E228" s="294"/>
      <c r="F228" s="71" t="s">
        <v>460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1104</v>
      </c>
      <c r="W228" s="173" t="s">
        <v>1305</v>
      </c>
      <c r="X228" s="218" t="s">
        <v>666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 t="shared" ref="AY228:AY291" si="25"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1306</v>
      </c>
      <c r="BK228" s="17" t="s">
        <v>1307</v>
      </c>
      <c r="BL228" s="16"/>
      <c r="BM228" s="15" t="s">
        <v>686</v>
      </c>
      <c r="BN228" s="15" t="s">
        <v>686</v>
      </c>
      <c r="BO228" s="165" t="s">
        <v>686</v>
      </c>
      <c r="BP228" s="17" t="s">
        <v>317</v>
      </c>
      <c r="BQ228" s="13" t="str">
        <f t="shared" ref="BQ228:BQ291" si="26">IF(AND(BR228&lt;1,BS228&lt;1),"Produção e Intervalo",IF(BR228&lt;1,"Intervalo",IF(BS228&lt;1,"Produção","Aderente")))</f>
        <v>Aderente</v>
      </c>
      <c r="BR228" s="19">
        <f t="shared" ref="BR228:BR291" si="27">IF(OR(B228="",F228=""),"*",AY228/P228)</f>
        <v>1</v>
      </c>
      <c r="BS228" s="19">
        <f t="shared" ref="BS228:BS291" si="28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4"/>
        <v>CAIQUE (TP-869)</v>
      </c>
      <c r="B229" s="171"/>
      <c r="C229" s="8" t="str">
        <f>IF(BS_CONTROLE[[#This Row],[DATA]]="","",WEEKNUM(BS_CONTROLE[[#This Row],[DATA]]))</f>
        <v/>
      </c>
      <c r="D229" s="320" t="s">
        <v>569</v>
      </c>
      <c r="E229" s="294"/>
      <c r="F229" s="71" t="s">
        <v>450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1008</v>
      </c>
      <c r="W229" s="173" t="s">
        <v>1106</v>
      </c>
      <c r="X229" s="218" t="s">
        <v>662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4"/>
        <v>MATEUS (TP-809)</v>
      </c>
      <c r="B230" s="171"/>
      <c r="C230" s="8" t="str">
        <f>IF(BS_CONTROLE[[#This Row],[DATA]]="","",WEEKNUM(BS_CONTROLE[[#This Row],[DATA]]))</f>
        <v/>
      </c>
      <c r="D230" s="320" t="s">
        <v>620</v>
      </c>
      <c r="E230" s="294"/>
      <c r="F230" s="71" t="s">
        <v>450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1008</v>
      </c>
      <c r="W230" s="173" t="s">
        <v>1106</v>
      </c>
      <c r="X230" s="218" t="s">
        <v>662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4"/>
        <v>ADENISON (TP-810)</v>
      </c>
      <c r="B231" s="171"/>
      <c r="C231" s="8" t="str">
        <f>IF(BS_CONTROLE[[#This Row],[DATA]]="","",WEEKNUM(BS_CONTROLE[[#This Row],[DATA]]))</f>
        <v/>
      </c>
      <c r="D231" s="52" t="s">
        <v>559</v>
      </c>
      <c r="E231" s="294">
        <v>226</v>
      </c>
      <c r="F231" s="71" t="s">
        <v>450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1008</v>
      </c>
      <c r="W231" s="173" t="s">
        <v>1106</v>
      </c>
      <c r="X231" s="218" t="s">
        <v>662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4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529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1205</v>
      </c>
      <c r="N232" s="204" t="s">
        <v>1205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1008</v>
      </c>
      <c r="W232" s="173" t="s">
        <v>1308</v>
      </c>
      <c r="X232" s="218" t="s">
        <v>662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 t="shared" si="25"/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1309</v>
      </c>
      <c r="BK232" s="17" t="s">
        <v>1309</v>
      </c>
      <c r="BL232" s="16"/>
      <c r="BM232" s="15" t="s">
        <v>692</v>
      </c>
      <c r="BN232" s="15" t="s">
        <v>692</v>
      </c>
      <c r="BO232" s="165" t="s">
        <v>692</v>
      </c>
      <c r="BP232" s="336" t="s">
        <v>1309</v>
      </c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4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557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1117</v>
      </c>
      <c r="W233" s="173" t="s">
        <v>1310</v>
      </c>
      <c r="X233" s="218" t="s">
        <v>662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 t="shared" si="25"/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1311</v>
      </c>
      <c r="BL233" s="16"/>
      <c r="BM233" s="15" t="s">
        <v>686</v>
      </c>
      <c r="BN233" s="15" t="s">
        <v>686</v>
      </c>
      <c r="BO233" s="165" t="s">
        <v>686</v>
      </c>
      <c r="BP233" s="17" t="s">
        <v>317</v>
      </c>
      <c r="BQ233" s="13" t="str">
        <f t="shared" si="26"/>
        <v>Aderente</v>
      </c>
      <c r="BR233" s="19">
        <f t="shared" si="27"/>
        <v>1</v>
      </c>
      <c r="BS233" s="19">
        <f t="shared" si="28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584</v>
      </c>
      <c r="E234" s="294">
        <v>92</v>
      </c>
      <c r="F234" s="172" t="s">
        <v>469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958</v>
      </c>
      <c r="W234" s="173" t="s">
        <v>1124</v>
      </c>
      <c r="X234" s="218" t="s">
        <v>662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829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 t="shared" si="25"/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1312</v>
      </c>
      <c r="BK234" s="17" t="s">
        <v>1312</v>
      </c>
      <c r="BL234" s="16"/>
      <c r="BM234" s="15" t="s">
        <v>692</v>
      </c>
      <c r="BN234" s="15" t="s">
        <v>692</v>
      </c>
      <c r="BO234" s="165" t="s">
        <v>692</v>
      </c>
      <c r="BP234" s="17" t="s">
        <v>1312</v>
      </c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646</v>
      </c>
      <c r="E235" s="314">
        <v>203</v>
      </c>
      <c r="F235" s="172" t="s">
        <v>506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958</v>
      </c>
      <c r="W235" s="173" t="s">
        <v>994</v>
      </c>
      <c r="X235" s="218" t="s">
        <v>662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 t="shared" si="25"/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1313</v>
      </c>
      <c r="BK235" s="17" t="s">
        <v>1313</v>
      </c>
      <c r="BL235" s="16"/>
      <c r="BM235" s="15" t="s">
        <v>692</v>
      </c>
      <c r="BN235" s="15" t="s">
        <v>692</v>
      </c>
      <c r="BO235" s="165" t="s">
        <v>692</v>
      </c>
      <c r="BP235" s="17" t="s">
        <v>1313</v>
      </c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464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958</v>
      </c>
      <c r="W236" s="324" t="s">
        <v>1314</v>
      </c>
      <c r="X236" s="218" t="s">
        <v>662</v>
      </c>
      <c r="Y236" s="158"/>
      <c r="Z236" s="158"/>
      <c r="AA236" s="84">
        <v>2</v>
      </c>
      <c r="AB236" s="71" t="s">
        <v>653</v>
      </c>
      <c r="AC236" s="71" t="s">
        <v>648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 t="shared" si="25"/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1315</v>
      </c>
      <c r="BK236" s="17" t="s">
        <v>1309</v>
      </c>
      <c r="BL236" s="16"/>
      <c r="BM236" s="15" t="s">
        <v>692</v>
      </c>
      <c r="BN236" s="15" t="s">
        <v>692</v>
      </c>
      <c r="BO236" s="165" t="s">
        <v>692</v>
      </c>
      <c r="BP236" s="336" t="s">
        <v>1309</v>
      </c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596</v>
      </c>
      <c r="E237" s="314">
        <v>90</v>
      </c>
      <c r="F237" s="172" t="s">
        <v>499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958</v>
      </c>
      <c r="W237" s="173" t="s">
        <v>1316</v>
      </c>
      <c r="X237" s="218" t="s">
        <v>662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 t="shared" si="25"/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1317</v>
      </c>
      <c r="BK237" s="17" t="s">
        <v>1317</v>
      </c>
      <c r="BL237" s="16"/>
      <c r="BM237" s="15" t="s">
        <v>686</v>
      </c>
      <c r="BN237" s="15" t="s">
        <v>686</v>
      </c>
      <c r="BO237" s="165" t="s">
        <v>686</v>
      </c>
      <c r="BP237" s="17"/>
      <c r="BQ237" s="13" t="str">
        <f t="shared" si="26"/>
        <v>Aderente</v>
      </c>
      <c r="BR237" s="19">
        <f t="shared" si="27"/>
        <v>1</v>
      </c>
      <c r="BS237" s="19">
        <f t="shared" si="28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615</v>
      </c>
      <c r="E238" s="314">
        <v>93</v>
      </c>
      <c r="F238" s="172" t="s">
        <v>460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958</v>
      </c>
      <c r="W238" s="173" t="s">
        <v>1277</v>
      </c>
      <c r="X238" s="218" t="s">
        <v>662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 t="shared" si="25"/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1318</v>
      </c>
      <c r="BK238" s="17" t="s">
        <v>1318</v>
      </c>
      <c r="BL238" s="16"/>
      <c r="BM238" s="15" t="s">
        <v>692</v>
      </c>
      <c r="BN238" s="15" t="s">
        <v>692</v>
      </c>
      <c r="BO238" s="165" t="s">
        <v>692</v>
      </c>
      <c r="BP238" s="17" t="s">
        <v>1318</v>
      </c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1319</v>
      </c>
      <c r="N239" s="204" t="s">
        <v>1042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953</v>
      </c>
      <c r="W239" s="173" t="s">
        <v>1051</v>
      </c>
      <c r="X239" s="218" t="s">
        <v>662</v>
      </c>
      <c r="Y239" s="158"/>
      <c r="Z239" s="158"/>
      <c r="AA239" s="84">
        <v>1</v>
      </c>
      <c r="AB239" s="71" t="s">
        <v>653</v>
      </c>
      <c r="AC239" s="71" t="s">
        <v>648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 t="shared" si="25"/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1320</v>
      </c>
      <c r="BK239" s="17" t="s">
        <v>1321</v>
      </c>
      <c r="BL239" s="16"/>
      <c r="BM239" s="15" t="s">
        <v>686</v>
      </c>
      <c r="BN239" s="15" t="s">
        <v>686</v>
      </c>
      <c r="BO239" s="165" t="s">
        <v>686</v>
      </c>
      <c r="BP239" s="17" t="s">
        <v>317</v>
      </c>
      <c r="BQ239" s="13" t="str">
        <f t="shared" si="26"/>
        <v>Aderente</v>
      </c>
      <c r="BR239" s="19">
        <f t="shared" si="27"/>
        <v>1</v>
      </c>
      <c r="BS239" s="19">
        <f t="shared" si="28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579</v>
      </c>
      <c r="E240" s="314">
        <v>46</v>
      </c>
      <c r="F240" s="172" t="s">
        <v>395</v>
      </c>
      <c r="G240" s="9" t="str">
        <f>IF(D240="","*",VLOOKUP(F240,BS_ATIVIDADE[#All],3,FALSE))</f>
        <v>LIMPEZA LASTRO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M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958</v>
      </c>
      <c r="W240" s="173" t="s">
        <v>928</v>
      </c>
      <c r="X240" s="218" t="s">
        <v>662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str">
        <f>IF(D240="","*",VLOOKUP(AI240,BS_ATIVIDADE[#Data],3,FALSE))</f>
        <v>LIMPEZA LASTRO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 t="shared" si="25"/>
        <v>0</v>
      </c>
      <c r="AZ240" s="14"/>
      <c r="BA240" s="72">
        <v>0</v>
      </c>
      <c r="BB240" s="10" t="str">
        <f>IFERROR(_xlfn.XLOOKUP(AI240, BS_ATIVIDADE[ATIVIDADE],BS_ATIVIDADE[UNIDADE] ), "*")</f>
        <v>M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1322</v>
      </c>
      <c r="BK240" s="17" t="s">
        <v>1322</v>
      </c>
      <c r="BL240" s="16"/>
      <c r="BM240" s="15" t="s">
        <v>692</v>
      </c>
      <c r="BN240" s="15" t="s">
        <v>692</v>
      </c>
      <c r="BO240" s="165" t="s">
        <v>692</v>
      </c>
      <c r="BP240" s="17" t="s">
        <v>1322</v>
      </c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4"/>
        <v>V85</v>
      </c>
      <c r="B241" s="171"/>
      <c r="C241" s="8" t="str">
        <f>IF(BS_CONTROLE[[#This Row],[DATA]]="","",WEEKNUM(BS_CONTROLE[[#This Row],[DATA]]))</f>
        <v/>
      </c>
      <c r="D241" s="52" t="s">
        <v>513</v>
      </c>
      <c r="E241" s="294">
        <v>608</v>
      </c>
      <c r="F241" s="71" t="s">
        <v>422</v>
      </c>
      <c r="G241" s="9" t="str">
        <f>IF(D241="","*",VLOOKUP(F241,BS_ATIVIDADE[#All],3,FALSE))</f>
        <v>MECANIZAÇÃO - SOCADORA</v>
      </c>
      <c r="H241" s="173" t="s">
        <v>983</v>
      </c>
      <c r="I241" s="173" t="s">
        <v>951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924</v>
      </c>
      <c r="W241" s="261" t="s">
        <v>1092</v>
      </c>
      <c r="X241" s="218" t="s">
        <v>662</v>
      </c>
      <c r="Y241" s="158"/>
      <c r="Z241" s="158"/>
      <c r="AA241" s="84">
        <v>1</v>
      </c>
      <c r="AB241" s="71" t="s">
        <v>653</v>
      </c>
      <c r="AC241" s="71" t="s">
        <v>648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 t="shared" si="25"/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1323</v>
      </c>
      <c r="BK241" s="17" t="s">
        <v>1323</v>
      </c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1324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1325</v>
      </c>
      <c r="I242" s="173" t="s">
        <v>1326</v>
      </c>
      <c r="J242" s="217">
        <v>53</v>
      </c>
      <c r="K242" s="217">
        <v>125</v>
      </c>
      <c r="L242" s="84" t="s">
        <v>317</v>
      </c>
      <c r="M242" s="204" t="s">
        <v>1327</v>
      </c>
      <c r="N242" s="204" t="s">
        <v>1328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1259</v>
      </c>
      <c r="W242" s="173" t="s">
        <v>946</v>
      </c>
      <c r="X242" s="218" t="s">
        <v>662</v>
      </c>
      <c r="Y242" s="158"/>
      <c r="Z242" s="158"/>
      <c r="AA242" s="84">
        <v>2</v>
      </c>
      <c r="AB242" s="71" t="s">
        <v>659</v>
      </c>
      <c r="AC242" s="71" t="s">
        <v>660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 t="shared" si="25"/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1329</v>
      </c>
      <c r="BK242" s="17" t="s">
        <v>1329</v>
      </c>
      <c r="BL242" s="16"/>
      <c r="BM242" s="15" t="s">
        <v>686</v>
      </c>
      <c r="BN242" s="15" t="s">
        <v>686</v>
      </c>
      <c r="BO242" s="165" t="s">
        <v>686</v>
      </c>
      <c r="BP242" s="17" t="s">
        <v>317</v>
      </c>
      <c r="BQ242" s="13" t="str">
        <f t="shared" si="26"/>
        <v>Aderente</v>
      </c>
      <c r="BR242" s="19">
        <f t="shared" si="27"/>
        <v>1</v>
      </c>
      <c r="BS242" s="19">
        <f t="shared" si="28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4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1006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1007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1330</v>
      </c>
      <c r="W243" s="324" t="s">
        <v>1331</v>
      </c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 t="shared" si="25"/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1332</v>
      </c>
      <c r="BK243" s="17" t="s">
        <v>1332</v>
      </c>
      <c r="BL243" s="16"/>
      <c r="BM243" s="15" t="s">
        <v>681</v>
      </c>
      <c r="BN243" s="15" t="s">
        <v>702</v>
      </c>
      <c r="BO243" s="165" t="s">
        <v>819</v>
      </c>
      <c r="BP243" s="17" t="s">
        <v>1332</v>
      </c>
      <c r="BQ243" s="13" t="str">
        <f t="shared" si="26"/>
        <v>Produção e Intervalo</v>
      </c>
      <c r="BR243" s="19">
        <f t="shared" si="27"/>
        <v>0</v>
      </c>
      <c r="BS243" s="19">
        <f t="shared" si="28"/>
        <v>0</v>
      </c>
      <c r="BT243" s="225" t="str">
        <f>IF(BN243="","",SUBSTITUTE(BM243," ","")&amp;SUBSTITUTE(BN243," ",""))</f>
        <v>CCOCirculaçãoIntervaloContrato</v>
      </c>
    </row>
    <row r="244" spans="1:72" hidden="1">
      <c r="A244" s="51" t="str">
        <f t="shared" si="24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553</v>
      </c>
      <c r="E244" s="294">
        <v>239</v>
      </c>
      <c r="F244" s="172" t="s">
        <v>446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1330</v>
      </c>
      <c r="W244" s="324" t="s">
        <v>1333</v>
      </c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 t="shared" si="25"/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1332</v>
      </c>
      <c r="BK244" s="17" t="s">
        <v>1332</v>
      </c>
      <c r="BL244" s="16"/>
      <c r="BM244" s="15" t="s">
        <v>681</v>
      </c>
      <c r="BN244" s="15" t="s">
        <v>702</v>
      </c>
      <c r="BO244" s="165" t="s">
        <v>819</v>
      </c>
      <c r="BP244" s="17" t="s">
        <v>1332</v>
      </c>
      <c r="BQ244" s="13" t="str">
        <f t="shared" si="26"/>
        <v>Produção e Intervalo</v>
      </c>
      <c r="BR244" s="19">
        <f t="shared" si="27"/>
        <v>0</v>
      </c>
      <c r="BS244" s="19">
        <f t="shared" si="28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4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529</v>
      </c>
      <c r="E245" s="294">
        <v>240</v>
      </c>
      <c r="F245" s="172" t="s">
        <v>448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1330</v>
      </c>
      <c r="W245" s="324" t="s">
        <v>1334</v>
      </c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 t="shared" si="25"/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1332</v>
      </c>
      <c r="BK245" s="17" t="s">
        <v>1332</v>
      </c>
      <c r="BL245" s="16"/>
      <c r="BM245" s="15" t="s">
        <v>681</v>
      </c>
      <c r="BN245" s="15" t="s">
        <v>702</v>
      </c>
      <c r="BO245" s="165" t="s">
        <v>819</v>
      </c>
      <c r="BP245" s="17" t="s">
        <v>1332</v>
      </c>
      <c r="BQ245" s="13" t="str">
        <f t="shared" si="26"/>
        <v>Produção e Intervalo</v>
      </c>
      <c r="BR245" s="19">
        <f t="shared" si="27"/>
        <v>0</v>
      </c>
      <c r="BS245" s="19">
        <f t="shared" si="28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4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1023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1025</v>
      </c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 t="shared" si="25"/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1335</v>
      </c>
      <c r="BK246" s="17" t="s">
        <v>1336</v>
      </c>
      <c r="BL246" s="16"/>
      <c r="BM246" s="15" t="s">
        <v>686</v>
      </c>
      <c r="BN246" s="15" t="s">
        <v>686</v>
      </c>
      <c r="BO246" s="165" t="s">
        <v>686</v>
      </c>
      <c r="BP246" s="17" t="s">
        <v>317</v>
      </c>
      <c r="BQ246" s="13" t="str">
        <f t="shared" si="26"/>
        <v>Aderente</v>
      </c>
      <c r="BR246" s="19">
        <f t="shared" si="27"/>
        <v>1.0484848484848486</v>
      </c>
      <c r="BS246" s="19">
        <f t="shared" si="28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4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513</v>
      </c>
      <c r="E247" s="294">
        <v>242</v>
      </c>
      <c r="F247" s="172" t="s">
        <v>448</v>
      </c>
      <c r="G247" s="9" t="str">
        <f>IF(D247="","*",VLOOKUP(F247,BS_ATIVIDADE[#All],3,FALSE))</f>
        <v>MODERNIZAÇÃO</v>
      </c>
      <c r="H247" s="173" t="s">
        <v>178</v>
      </c>
      <c r="I247" s="173" t="s">
        <v>951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1025</v>
      </c>
      <c r="W247" s="173" t="s">
        <v>1092</v>
      </c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 t="shared" si="25"/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1335</v>
      </c>
      <c r="BK247" s="17" t="s">
        <v>1335</v>
      </c>
      <c r="BL247" s="16"/>
      <c r="BM247" s="15" t="s">
        <v>686</v>
      </c>
      <c r="BN247" s="15" t="s">
        <v>686</v>
      </c>
      <c r="BO247" s="165" t="s">
        <v>686</v>
      </c>
      <c r="BP247" s="17"/>
      <c r="BQ247" s="13" t="str">
        <f t="shared" si="26"/>
        <v>Aderente</v>
      </c>
      <c r="BR247" s="19">
        <f t="shared" si="27"/>
        <v>1</v>
      </c>
      <c r="BS247" s="19">
        <f t="shared" si="28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4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540</v>
      </c>
      <c r="E248" s="294">
        <v>243</v>
      </c>
      <c r="F248" s="172" t="s">
        <v>460</v>
      </c>
      <c r="G248" s="9" t="str">
        <f>IF(D248="","*",VLOOKUP(F248,BS_ATIVIDADE[#All],3,FALSE))</f>
        <v>OUTROS</v>
      </c>
      <c r="H248" s="173" t="s">
        <v>178</v>
      </c>
      <c r="I248" s="173" t="s">
        <v>951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1025</v>
      </c>
      <c r="W248" s="173" t="s">
        <v>1029</v>
      </c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 t="shared" si="25"/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1335</v>
      </c>
      <c r="BK248" s="17" t="s">
        <v>1335</v>
      </c>
      <c r="BL248" s="16"/>
      <c r="BM248" s="15" t="s">
        <v>686</v>
      </c>
      <c r="BN248" s="15" t="s">
        <v>686</v>
      </c>
      <c r="BO248" s="165" t="s">
        <v>686</v>
      </c>
      <c r="BP248" s="17"/>
      <c r="BQ248" s="13" t="str">
        <f t="shared" si="26"/>
        <v>Aderente</v>
      </c>
      <c r="BR248" s="19">
        <f t="shared" si="27"/>
        <v>1</v>
      </c>
      <c r="BS248" s="19">
        <f t="shared" si="28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>IF(BN250="","",SUBSTITUTE(BM250," ","")&amp;SUBSTITUTE(BN250," ",""))</f>
        <v/>
      </c>
    </row>
    <row r="251" spans="1:72">
      <c r="A251" s="51" t="str">
        <f t="shared" si="24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537</v>
      </c>
      <c r="E251" s="314">
        <v>171</v>
      </c>
      <c r="F251" s="71" t="s">
        <v>460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920</v>
      </c>
      <c r="W251" s="261" t="s">
        <v>1337</v>
      </c>
      <c r="X251" s="218" t="s">
        <v>662</v>
      </c>
      <c r="Y251" s="158" t="s">
        <v>665</v>
      </c>
      <c r="Z251" s="158"/>
      <c r="AA251" s="217">
        <v>1</v>
      </c>
      <c r="AB251" s="71" t="s">
        <v>664</v>
      </c>
      <c r="AC251" s="71" t="s">
        <v>660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tr">
        <f>IF(BS_CONTROLE[[#This Row],[Atividade]]=0, "-", BS_CONTROLE[[#This Row],[Atividade]])</f>
        <v>OUTRAS ATIVIDADES</v>
      </c>
      <c r="AJ251" s="9" t="str">
        <f>IF(D251="","*",VLOOKUP(AI251,BS_ATIVIDADE[#Data],3,FALSE))</f>
        <v>OUTROS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/>
      <c r="AS251" s="39"/>
      <c r="AT251" s="39"/>
      <c r="AU251" s="39"/>
      <c r="AV251" s="39"/>
      <c r="AW251" s="39"/>
      <c r="AX251" s="39"/>
      <c r="AY251" s="293">
        <f t="shared" si="25"/>
        <v>0</v>
      </c>
      <c r="AZ251" s="14"/>
      <c r="BA251" s="72"/>
      <c r="BB251" s="10" t="str">
        <f>IFERROR(_xlfn.XLOOKUP(AI251, BS_ATIVIDADE[ATIVIDADE],BS_ATIVIDADE[UNIDADE] ), "*")</f>
        <v>BINÁRIO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1</v>
      </c>
      <c r="BI251" s="17"/>
      <c r="BJ251" s="17" t="s">
        <v>1338</v>
      </c>
      <c r="BK251" s="17"/>
      <c r="BL251" s="16"/>
      <c r="BM251" s="15"/>
      <c r="BN251" s="15"/>
      <c r="BO251" s="165"/>
      <c r="BP251" s="17"/>
      <c r="BQ251" s="13" t="str">
        <f t="shared" si="26"/>
        <v>Produção e Intervalo</v>
      </c>
      <c r="BR251" s="19">
        <f t="shared" si="27"/>
        <v>0</v>
      </c>
      <c r="BS251" s="19">
        <f t="shared" si="28"/>
        <v>0</v>
      </c>
      <c r="BT251" s="225" t="str">
        <f>IF(BN251="","",SUBSTITUTE(BM251," ","")&amp;SUBSTITUTE(BN251," ",""))</f>
        <v/>
      </c>
    </row>
    <row r="252" spans="1:72">
      <c r="A252" s="51" t="str">
        <f t="shared" si="24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1251</v>
      </c>
      <c r="E252" s="314">
        <v>78</v>
      </c>
      <c r="F252" s="172" t="s">
        <v>503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920</v>
      </c>
      <c r="W252" s="261" t="s">
        <v>931</v>
      </c>
      <c r="X252" s="218" t="s">
        <v>662</v>
      </c>
      <c r="Y252" s="158" t="s">
        <v>665</v>
      </c>
      <c r="Z252" s="158"/>
      <c r="AA252" s="217" t="s">
        <v>317</v>
      </c>
      <c r="AB252" s="71" t="s">
        <v>653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>
        <f t="shared" si="25"/>
        <v>0</v>
      </c>
      <c r="AZ252" s="14"/>
      <c r="BA252" s="72"/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1</v>
      </c>
      <c r="BI252" s="17"/>
      <c r="BJ252" s="17" t="s">
        <v>988</v>
      </c>
      <c r="BK252" s="17"/>
      <c r="BL252" s="16"/>
      <c r="BM252" s="15"/>
      <c r="BN252" s="15"/>
      <c r="BO252" s="165"/>
      <c r="BP252" s="17"/>
      <c r="BQ252" s="13" t="str">
        <f t="shared" si="26"/>
        <v>Produção e Intervalo</v>
      </c>
      <c r="BR252" s="19">
        <f t="shared" si="27"/>
        <v>0</v>
      </c>
      <c r="BS252" s="19">
        <f t="shared" si="28"/>
        <v>0</v>
      </c>
      <c r="BT252" s="225" t="str">
        <f>IF(BN252="","",SUBSTITUTE(BM252," ","")&amp;SUBSTITUTE(BN252," ",""))</f>
        <v/>
      </c>
    </row>
    <row r="253" spans="1:72">
      <c r="A253" s="51" t="str">
        <f t="shared" si="24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523</v>
      </c>
      <c r="E253" s="314">
        <v>171</v>
      </c>
      <c r="F253" s="71" t="s">
        <v>422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924</v>
      </c>
      <c r="W253" s="261" t="s">
        <v>1092</v>
      </c>
      <c r="X253" s="218" t="s">
        <v>657</v>
      </c>
      <c r="Y253" s="158" t="s">
        <v>665</v>
      </c>
      <c r="Z253" s="158"/>
      <c r="AA253" s="217">
        <v>1</v>
      </c>
      <c r="AB253" s="71" t="s">
        <v>653</v>
      </c>
      <c r="AC253" s="71" t="s">
        <v>648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 t="shared" si="25"/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1339</v>
      </c>
      <c r="BK253" s="17" t="s">
        <v>1339</v>
      </c>
      <c r="BL253" s="16"/>
      <c r="BM253" s="15" t="s">
        <v>678</v>
      </c>
      <c r="BN253" s="15" t="s">
        <v>709</v>
      </c>
      <c r="BO253" s="165" t="s">
        <v>767</v>
      </c>
      <c r="BP253" s="17" t="s">
        <v>1339</v>
      </c>
      <c r="BQ253" s="13" t="str">
        <f t="shared" si="26"/>
        <v>Produção e Intervalo</v>
      </c>
      <c r="BR253" s="19">
        <f t="shared" si="27"/>
        <v>0</v>
      </c>
      <c r="BS253" s="19">
        <f t="shared" si="28"/>
        <v>0</v>
      </c>
      <c r="BT253" s="225" t="str">
        <f>IF(BN253="","",SUBSTITUTE(BM253," ","")&amp;SUBSTITUTE(BN253," ",""))</f>
        <v>MecanizaçãoAtivos</v>
      </c>
    </row>
    <row r="254" spans="1:72">
      <c r="A254" s="51" t="str">
        <f t="shared" si="24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585</v>
      </c>
      <c r="E254" s="314">
        <v>78</v>
      </c>
      <c r="F254" s="172" t="s">
        <v>503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920</v>
      </c>
      <c r="W254" s="261" t="s">
        <v>931</v>
      </c>
      <c r="X254" s="218" t="s">
        <v>662</v>
      </c>
      <c r="Y254" s="158" t="s">
        <v>665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/>
      <c r="AT254" s="39"/>
      <c r="AU254" s="39"/>
      <c r="AV254" s="39"/>
      <c r="AW254" s="39"/>
      <c r="AX254" s="39"/>
      <c r="AY254" s="293">
        <f t="shared" si="25"/>
        <v>0</v>
      </c>
      <c r="AZ254" s="14"/>
      <c r="BA254" s="72"/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1</v>
      </c>
      <c r="BI254" s="17"/>
      <c r="BJ254" s="17" t="s">
        <v>1340</v>
      </c>
      <c r="BK254" s="17"/>
      <c r="BL254" s="16"/>
      <c r="BM254" s="15"/>
      <c r="BN254" s="15"/>
      <c r="BO254" s="165"/>
      <c r="BP254" s="17"/>
      <c r="BQ254" s="13" t="str">
        <f t="shared" si="26"/>
        <v>Produção e Intervalo</v>
      </c>
      <c r="BR254" s="19">
        <f t="shared" si="27"/>
        <v>0</v>
      </c>
      <c r="BS254" s="19">
        <f t="shared" si="28"/>
        <v>0</v>
      </c>
      <c r="BT254" s="225" t="str">
        <f>IF(BN254="","",SUBSTITUTE(BM254," ","")&amp;SUBSTITUTE(BN254," ",""))</f>
        <v/>
      </c>
    </row>
    <row r="255" spans="1:72">
      <c r="A255" s="51" t="str">
        <f t="shared" si="24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449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1341</v>
      </c>
      <c r="N255" s="204" t="s">
        <v>1342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1343</v>
      </c>
      <c r="W255" s="261" t="s">
        <v>1344</v>
      </c>
      <c r="X255" s="218" t="s">
        <v>662</v>
      </c>
      <c r="Y255" s="158" t="s">
        <v>665</v>
      </c>
      <c r="Z255" s="158"/>
      <c r="AA255" s="84">
        <v>1</v>
      </c>
      <c r="AB255" s="71" t="s">
        <v>653</v>
      </c>
      <c r="AC255" s="71" t="s">
        <v>648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/>
      <c r="AT255" s="39"/>
      <c r="AU255" s="39"/>
      <c r="AV255" s="39"/>
      <c r="AW255" s="39"/>
      <c r="AX255" s="39"/>
      <c r="AY255" s="293">
        <f t="shared" si="25"/>
        <v>0</v>
      </c>
      <c r="AZ255" s="14"/>
      <c r="BA255" s="72"/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1345</v>
      </c>
      <c r="BK255" s="17"/>
      <c r="BL255" s="16"/>
      <c r="BM255" s="15"/>
      <c r="BN255" s="15"/>
      <c r="BO255" s="165"/>
      <c r="BP255" s="17"/>
      <c r="BQ255" s="13" t="str">
        <f t="shared" si="26"/>
        <v>Produção e Intervalo</v>
      </c>
      <c r="BR255" s="19">
        <f t="shared" si="27"/>
        <v>0</v>
      </c>
      <c r="BS255" s="19">
        <f t="shared" si="28"/>
        <v>0</v>
      </c>
      <c r="BT255" s="225" t="str">
        <f>IF(BN255="","",SUBSTITUTE(BM255," ","")&amp;SUBSTITUTE(BN255," ",""))</f>
        <v/>
      </c>
    </row>
    <row r="256" spans="1:72">
      <c r="A256" s="51" t="str">
        <f t="shared" si="24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633</v>
      </c>
      <c r="E256" s="294">
        <v>250</v>
      </c>
      <c r="F256" s="172" t="s">
        <v>503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920</v>
      </c>
      <c r="W256" s="261" t="s">
        <v>931</v>
      </c>
      <c r="X256" s="218" t="s">
        <v>662</v>
      </c>
      <c r="Y256" s="158" t="s">
        <v>665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>
        <f t="shared" si="25"/>
        <v>0</v>
      </c>
      <c r="AZ256" s="14"/>
      <c r="BA256" s="72"/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1</v>
      </c>
      <c r="BI256" s="17"/>
      <c r="BJ256" s="17" t="s">
        <v>988</v>
      </c>
      <c r="BK256" s="17"/>
      <c r="BL256" s="16"/>
      <c r="BM256" s="15"/>
      <c r="BN256" s="15"/>
      <c r="BO256" s="165"/>
      <c r="BP256" s="17"/>
      <c r="BQ256" s="13" t="str">
        <f t="shared" si="26"/>
        <v>Produção e Intervalo</v>
      </c>
      <c r="BR256" s="19">
        <f t="shared" si="27"/>
        <v>0</v>
      </c>
      <c r="BS256" s="19">
        <f t="shared" si="28"/>
        <v>0</v>
      </c>
      <c r="BT256" s="225" t="str">
        <f>IF(BN256="","",SUBSTITUTE(BM256," ","")&amp;SUBSTITUTE(BN256," ",""))</f>
        <v/>
      </c>
    </row>
    <row r="257" spans="1:72">
      <c r="A257" s="51" t="str">
        <f t="shared" si="24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631</v>
      </c>
      <c r="E257" s="294">
        <v>251</v>
      </c>
      <c r="F257" s="172" t="s">
        <v>396</v>
      </c>
      <c r="G257" s="9" t="e">
        <f>IF(D257="","*",VLOOKUP(F257,BS_ATIVIDADE[#All],3,FALSE))</f>
        <v>#N/A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920</v>
      </c>
      <c r="W257" s="173" t="s">
        <v>1346</v>
      </c>
      <c r="X257" s="218" t="s">
        <v>662</v>
      </c>
      <c r="Y257" s="158" t="s">
        <v>665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e">
        <f>IF(D257="","*",VLOOKUP(AI257,BS_ATIVIDADE[#Data],3,FALSE))</f>
        <v>#N/A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>
        <f t="shared" si="25"/>
        <v>0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1</v>
      </c>
      <c r="BI257" s="17"/>
      <c r="BJ257" s="17" t="s">
        <v>988</v>
      </c>
      <c r="BK257" s="17"/>
      <c r="BL257" s="16"/>
      <c r="BM257" s="15"/>
      <c r="BN257" s="15"/>
      <c r="BO257" s="165"/>
      <c r="BP257" s="17"/>
      <c r="BQ257" s="13" t="str">
        <f t="shared" si="26"/>
        <v>Produção e Intervalo</v>
      </c>
      <c r="BR257" s="19">
        <f t="shared" si="27"/>
        <v>0</v>
      </c>
      <c r="BS257" s="19">
        <f t="shared" si="28"/>
        <v>0</v>
      </c>
      <c r="BT257" s="225" t="str">
        <f>IF(BN257="","",SUBSTITUTE(BM257," ","")&amp;SUBSTITUTE(BN257," ",""))</f>
        <v/>
      </c>
    </row>
    <row r="258" spans="1:72">
      <c r="A258" s="51" t="str">
        <f t="shared" si="24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631</v>
      </c>
      <c r="E258" s="294">
        <v>80</v>
      </c>
      <c r="F258" s="172" t="s">
        <v>506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920</v>
      </c>
      <c r="W258" s="173" t="s">
        <v>1347</v>
      </c>
      <c r="X258" s="218" t="s">
        <v>662</v>
      </c>
      <c r="Y258" s="158" t="s">
        <v>665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 t="shared" si="25"/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1348</v>
      </c>
      <c r="BK258" s="17" t="s">
        <v>1348</v>
      </c>
      <c r="BL258" s="16"/>
      <c r="BM258" s="15" t="s">
        <v>688</v>
      </c>
      <c r="BN258" s="15" t="s">
        <v>713</v>
      </c>
      <c r="BO258" s="165" t="s">
        <v>713</v>
      </c>
      <c r="BP258" s="17" t="s">
        <v>1348</v>
      </c>
      <c r="BQ258" s="13" t="str">
        <f t="shared" si="26"/>
        <v>Produção e Intervalo</v>
      </c>
      <c r="BR258" s="19">
        <f t="shared" si="27"/>
        <v>0</v>
      </c>
      <c r="BS258" s="19">
        <f t="shared" si="28"/>
        <v>0</v>
      </c>
      <c r="BT258" s="225" t="str">
        <f t="shared" si="23"/>
        <v>CondiçõesClimáticaChuva</v>
      </c>
    </row>
    <row r="259" spans="1:72" hidden="1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 hidden="1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>
      <c r="A261" s="51" t="str">
        <f t="shared" si="24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936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933</v>
      </c>
      <c r="W261" s="173" t="s">
        <v>1236</v>
      </c>
      <c r="X261" s="218" t="s">
        <v>657</v>
      </c>
      <c r="Y261" s="158" t="s">
        <v>661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/>
      <c r="AS261" s="39"/>
      <c r="AT261" s="39"/>
      <c r="AU261" s="39"/>
      <c r="AV261" s="39"/>
      <c r="AW261" s="39"/>
      <c r="AX261" s="39"/>
      <c r="AY261" s="293">
        <f t="shared" si="25"/>
        <v>0</v>
      </c>
      <c r="AZ261" s="14"/>
      <c r="BA261" s="72"/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1</v>
      </c>
      <c r="BI261" s="17"/>
      <c r="BJ261" s="17" t="s">
        <v>1349</v>
      </c>
      <c r="BK261" s="17"/>
      <c r="BL261" s="16"/>
      <c r="BM261" s="15"/>
      <c r="BN261" s="15"/>
      <c r="BO261" s="165"/>
      <c r="BP261" s="17"/>
      <c r="BQ261" s="13" t="str">
        <f t="shared" si="26"/>
        <v>Produção e Intervalo</v>
      </c>
      <c r="BR261" s="19">
        <f t="shared" si="27"/>
        <v>0</v>
      </c>
      <c r="BS261" s="19">
        <f t="shared" si="28"/>
        <v>0</v>
      </c>
      <c r="BT261" s="225" t="str">
        <f t="shared" si="23"/>
        <v/>
      </c>
    </row>
    <row r="262" spans="1:72">
      <c r="A262" s="51" t="str">
        <f t="shared" si="24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574</v>
      </c>
      <c r="E262" s="295">
        <v>257</v>
      </c>
      <c r="F262" s="172" t="s">
        <v>499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933</v>
      </c>
      <c r="W262" s="173" t="s">
        <v>1106</v>
      </c>
      <c r="X262" s="218" t="s">
        <v>657</v>
      </c>
      <c r="Y262" s="158" t="s">
        <v>661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>
        <f t="shared" si="25"/>
        <v>0</v>
      </c>
      <c r="AZ262" s="14"/>
      <c r="BA262" s="72"/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1</v>
      </c>
      <c r="BI262" s="17"/>
      <c r="BJ262" s="17" t="s">
        <v>988</v>
      </c>
      <c r="BK262" s="17"/>
      <c r="BL262" s="16"/>
      <c r="BM262" s="15"/>
      <c r="BN262" s="15"/>
      <c r="BO262" s="165"/>
      <c r="BP262" s="17"/>
      <c r="BQ262" s="13" t="str">
        <f t="shared" si="26"/>
        <v>Produção e Intervalo</v>
      </c>
      <c r="BR262" s="19">
        <f t="shared" si="27"/>
        <v>0</v>
      </c>
      <c r="BS262" s="19">
        <f t="shared" si="28"/>
        <v>0</v>
      </c>
      <c r="BT262" s="225" t="str">
        <f t="shared" si="23"/>
        <v/>
      </c>
    </row>
    <row r="263" spans="1:72">
      <c r="A263" s="51" t="str">
        <f t="shared" si="24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573</v>
      </c>
      <c r="E263" s="294">
        <v>258</v>
      </c>
      <c r="F263" s="172" t="s">
        <v>499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933</v>
      </c>
      <c r="W263" s="173" t="s">
        <v>1106</v>
      </c>
      <c r="X263" s="218" t="s">
        <v>657</v>
      </c>
      <c r="Y263" s="158" t="s">
        <v>661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>
        <f t="shared" si="25"/>
        <v>0</v>
      </c>
      <c r="AZ263" s="14"/>
      <c r="BA263" s="72"/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1</v>
      </c>
      <c r="BI263" s="17"/>
      <c r="BJ263" s="17" t="s">
        <v>988</v>
      </c>
      <c r="BK263" s="17"/>
      <c r="BL263" s="16"/>
      <c r="BM263" s="15"/>
      <c r="BN263" s="15"/>
      <c r="BO263" s="165"/>
      <c r="BP263" s="17"/>
      <c r="BQ263" s="13" t="str">
        <f t="shared" si="26"/>
        <v>Produção e Intervalo</v>
      </c>
      <c r="BR263" s="19">
        <f t="shared" si="27"/>
        <v>0</v>
      </c>
      <c r="BS263" s="19">
        <f t="shared" si="28"/>
        <v>0</v>
      </c>
      <c r="BT263" s="225" t="str">
        <f t="shared" si="23"/>
        <v/>
      </c>
    </row>
    <row r="264" spans="1:72">
      <c r="A264" s="51" t="str">
        <f t="shared" si="24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559</v>
      </c>
      <c r="E264" s="294">
        <v>259</v>
      </c>
      <c r="F264" s="172" t="s">
        <v>499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933</v>
      </c>
      <c r="W264" s="173" t="s">
        <v>1106</v>
      </c>
      <c r="X264" s="218" t="s">
        <v>657</v>
      </c>
      <c r="Y264" s="158" t="s">
        <v>661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>
        <f t="shared" si="25"/>
        <v>0</v>
      </c>
      <c r="AZ264" s="14"/>
      <c r="BA264" s="72"/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1</v>
      </c>
      <c r="BI264" s="17"/>
      <c r="BJ264" s="17" t="s">
        <v>988</v>
      </c>
      <c r="BK264" s="17"/>
      <c r="BL264" s="16"/>
      <c r="BM264" s="15"/>
      <c r="BN264" s="15"/>
      <c r="BO264" s="165"/>
      <c r="BP264" s="17"/>
      <c r="BQ264" s="13" t="str">
        <f t="shared" si="26"/>
        <v>Produção e Intervalo</v>
      </c>
      <c r="BR264" s="19">
        <f t="shared" si="27"/>
        <v>0</v>
      </c>
      <c r="BS264" s="19">
        <f t="shared" si="28"/>
        <v>0</v>
      </c>
      <c r="BT264" s="225" t="str">
        <f t="shared" si="23"/>
        <v/>
      </c>
    </row>
    <row r="265" spans="1:72">
      <c r="A265" s="51" t="str">
        <f t="shared" si="24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620</v>
      </c>
      <c r="E265" s="294">
        <v>260</v>
      </c>
      <c r="F265" s="172" t="s">
        <v>499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933</v>
      </c>
      <c r="W265" s="173" t="s">
        <v>1106</v>
      </c>
      <c r="X265" s="218" t="s">
        <v>657</v>
      </c>
      <c r="Y265" s="158" t="s">
        <v>661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>
        <f t="shared" si="25"/>
        <v>0</v>
      </c>
      <c r="AZ265" s="14"/>
      <c r="BA265" s="72"/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1</v>
      </c>
      <c r="BI265" s="17"/>
      <c r="BJ265" s="17" t="s">
        <v>988</v>
      </c>
      <c r="BK265" s="17"/>
      <c r="BL265" s="16"/>
      <c r="BM265" s="15"/>
      <c r="BN265" s="15"/>
      <c r="BO265" s="165"/>
      <c r="BP265" s="17"/>
      <c r="BQ265" s="13" t="str">
        <f t="shared" si="26"/>
        <v>Produção e Intervalo</v>
      </c>
      <c r="BR265" s="19">
        <f t="shared" si="27"/>
        <v>0</v>
      </c>
      <c r="BS265" s="19">
        <f t="shared" si="28"/>
        <v>0</v>
      </c>
      <c r="BT265" s="225" t="str">
        <f t="shared" si="23"/>
        <v/>
      </c>
    </row>
    <row r="266" spans="1:72">
      <c r="A266" s="51" t="str">
        <f t="shared" si="24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570</v>
      </c>
      <c r="E266" s="294">
        <v>261</v>
      </c>
      <c r="F266" s="172" t="s">
        <v>499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933</v>
      </c>
      <c r="W266" s="173" t="s">
        <v>1106</v>
      </c>
      <c r="X266" s="218" t="s">
        <v>657</v>
      </c>
      <c r="Y266" s="158" t="s">
        <v>661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>
        <f t="shared" si="25"/>
        <v>0</v>
      </c>
      <c r="AZ266" s="14"/>
      <c r="BA266" s="72"/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1</v>
      </c>
      <c r="BI266" s="17"/>
      <c r="BJ266" s="17" t="s">
        <v>988</v>
      </c>
      <c r="BK266" s="17"/>
      <c r="BL266" s="16"/>
      <c r="BM266" s="15"/>
      <c r="BN266" s="15"/>
      <c r="BO266" s="165"/>
      <c r="BP266" s="17"/>
      <c r="BQ266" s="13" t="str">
        <f t="shared" si="26"/>
        <v>Produção e Intervalo</v>
      </c>
      <c r="BR266" s="19">
        <f t="shared" si="27"/>
        <v>0</v>
      </c>
      <c r="BS266" s="19">
        <f t="shared" si="28"/>
        <v>0</v>
      </c>
      <c r="BT266" s="225" t="str">
        <f t="shared" si="23"/>
        <v/>
      </c>
    </row>
    <row r="267" spans="1:72" hidden="1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569</v>
      </c>
      <c r="E268" s="294">
        <v>263</v>
      </c>
      <c r="F268" s="172" t="s">
        <v>450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1008</v>
      </c>
      <c r="W268" s="173" t="s">
        <v>1106</v>
      </c>
      <c r="X268" s="218" t="s">
        <v>662</v>
      </c>
      <c r="Y268" s="158" t="s">
        <v>665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>
        <f t="shared" si="25"/>
        <v>0</v>
      </c>
      <c r="AZ268" s="14"/>
      <c r="BA268" s="72"/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1</v>
      </c>
      <c r="BI268" s="17"/>
      <c r="BJ268" s="17" t="s">
        <v>988</v>
      </c>
      <c r="BK268" s="17"/>
      <c r="BL268" s="16"/>
      <c r="BM268" s="15"/>
      <c r="BN268" s="15"/>
      <c r="BO268" s="165"/>
      <c r="BP268" s="17"/>
      <c r="BQ268" s="13" t="str">
        <f t="shared" si="26"/>
        <v>Produção e Intervalo</v>
      </c>
      <c r="BR268" s="19">
        <f t="shared" si="27"/>
        <v>0</v>
      </c>
      <c r="BS268" s="19">
        <f t="shared" si="28"/>
        <v>0</v>
      </c>
      <c r="BT268" s="225" t="str">
        <f t="shared" si="23"/>
        <v/>
      </c>
    </row>
    <row r="269" spans="1:72" hidden="1">
      <c r="A269" s="51" t="str">
        <f t="shared" si="24"/>
        <v>WALTER (TP-810)</v>
      </c>
      <c r="B269" s="171"/>
      <c r="C269" s="8" t="str">
        <f>IF(BS_CONTROLE[[#This Row],[DATA]]="","",WEEKNUM(BS_CONTROLE[[#This Row],[DATA]]))</f>
        <v/>
      </c>
      <c r="D269" s="52" t="s">
        <v>642</v>
      </c>
      <c r="E269" s="294">
        <v>264</v>
      </c>
      <c r="F269" s="172" t="s">
        <v>450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1008</v>
      </c>
      <c r="W269" s="173" t="s">
        <v>1106</v>
      </c>
      <c r="X269" s="218" t="s">
        <v>662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 t="shared" si="25"/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 hidden="1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530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1194</v>
      </c>
      <c r="I271" s="173" t="s">
        <v>950</v>
      </c>
      <c r="J271" s="217">
        <v>55</v>
      </c>
      <c r="K271" s="217">
        <v>135</v>
      </c>
      <c r="L271" s="84" t="s">
        <v>317</v>
      </c>
      <c r="M271" s="204" t="s">
        <v>1111</v>
      </c>
      <c r="N271" s="204" t="s">
        <v>1112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953</v>
      </c>
      <c r="W271" s="261" t="s">
        <v>954</v>
      </c>
      <c r="X271" s="218" t="s">
        <v>662</v>
      </c>
      <c r="Y271" s="158" t="s">
        <v>665</v>
      </c>
      <c r="Z271" s="158"/>
      <c r="AA271" s="217">
        <v>1</v>
      </c>
      <c r="AB271" s="71" t="s">
        <v>653</v>
      </c>
      <c r="AC271" s="71" t="s">
        <v>648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 t="shared" si="25"/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1350</v>
      </c>
      <c r="BK271" s="17"/>
      <c r="BL271" s="16"/>
      <c r="BM271" s="15"/>
      <c r="BN271" s="15"/>
      <c r="BO271" s="165"/>
      <c r="BP271" s="17"/>
      <c r="BQ271" s="13" t="str">
        <f t="shared" si="26"/>
        <v>Produção e Intervalo</v>
      </c>
      <c r="BR271" s="19">
        <f t="shared" si="27"/>
        <v>0</v>
      </c>
      <c r="BS271" s="19">
        <f t="shared" si="28"/>
        <v>0</v>
      </c>
      <c r="BT271" s="225" t="str">
        <f t="shared" si="23"/>
        <v/>
      </c>
    </row>
    <row r="272" spans="1:72">
      <c r="A272" s="51" t="str">
        <f t="shared" si="24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584</v>
      </c>
      <c r="E272" s="294">
        <v>92</v>
      </c>
      <c r="F272" s="172" t="s">
        <v>469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958</v>
      </c>
      <c r="W272" s="173" t="s">
        <v>1124</v>
      </c>
      <c r="X272" s="218" t="s">
        <v>662</v>
      </c>
      <c r="Y272" s="158" t="s">
        <v>665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 t="shared" si="25"/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1351</v>
      </c>
      <c r="BK272" s="17" t="s">
        <v>1351</v>
      </c>
      <c r="BL272" s="16"/>
      <c r="BM272" s="15"/>
      <c r="BN272" s="15"/>
      <c r="BO272" s="165"/>
      <c r="BP272" s="17"/>
      <c r="BQ272" s="13" t="str">
        <f t="shared" si="26"/>
        <v>Produção e Intervalo</v>
      </c>
      <c r="BR272" s="19">
        <f t="shared" si="27"/>
        <v>0</v>
      </c>
      <c r="BS272" s="19">
        <f t="shared" si="28"/>
        <v>0</v>
      </c>
      <c r="BT272" s="225" t="str">
        <f t="shared" si="23"/>
        <v/>
      </c>
    </row>
    <row r="273" spans="1:72">
      <c r="A273" s="51" t="str">
        <f t="shared" si="24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464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958</v>
      </c>
      <c r="W273" s="324" t="s">
        <v>1314</v>
      </c>
      <c r="X273" s="218" t="s">
        <v>662</v>
      </c>
      <c r="Y273" s="158" t="s">
        <v>665</v>
      </c>
      <c r="Z273" s="158"/>
      <c r="AA273" s="84">
        <v>2</v>
      </c>
      <c r="AB273" s="71" t="s">
        <v>653</v>
      </c>
      <c r="AC273" s="71" t="s">
        <v>648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 t="shared" si="25"/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1351</v>
      </c>
      <c r="BK273" s="17"/>
      <c r="BL273" s="16"/>
      <c r="BM273" s="15"/>
      <c r="BN273" s="15"/>
      <c r="BO273" s="165"/>
      <c r="BP273" s="17"/>
      <c r="BQ273" s="13" t="str">
        <f t="shared" si="26"/>
        <v>Produção e Intervalo</v>
      </c>
      <c r="BR273" s="19">
        <f t="shared" si="27"/>
        <v>0</v>
      </c>
      <c r="BS273" s="19">
        <f t="shared" si="28"/>
        <v>0</v>
      </c>
      <c r="BT273" s="225" t="str">
        <f t="shared" si="23"/>
        <v/>
      </c>
    </row>
    <row r="274" spans="1:72" hidden="1">
      <c r="A274" s="51" t="str">
        <f t="shared" si="24"/>
        <v>JACIANO (TF-674)</v>
      </c>
      <c r="B274" s="171"/>
      <c r="C274" s="8" t="str">
        <f>IF(BS_CONTROLE[[#This Row],[DATA]]="","",WEEKNUM(BS_CONTROLE[[#This Row],[DATA]]))</f>
        <v/>
      </c>
      <c r="D274" s="52" t="s">
        <v>599</v>
      </c>
      <c r="E274" s="295">
        <v>269</v>
      </c>
      <c r="F274" s="172" t="s">
        <v>506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958</v>
      </c>
      <c r="W274" s="173" t="s">
        <v>994</v>
      </c>
      <c r="X274" s="218" t="s">
        <v>662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 t="shared" si="25"/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 hidden="1">
      <c r="A275" s="51" t="str">
        <f t="shared" si="24"/>
        <v>WILLIAN (TP-811)</v>
      </c>
      <c r="B275" s="171"/>
      <c r="C275" s="8" t="str">
        <f>IF(BS_CONTROLE[[#This Row],[DATA]]="","",WEEKNUM(BS_CONTROLE[[#This Row],[DATA]]))</f>
        <v/>
      </c>
      <c r="D275" s="52" t="s">
        <v>646</v>
      </c>
      <c r="E275" s="314">
        <v>203</v>
      </c>
      <c r="F275" s="172" t="s">
        <v>506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958</v>
      </c>
      <c r="W275" s="173" t="s">
        <v>994</v>
      </c>
      <c r="X275" s="218" t="s">
        <v>662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 t="shared" si="25"/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596</v>
      </c>
      <c r="E276" s="314">
        <v>90</v>
      </c>
      <c r="F276" s="172" t="s">
        <v>499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958</v>
      </c>
      <c r="W276" s="173" t="s">
        <v>1106</v>
      </c>
      <c r="X276" s="218" t="s">
        <v>662</v>
      </c>
      <c r="Y276" s="158" t="s">
        <v>665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 t="shared" si="25"/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1351</v>
      </c>
      <c r="BK276" s="17"/>
      <c r="BL276" s="16"/>
      <c r="BM276" s="15"/>
      <c r="BN276" s="15"/>
      <c r="BO276" s="165"/>
      <c r="BP276" s="17"/>
      <c r="BQ276" s="13" t="str">
        <f t="shared" si="26"/>
        <v>Produção e Intervalo</v>
      </c>
      <c r="BR276" s="19">
        <f t="shared" si="27"/>
        <v>0</v>
      </c>
      <c r="BS276" s="19">
        <f t="shared" si="28"/>
        <v>0</v>
      </c>
      <c r="BT276" s="225" t="str">
        <f t="shared" si="23"/>
        <v/>
      </c>
    </row>
    <row r="277" spans="1:72">
      <c r="A277" s="51" t="str">
        <f t="shared" si="24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615</v>
      </c>
      <c r="E277" s="314">
        <v>93</v>
      </c>
      <c r="F277" s="172" t="s">
        <v>460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958</v>
      </c>
      <c r="W277" s="173" t="s">
        <v>1277</v>
      </c>
      <c r="X277" s="218" t="s">
        <v>662</v>
      </c>
      <c r="Y277" s="158" t="s">
        <v>665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/>
      <c r="AS277" s="39"/>
      <c r="AT277" s="39"/>
      <c r="AU277" s="39"/>
      <c r="AV277" s="39"/>
      <c r="AW277" s="39"/>
      <c r="AX277" s="39"/>
      <c r="AY277" s="293">
        <f t="shared" si="25"/>
        <v>0</v>
      </c>
      <c r="AZ277" s="14"/>
      <c r="BA277" s="72"/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1</v>
      </c>
      <c r="BI277" s="17"/>
      <c r="BJ277" s="17" t="s">
        <v>988</v>
      </c>
      <c r="BK277" s="17"/>
      <c r="BL277" s="16"/>
      <c r="BM277" s="15"/>
      <c r="BN277" s="15"/>
      <c r="BO277" s="165"/>
      <c r="BP277" s="17"/>
      <c r="BQ277" s="13" t="str">
        <f t="shared" si="26"/>
        <v>Produção e Intervalo</v>
      </c>
      <c r="BR277" s="19">
        <f t="shared" si="27"/>
        <v>0</v>
      </c>
      <c r="BS277" s="19">
        <f t="shared" si="28"/>
        <v>0</v>
      </c>
      <c r="BT277" s="225" t="str">
        <f t="shared" si="23"/>
        <v/>
      </c>
    </row>
    <row r="278" spans="1:72">
      <c r="A278" s="51" t="str">
        <f t="shared" si="24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579</v>
      </c>
      <c r="E278" s="314">
        <v>46</v>
      </c>
      <c r="F278" s="172" t="s">
        <v>395</v>
      </c>
      <c r="G278" s="9" t="str">
        <f>IF(D278="","*",VLOOKUP(F278,BS_ATIVIDADE[#All],3,FALSE))</f>
        <v>LIMPEZA LASTRO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M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958</v>
      </c>
      <c r="W278" s="173" t="s">
        <v>928</v>
      </c>
      <c r="X278" s="218" t="s">
        <v>662</v>
      </c>
      <c r="Y278" s="158" t="s">
        <v>665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str">
        <f>IF(D278="","*",VLOOKUP(AI278,BS_ATIVIDADE[#Data],3,FALSE))</f>
        <v>LIMPEZA LASTRO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>
        <f t="shared" si="25"/>
        <v>0</v>
      </c>
      <c r="AZ278" s="14"/>
      <c r="BA278" s="72"/>
      <c r="BB278" s="10" t="str">
        <f>IFERROR(_xlfn.XLOOKUP(AI278, BS_ATIVIDADE[ATIVIDADE],BS_ATIVIDADE[UNIDADE] ), "*")</f>
        <v>M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1</v>
      </c>
      <c r="BI278" s="17"/>
      <c r="BJ278" s="17" t="s">
        <v>988</v>
      </c>
      <c r="BK278" s="17"/>
      <c r="BL278" s="16"/>
      <c r="BM278" s="15"/>
      <c r="BN278" s="15"/>
      <c r="BO278" s="165"/>
      <c r="BP278" s="17"/>
      <c r="BQ278" s="13" t="str">
        <f t="shared" si="26"/>
        <v>Produção e Intervalo</v>
      </c>
      <c r="BR278" s="19">
        <f t="shared" si="27"/>
        <v>0</v>
      </c>
      <c r="BS278" s="19">
        <f t="shared" si="28"/>
        <v>0</v>
      </c>
      <c r="BT278" s="225" t="str">
        <f t="shared" si="23"/>
        <v/>
      </c>
    </row>
    <row r="279" spans="1:72">
      <c r="A279" s="51" t="str">
        <f t="shared" si="24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513</v>
      </c>
      <c r="E279" s="294">
        <v>608</v>
      </c>
      <c r="F279" s="71" t="s">
        <v>422</v>
      </c>
      <c r="G279" s="9" t="str">
        <f>IF(D279="","*",VLOOKUP(F279,BS_ATIVIDADE[#All],3,FALSE))</f>
        <v>MECANIZAÇÃO - SOCADORA</v>
      </c>
      <c r="H279" s="173" t="s">
        <v>983</v>
      </c>
      <c r="I279" s="173" t="s">
        <v>951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924</v>
      </c>
      <c r="W279" s="261" t="s">
        <v>1092</v>
      </c>
      <c r="X279" s="218" t="s">
        <v>662</v>
      </c>
      <c r="Y279" s="158" t="s">
        <v>665</v>
      </c>
      <c r="Z279" s="158"/>
      <c r="AA279" s="84">
        <v>1</v>
      </c>
      <c r="AB279" s="71" t="s">
        <v>653</v>
      </c>
      <c r="AC279" s="71" t="s">
        <v>648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 t="shared" si="25"/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1352</v>
      </c>
      <c r="BK279" s="17"/>
      <c r="BL279" s="16"/>
      <c r="BM279" s="15"/>
      <c r="BN279" s="15"/>
      <c r="BO279" s="165"/>
      <c r="BP279" s="17"/>
      <c r="BQ279" s="13" t="str">
        <f t="shared" si="26"/>
        <v>Produção e Intervalo</v>
      </c>
      <c r="BR279" s="19">
        <f t="shared" si="27"/>
        <v>0</v>
      </c>
      <c r="BS279" s="19">
        <f t="shared" si="28"/>
        <v>0</v>
      </c>
      <c r="BT279" s="225" t="str">
        <f t="shared" si="23"/>
        <v/>
      </c>
    </row>
    <row r="280" spans="1:72">
      <c r="A280" s="51" t="str">
        <f t="shared" si="24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1353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1354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953</v>
      </c>
      <c r="W280" s="173" t="s">
        <v>1355</v>
      </c>
      <c r="X280" s="218" t="s">
        <v>662</v>
      </c>
      <c r="Y280" s="158" t="s">
        <v>665</v>
      </c>
      <c r="Z280" s="158"/>
      <c r="AA280" s="217">
        <v>1</v>
      </c>
      <c r="AB280" s="71" t="s">
        <v>653</v>
      </c>
      <c r="AC280" s="71" t="s">
        <v>648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/>
      <c r="AT280" s="39"/>
      <c r="AU280" s="39"/>
      <c r="AV280" s="39"/>
      <c r="AW280" s="39"/>
      <c r="AX280" s="39"/>
      <c r="AY280" s="293">
        <f t="shared" si="25"/>
        <v>0</v>
      </c>
      <c r="AZ280" s="14"/>
      <c r="BA280" s="72"/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1</v>
      </c>
      <c r="BI280" s="17"/>
      <c r="BJ280" s="17" t="s">
        <v>1356</v>
      </c>
      <c r="BK280" s="17"/>
      <c r="BL280" s="16"/>
      <c r="BM280" s="15"/>
      <c r="BN280" s="15"/>
      <c r="BO280" s="165"/>
      <c r="BP280" s="17"/>
      <c r="BQ280" s="13" t="str">
        <f t="shared" si="26"/>
        <v>Produção e Intervalo</v>
      </c>
      <c r="BR280" s="19">
        <f t="shared" si="27"/>
        <v>0</v>
      </c>
      <c r="BS280" s="19">
        <f t="shared" si="28"/>
        <v>0</v>
      </c>
      <c r="BT280" s="225" t="str">
        <f t="shared" si="23"/>
        <v/>
      </c>
    </row>
    <row r="281" spans="1:72" hidden="1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 hidden="1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 hidden="1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 hidden="1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 hidden="1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 hidden="1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 hidden="1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 hidden="1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 hidden="1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 hidden="1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 hidden="1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 hidden="1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 hidden="1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 hidden="1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 hidden="1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 hidden="1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 hidden="1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 hidden="1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 hidden="1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 hidden="1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 hidden="1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 hidden="1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 hidden="1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 hidden="1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 hidden="1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 hidden="1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 hidden="1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 hidden="1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 hidden="1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 hidden="1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 hidden="1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 hidden="1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 hidden="1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 hidden="1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 hidden="1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 hidden="1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 hidden="1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 hidden="1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 hidden="1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 hidden="1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 hidden="1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 hidden="1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hidden="1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 hidden="1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 hidden="1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 hidden="1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 hidden="1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 hidden="1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 hidden="1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 hidden="1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 hidden="1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 hidden="1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 hidden="1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 hidden="1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 hidden="1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 hidden="1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 hidden="1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 hidden="1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 hidden="1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 hidden="1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 hidden="1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 hidden="1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 hidden="1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 hidden="1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 hidden="1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 hidden="1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 hidden="1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 hidden="1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 hidden="1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 hidden="1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 hidden="1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 hidden="1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 hidden="1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 hidden="1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 hidden="1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 hidden="1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 hidden="1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 hidden="1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 hidden="1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 hidden="1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 hidden="1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 hidden="1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 hidden="1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 hidden="1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 hidden="1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 hidden="1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 hidden="1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 hidden="1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 hidden="1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 hidden="1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 hidden="1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 hidden="1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 hidden="1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 hidden="1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 hidden="1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 hidden="1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 hidden="1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 hidden="1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 hidden="1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 hidden="1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 hidden="1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 hidden="1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 hidden="1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 hidden="1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 hidden="1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 hidden="1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 hidden="1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 hidden="1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 hidden="1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hidden="1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 hidden="1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 hidden="1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 hidden="1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 hidden="1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 hidden="1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 hidden="1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 hidden="1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 hidden="1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 hidden="1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 hidden="1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 hidden="1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 hidden="1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 hidden="1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 hidden="1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 hidden="1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 hidden="1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 hidden="1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 hidden="1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 hidden="1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 hidden="1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 hidden="1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 hidden="1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 hidden="1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 hidden="1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 hidden="1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 hidden="1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 hidden="1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 hidden="1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 hidden="1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 hidden="1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 hidden="1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 hidden="1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 hidden="1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 hidden="1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 hidden="1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 hidden="1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 hidden="1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 hidden="1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 hidden="1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 hidden="1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 hidden="1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 hidden="1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 hidden="1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 hidden="1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 hidden="1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 hidden="1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 hidden="1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 hidden="1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 hidden="1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 hidden="1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 hidden="1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 hidden="1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 hidden="1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 hidden="1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 hidden="1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 hidden="1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 hidden="1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 hidden="1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 hidden="1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 hidden="1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 hidden="1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 hidden="1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 hidden="1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80:Q450 O274:Q278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450 V272:Y275 W277:X277 W280:X280 X279 V278:X278 V276:X276 Y276:Y28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450 Z280 AD28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 D251 D253 D261" name="Range1_14_1_1_1"/>
    <protectedRange sqref="F6:F7 F25 F14 F31:F32 F56:F57 F80:F81 F113 F107:F108 F159:F160 F169 F187:F188 F218 F220 F251 F253 F261" name="Range1_14_1_2_1"/>
    <protectedRange sqref="J7 J27 J20 J25 J14 J75 J97 J103 J113 J144 J148 J151 J156:J157 J169 J178 J183 J206 J212 J215 J241 J261 J279" name="Range1_16_2"/>
    <protectedRange sqref="O7:Q7 P8:P9 O27:Q27 O20:Q20 O25:Q25 O14:Q14 P33:P34 P58:P59 O75:Q75 O97:Q97 O103:Q103 O113:Q113 O144:Q144 O151:Q151 O156:Q157 O169:Q169 O178:Q178 O183:Q183 O206:Q206 O212:Q212 O215:Q215 O241:Q241 O261:Q261 O279:Q279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" name="Range1_18_1_1"/>
    <protectedRange sqref="W6 W15:W17 W19 W23 W28 W31 W51 W56 W68:W70 W74 W77 W129 W137 W154 W184 W211 W227 W271" name="Range1_18_4"/>
    <protectedRange sqref="AA6:AE7 AA19:AE20 AA31:AE32 AA51:AE51 AA56:AE57 AA77:AE77 AA80:AE81 AA129:AE129 AA107:AE110 AA137:AE137 AA159:AE160 AA154:AE154 AA184:AE184 AA187:AE188 AA211:AE211 AA218:AE220 AA227:AE227 AA251:AE253 AA271:AE271 AA280:AC280" name="Range1_19_1"/>
    <protectedRange sqref="AA27:AC27 AA25:AE25 AA75:AC75 AA103:AC103 AA148:AE148 AA151:AC151 AA212:AE212" name="Range1_19_1_4"/>
    <protectedRange sqref="D39:D42 D119:D122 D227:D230 D271" name="Range1_14_1_1_1_1"/>
    <protectedRange sqref="F39:F42 F119:F122 F227:F231 F271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" name="Range1_16_2_3"/>
    <protectedRange sqref="O46:Q46 O125:Q125 O236:Q236 O273:Q273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208 BO210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599 BP228:BP231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1357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1358</v>
      </c>
      <c r="C4" s="331" t="s">
        <v>1359</v>
      </c>
      <c r="D4" s="331" t="s">
        <v>1360</v>
      </c>
      <c r="E4" s="331" t="s">
        <v>1361</v>
      </c>
      <c r="F4" s="331" t="s">
        <v>8</v>
      </c>
      <c r="G4" s="331" t="s">
        <v>1362</v>
      </c>
    </row>
    <row r="5" spans="2:8">
      <c r="B5" s="334" t="s">
        <v>1147</v>
      </c>
      <c r="C5" s="334">
        <v>314978</v>
      </c>
      <c r="D5" s="334" t="s">
        <v>1363</v>
      </c>
      <c r="E5" s="334" t="s">
        <v>537</v>
      </c>
      <c r="F5" s="334" t="s">
        <v>101</v>
      </c>
      <c r="G5" s="335">
        <v>46143</v>
      </c>
    </row>
    <row r="6" spans="2:8">
      <c r="B6" s="334" t="s">
        <v>1364</v>
      </c>
      <c r="C6" s="334">
        <v>256790</v>
      </c>
      <c r="D6" s="334" t="s">
        <v>1365</v>
      </c>
      <c r="E6" s="334" t="s">
        <v>537</v>
      </c>
      <c r="F6" s="334" t="s">
        <v>1366</v>
      </c>
      <c r="G6" s="335">
        <v>45992</v>
      </c>
    </row>
    <row r="7" spans="2:8">
      <c r="B7" s="334" t="s">
        <v>1367</v>
      </c>
      <c r="C7" s="334">
        <v>265193</v>
      </c>
      <c r="D7" s="334" t="s">
        <v>1368</v>
      </c>
      <c r="E7" s="334" t="s">
        <v>538</v>
      </c>
      <c r="F7" s="334" t="s">
        <v>1369</v>
      </c>
      <c r="G7" s="334" t="s">
        <v>1370</v>
      </c>
    </row>
    <row r="8" spans="2:8">
      <c r="B8" s="334" t="s">
        <v>1371</v>
      </c>
      <c r="C8" s="334">
        <v>293716</v>
      </c>
      <c r="D8" s="334" t="s">
        <v>1372</v>
      </c>
      <c r="E8" s="334" t="s">
        <v>538</v>
      </c>
      <c r="F8" s="334" t="s">
        <v>1369</v>
      </c>
      <c r="G8" s="335">
        <v>46204</v>
      </c>
    </row>
    <row r="9" spans="2:8">
      <c r="B9" s="334" t="s">
        <v>1373</v>
      </c>
      <c r="C9" s="334">
        <v>257258</v>
      </c>
      <c r="D9" s="334" t="s">
        <v>1374</v>
      </c>
      <c r="E9" s="334" t="s">
        <v>539</v>
      </c>
      <c r="F9" s="334" t="s">
        <v>144</v>
      </c>
      <c r="G9" s="335">
        <v>46327</v>
      </c>
    </row>
    <row r="10" spans="2:8">
      <c r="B10" s="334" t="s">
        <v>1375</v>
      </c>
      <c r="C10" s="334">
        <v>371147</v>
      </c>
      <c r="D10" s="334" t="s">
        <v>1376</v>
      </c>
      <c r="E10" s="334" t="s">
        <v>539</v>
      </c>
      <c r="F10" s="334" t="s">
        <v>144</v>
      </c>
      <c r="G10" s="334" t="s">
        <v>1370</v>
      </c>
    </row>
    <row r="11" spans="2:8">
      <c r="B11" s="334" t="s">
        <v>1377</v>
      </c>
      <c r="C11" s="334">
        <v>259230</v>
      </c>
      <c r="D11" s="334" t="s">
        <v>1378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1379</v>
      </c>
      <c r="C12" s="334">
        <v>370705</v>
      </c>
      <c r="D12" s="334"/>
      <c r="E12" s="334" t="s">
        <v>539</v>
      </c>
      <c r="F12" s="334" t="s">
        <v>144</v>
      </c>
      <c r="G12" s="334" t="s">
        <v>1370</v>
      </c>
    </row>
    <row r="13" spans="2:8">
      <c r="B13" s="334" t="s">
        <v>1380</v>
      </c>
      <c r="C13" s="334">
        <v>258542</v>
      </c>
      <c r="D13" s="334" t="s">
        <v>1381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1382</v>
      </c>
      <c r="C14" s="334">
        <v>257050</v>
      </c>
      <c r="D14" s="334" t="s">
        <v>1383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1384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1385</v>
      </c>
      <c r="E3" s="326" t="s">
        <v>1386</v>
      </c>
      <c r="F3" s="326" t="s">
        <v>1387</v>
      </c>
      <c r="G3" s="331" t="s">
        <v>1388</v>
      </c>
      <c r="H3" s="326" t="s">
        <v>1389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1390</v>
      </c>
      <c r="H4" s="329"/>
    </row>
    <row r="5" spans="3:8" ht="29.25">
      <c r="C5" s="327" t="s">
        <v>537</v>
      </c>
      <c r="D5" s="327" t="s">
        <v>1391</v>
      </c>
      <c r="E5" s="328">
        <v>46000</v>
      </c>
      <c r="F5" s="327">
        <v>9000</v>
      </c>
      <c r="G5" s="332" t="s">
        <v>1392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1393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1394</v>
      </c>
      <c r="G7" s="333" t="s">
        <v>1395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1396</v>
      </c>
      <c r="H8" s="327"/>
    </row>
    <row r="9" spans="3:8">
      <c r="C9" s="327" t="s">
        <v>464</v>
      </c>
      <c r="D9" s="327" t="s">
        <v>1397</v>
      </c>
      <c r="E9" s="328">
        <v>45993</v>
      </c>
      <c r="F9" s="327">
        <v>12000</v>
      </c>
      <c r="G9" s="332" t="s">
        <v>1398</v>
      </c>
      <c r="H9" s="327"/>
    </row>
    <row r="10" spans="3:8" ht="29.25">
      <c r="C10" s="327" t="s">
        <v>464</v>
      </c>
      <c r="D10" s="327" t="s">
        <v>1399</v>
      </c>
      <c r="E10" s="328">
        <v>45993</v>
      </c>
      <c r="F10" s="327">
        <v>9000</v>
      </c>
      <c r="G10" s="332" t="s">
        <v>1400</v>
      </c>
      <c r="H10" s="327"/>
    </row>
    <row r="11" spans="3:8" ht="29.25">
      <c r="C11" s="327" t="s">
        <v>464</v>
      </c>
      <c r="D11" s="327" t="s">
        <v>1401</v>
      </c>
      <c r="E11" s="328">
        <v>45993</v>
      </c>
      <c r="F11" s="327">
        <v>10000</v>
      </c>
      <c r="G11" s="332" t="s">
        <v>1400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1402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T3009" sqref="T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1403</v>
      </c>
      <c r="W1" s="396"/>
      <c r="X1" s="396"/>
      <c r="Y1" s="104"/>
    </row>
    <row r="2" spans="1:25" s="101" customFormat="1" ht="11.25" customHeight="1">
      <c r="A2" s="105" t="s">
        <v>1404</v>
      </c>
      <c r="B2" s="105" t="s">
        <v>1405</v>
      </c>
      <c r="C2" s="105" t="s">
        <v>313</v>
      </c>
      <c r="D2" s="106" t="s">
        <v>869</v>
      </c>
      <c r="E2" s="106" t="s">
        <v>870</v>
      </c>
      <c r="F2" s="106" t="s">
        <v>1406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1407</v>
      </c>
      <c r="U2" s="108" t="s">
        <v>872</v>
      </c>
      <c r="V2" s="103">
        <f ca="1">TODAY()-1</f>
        <v>46001</v>
      </c>
      <c r="W2" s="103">
        <f ca="1">V2-1</f>
        <v>46000</v>
      </c>
      <c r="X2" s="103">
        <f ca="1">W2-1</f>
        <v>45999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850</v>
      </c>
      <c r="X5" s="112">
        <f ca="1">_xlfn.XLOOKUP(G5&amp;$X$2,BS_CONTROLE[CHAVE],BS_CONTROLE[Quantidade_11],"-")</f>
        <v>500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1</v>
      </c>
      <c r="X14" s="112">
        <f ca="1">_xlfn.XLOOKUP(G14&amp;$X$2,BS_CONTROLE[CHAVE],BS_CONTROLE[Quantidade_11],"-")</f>
        <v>2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2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45</v>
      </c>
      <c r="X17" s="112">
        <f ca="1">_xlfn.XLOOKUP(G17&amp;$X$2,BS_CONTROLE[CHAVE],BS_CONTROLE[Quantidade_11],"-")</f>
        <v>1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1</v>
      </c>
      <c r="X19" s="112">
        <f ca="1">_xlfn.XLOOKUP(G19&amp;$X$2,BS_CONTROLE[CHAVE],BS_CONTROLE[Quantidade_11],"-")</f>
        <v>2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300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1700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850</v>
      </c>
      <c r="X30" s="112">
        <f ca="1">_xlfn.XLOOKUP(G30&amp;$X$2,BS_CONTROLE[CHAVE],BS_CONTROLE[Quantidade_11],"-")</f>
        <v>500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1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1700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2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45</v>
      </c>
      <c r="X49" s="112">
        <f ca="1">_xlfn.XLOOKUP(G49&amp;$X$2,BS_CONTROLE[CHAVE],BS_CONTROLE[Quantidade_11],"-")</f>
        <v>1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850</v>
      </c>
      <c r="X55" s="112">
        <f ca="1">_xlfn.XLOOKUP(G55&amp;$X$2,BS_CONTROLE[CHAVE],BS_CONTROLE[Quantidade_11],"-")</f>
        <v>500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1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1700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45</v>
      </c>
      <c r="X75" s="112">
        <f ca="1">_xlfn.XLOOKUP(G75&amp;$X$2,BS_CONTROLE[CHAVE],BS_CONTROLE[Quantidade_11],"-")</f>
        <v>1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850</v>
      </c>
      <c r="X79" s="112">
        <f ca="1">_xlfn.XLOOKUP(G79&amp;$X$2,BS_CONTROLE[CHAVE],BS_CONTROLE[Quantidade_11],"-")</f>
        <v>500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300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30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122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1700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850</v>
      </c>
      <c r="X106" s="112">
        <f ca="1">_xlfn.XLOOKUP(G106&amp;$X$2,BS_CONTROLE[CHAVE],BS_CONTROLE[Quantidade_11],"-")</f>
        <v>500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>
        <f ca="1">_xlfn.XLOOKUP(G109&amp;$W$2,BS_CONTROLE[CHAVE],BS_CONTROLE[Quantidade_11],"-")</f>
        <v>55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2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1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>
        <f ca="1">_xlfn.XLOOKUP(G115&amp;$X$2,BS_CONTROLE[CHAVE],BS_CONTROLE[Quantidade_11],"-")</f>
        <v>2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30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122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0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0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0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55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2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1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1700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45</v>
      </c>
      <c r="X127" s="112">
        <f ca="1">_xlfn.XLOOKUP(G127&amp;$X$2,BS_CONTROLE[CHAVE],BS_CONTROLE[Quantidade_11],"-")</f>
        <v>1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55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45</v>
      </c>
      <c r="X135" s="112">
        <f ca="1">_xlfn.XLOOKUP(G135&amp;$X$2,BS_CONTROLE[CHAVE],BS_CONTROLE[Quantidade_11],"-")</f>
        <v>1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2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300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1700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>
        <f ca="1">_xlfn.XLOOKUP(G152&amp;$W$2,BS_CONTROLE[CHAVE],BS_CONTROLE[Quantidade_11],"-")</f>
        <v>45</v>
      </c>
      <c r="X152" s="112">
        <f ca="1">_xlfn.XLOOKUP(G152&amp;$X$2,BS_CONTROLE[CHAVE],BS_CONTROLE[Quantidade_11],"-")</f>
        <v>1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1700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1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850</v>
      </c>
      <c r="X158" s="112">
        <f ca="1">_xlfn.XLOOKUP(G158&amp;$X$2,BS_CONTROLE[CHAVE],BS_CONTROLE[Quantidade_11],"-")</f>
        <v>500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>
        <f ca="1">_xlfn.XLOOKUP(G163&amp;$V$2,BS_CONTROLE[CHAVE],BS_CONTROLE[Quantidade_11],"-")</f>
        <v>1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30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122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>
        <f ca="1">_xlfn.XLOOKUP(G166&amp;$W$2,BS_CONTROLE[CHAVE],BS_CONTROLE[Quantidade_11],"-")</f>
        <v>55</v>
      </c>
      <c r="X166" s="112">
        <f ca="1">_xlfn.XLOOKUP(G166&amp;$X$2,BS_CONTROLE[CHAVE],BS_CONTROLE[Quantidade_11],"-")</f>
        <v>0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2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1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1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>
        <f ca="1">_xlfn.XLOOKUP(G173&amp;$X$2,BS_CONTROLE[CHAVE],BS_CONTROLE[Quantidade_11],"-")</f>
        <v>2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2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300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1700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45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850</v>
      </c>
      <c r="X186" s="112">
        <f ca="1">_xlfn.XLOOKUP(G186&amp;$X$2,BS_CONTROLE[CHAVE],BS_CONTROLE[Quantidade_11],"-")</f>
        <v>500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2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>
        <f ca="1">_xlfn.XLOOKUP(G194&amp;$W$2,BS_CONTROLE[CHAVE],BS_CONTROLE[Quantidade_11],"-")</f>
        <v>0</v>
      </c>
      <c r="X194" s="112">
        <f ca="1">_xlfn.XLOOKUP(G194&amp;$X$2,BS_CONTROLE[CHAVE],BS_CONTROLE[Quantidade_11],"-")</f>
        <v>1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1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>
        <f ca="1">_xlfn.XLOOKUP(G197&amp;$W$2,BS_CONTROLE[CHAVE],BS_CONTROLE[Quantidade_11],"-")</f>
        <v>55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1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3432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>
        <f ca="1">_xlfn.XLOOKUP(G206&amp;$W$2,BS_CONTROLE[CHAVE],BS_CONTROLE[Quantidade_11],"-")</f>
        <v>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2</v>
      </c>
      <c r="W207" s="112">
        <f ca="1">_xlfn.XLOOKUP(G207&amp;$W$2,BS_CONTROLE[CHAVE],BS_CONTROLE[Quantidade_11],"-")</f>
        <v>0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300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45</v>
      </c>
      <c r="X209" s="112">
        <f ca="1">_xlfn.XLOOKUP(G209&amp;$X$2,BS_CONTROLE[CHAVE],BS_CONTROLE[Quantidade_11],"-")</f>
        <v>1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1</v>
      </c>
      <c r="X211" s="112">
        <f ca="1">_xlfn.XLOOKUP(G211&amp;$X$2,BS_CONTROLE[CHAVE],BS_CONTROLE[Quantidade_11],"-")</f>
        <v>2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1700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0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850</v>
      </c>
      <c r="X218" s="112">
        <f ca="1">_xlfn.XLOOKUP(G218&amp;$X$2,BS_CONTROLE[CHAVE],BS_CONTROLE[Quantidade_11],"-")</f>
        <v>500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>
        <f ca="1">_xlfn.XLOOKUP(G222&amp;$V$2,BS_CONTROLE[CHAVE],BS_CONTROLE[Quantidade_11],"-")</f>
        <v>1</v>
      </c>
      <c r="W222" s="112" t="str">
        <f ca="1">_xlfn.XLOOKUP(G222&amp;$W$2,BS_CONTROLE[CHAVE],BS_CONTROLE[Quantidade_11],"-")</f>
        <v>-</v>
      </c>
      <c r="X222" s="112">
        <f ca="1">_xlfn.XLOOKUP(G222&amp;$X$2,BS_CONTROLE[CHAVE],BS_CONTROLE[Quantidade_11],"-")</f>
        <v>0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>
        <f ca="1">_xlfn.XLOOKUP(G223&amp;$V$2,BS_CONTROLE[CHAVE],BS_CONTROLE[Quantidade_11],"-")</f>
        <v>0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1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45</v>
      </c>
      <c r="X225" s="112">
        <f ca="1">_xlfn.XLOOKUP(G225&amp;$X$2,BS_CONTROLE[CHAVE],BS_CONTROLE[Quantidade_11],"-")</f>
        <v>1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>
        <f ca="1">_xlfn.XLOOKUP(G226&amp;$W$2,BS_CONTROLE[CHAVE],BS_CONTROLE[Quantidade_11],"-")</f>
        <v>55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>
        <f ca="1">_xlfn.XLOOKUP(G231&amp;$W$2,BS_CONTROLE[CHAVE],BS_CONTROLE[Quantidade_11],"-")</f>
        <v>55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0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3432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2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300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30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122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M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1700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>
        <f ca="1">_xlfn.XLOOKUP(G240&amp;$V$2,BS_CONTROLE[CHAVE],BS_CONTROLE[Quantidade_11],"-")</f>
        <v>1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0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>
        <f ca="1">_xlfn.XLOOKUP(G243&amp;$V$2,BS_CONTROLE[CHAVE],BS_CONTROLE[Quantidade_11],"-")</f>
        <v>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>
        <f ca="1">_xlfn.XLOOKUP(G244&amp;$V$2,BS_CONTROLE[CHAVE],BS_CONTROLE[Quantidade_11],"-")</f>
        <v>1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1700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>
        <f ca="1">_xlfn.XLOOKUP(G250&amp;$V$2,BS_CONTROLE[CHAVE],BS_CONTROLE[Quantidade_11],"-")</f>
        <v>0</v>
      </c>
      <c r="W250" s="112">
        <f ca="1">_xlfn.XLOOKUP(G250&amp;$W$2,BS_CONTROLE[CHAVE],BS_CONTROLE[Quantidade_11],"-")</f>
        <v>0</v>
      </c>
      <c r="X250" s="112" t="str">
        <f ca="1">_xlfn.XLOOKUP(G250&amp;$X$2,BS_CONTROLE[CHAVE],BS_CONTROLE[Quantidade_11],"-")</f>
        <v>-</v>
      </c>
    </row>
    <row r="251" spans="1:24" s="113" customFormat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850</v>
      </c>
      <c r="X251" s="112">
        <f ca="1">_xlfn.XLOOKUP(G251&amp;$X$2,BS_CONTROLE[CHAVE],BS_CONTROLE[Quantidade_11],"-")</f>
        <v>500</v>
      </c>
    </row>
    <row r="252" spans="1:24" s="113" customFormat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0</v>
      </c>
    </row>
    <row r="253" spans="1:24" s="113" customFormat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>
        <f ca="1">_xlfn.XLOOKUP(G253&amp;$V$2,BS_CONTROLE[CHAVE],BS_CONTROLE[Quantidade_11],"-")</f>
        <v>1</v>
      </c>
      <c r="W253" s="112" t="str">
        <f ca="1">_xlfn.XLOOKUP(G253&amp;$W$2,BS_CONTROLE[CHAVE],BS_CONTROLE[Quantidade_11],"-")</f>
        <v>-</v>
      </c>
      <c r="X253" s="112">
        <f ca="1">_xlfn.XLOOKUP(G253&amp;$X$2,BS_CONTROLE[CHAVE],BS_CONTROLE[Quantidade_11],"-")</f>
        <v>0</v>
      </c>
    </row>
    <row r="254" spans="1:24" s="113" customFormat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*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0</v>
      </c>
    </row>
    <row r="256" spans="1:24" s="113" customFormat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>
        <f ca="1">_xlfn.XLOOKUP(G259&amp;$X$2,BS_CONTROLE[CHAVE],BS_CONTROLE[Quantidade_11],"-")</f>
        <v>1</v>
      </c>
    </row>
    <row r="260" spans="1:24" s="113" customFormat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0</v>
      </c>
    </row>
    <row r="261" spans="1:24" s="113" customFormat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2</v>
      </c>
    </row>
    <row r="262" spans="1:24" s="113" customFormat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1</v>
      </c>
    </row>
    <row r="263" spans="1:24" s="113" customFormat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0</v>
      </c>
    </row>
    <row r="264" spans="1:24" s="113" customFormat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1</v>
      </c>
      <c r="X264" s="112">
        <f ca="1">_xlfn.XLOOKUP(G264&amp;$X$2,BS_CONTROLE[CHAVE],BS_CONTROLE[Quantidade_11],"-")</f>
        <v>2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>
        <f ca="1">_xlfn.XLOOKUP(G269&amp;$V$2,BS_CONTROLE[CHAVE],BS_CONTROLE[Quantidade_11],"-")</f>
        <v>0</v>
      </c>
      <c r="W269" s="112">
        <f ca="1">_xlfn.XLOOKUP(G269&amp;$W$2,BS_CONTROLE[CHAVE],BS_CONTROLE[Quantidade_11],"-")</f>
        <v>45</v>
      </c>
      <c r="X269" s="112">
        <f ca="1">_xlfn.XLOOKUP(G269&amp;$X$2,BS_CONTROLE[CHAVE],BS_CONTROLE[Quantidade_11],"-")</f>
        <v>1</v>
      </c>
    </row>
    <row r="270" spans="1:24" s="113" customFormat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3432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0</v>
      </c>
      <c r="X273" s="112" t="str">
        <f ca="1">_xlfn.XLOOKUP(G273&amp;$X$2,BS_CONTROLE[CHAVE],BS_CONTROLE[Quantidade_11],"-")</f>
        <v>-</v>
      </c>
    </row>
    <row r="274" spans="1:24" s="113" customFormat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2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0</v>
      </c>
    </row>
    <row r="275" spans="1:24" s="113" customFormat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300</v>
      </c>
      <c r="X275" s="112">
        <f ca="1">_xlfn.XLOOKUP(G275&amp;$X$2,BS_CONTROLE[CHAVE],BS_CONTROLE[Quantidade_11],"-")</f>
        <v>0</v>
      </c>
    </row>
    <row r="276" spans="1:24" s="113" customFormat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M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1700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1408</v>
      </c>
    </row>
  </sheetData>
  <autoFilter ref="A2:Y3000" xr:uid="{D1126E52-FA3F-4EAC-A720-DDE9797BEFF6}">
    <filterColumn colId="5">
      <filters>
        <dateGroupItem year="2025" month="12" day="1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1409</v>
      </c>
      <c r="D5" s="398"/>
      <c r="E5" s="398"/>
      <c r="F5" s="398"/>
      <c r="G5" s="398"/>
      <c r="H5" s="398"/>
      <c r="I5" s="398"/>
      <c r="J5" s="399"/>
      <c r="K5" s="400" t="s">
        <v>1410</v>
      </c>
      <c r="L5" s="401"/>
      <c r="M5" s="401"/>
      <c r="N5" s="401"/>
      <c r="O5" s="402" t="s">
        <v>1411</v>
      </c>
      <c r="P5" s="403"/>
      <c r="Q5" s="404"/>
    </row>
    <row r="6" spans="1:17" s="94" customFormat="1" ht="15.75" customHeight="1">
      <c r="A6" s="88" t="s">
        <v>1406</v>
      </c>
      <c r="B6" s="95" t="s">
        <v>1405</v>
      </c>
      <c r="C6" s="96" t="s">
        <v>869</v>
      </c>
      <c r="D6" s="97" t="s">
        <v>870</v>
      </c>
      <c r="E6" s="96" t="s">
        <v>1412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1413</v>
      </c>
      <c r="M6" s="139" t="s">
        <v>335</v>
      </c>
      <c r="N6" s="140" t="s">
        <v>864</v>
      </c>
      <c r="O6" s="246" t="s">
        <v>907</v>
      </c>
      <c r="P6" s="157"/>
      <c r="Q6" s="193" t="s">
        <v>1414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*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*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1</v>
      </c>
      <c r="P246" s="91"/>
      <c r="Q246" s="145" t="str">
        <f>IF($A$2=1,IF(SP_SUL!BJ251="","*",SP_SUL!BJ251),IF(SP_SUL!BK251="","*",SP_SUL!BK251))</f>
        <v>Aguardando solicitar MC1.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1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1</v>
      </c>
      <c r="P249" s="91"/>
      <c r="Q249" s="145" t="str">
        <f>IF($A$2=1,IF(SP_SUL!BJ254="","*",SP_SUL!BJ254),IF(SP_SUL!BK254="","*",SP_SUL!BK254))</f>
        <v xml:space="preserve">TP pronto 09h02 / priorização do W59 para descarga de dorrmentes, após será alinhado faixa para substituição de dormentes 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 xml:space="preserve">MC1 08h29 / autorizado entrada na via 08h36 / A87 informou avaria, mec em atendimento/ 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1</v>
      </c>
      <c r="P251" s="91"/>
      <c r="Q251" s="145" t="str">
        <f>IF($A$2=1,IF(SP_SUL!BJ256="","*",SP_SUL!BJ256),IF(SP_SUL!BK256="","*",SP_SUL!BK256))</f>
        <v>TP em preparação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1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1</v>
      </c>
      <c r="P256" s="91"/>
      <c r="Q256" s="145" t="str">
        <f>IF($A$2=1,IF(SP_SUL!BJ261="","*",SP_SUL!BJ261),IF(SP_SUL!BK261="","*",SP_SUL!BK261))</f>
        <v>TP's em preparação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1</v>
      </c>
      <c r="P257" s="91"/>
      <c r="Q257" s="145" t="str">
        <f>IF($A$2=1,IF(SP_SUL!BJ262="","*",SP_SUL!BJ262),IF(SP_SUL!BK262="","*",SP_SUL!BK262))</f>
        <v>TP em preparação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1</v>
      </c>
      <c r="P258" s="91"/>
      <c r="Q258" s="145" t="str">
        <f>IF($A$2=1,IF(SP_SUL!BJ263="","*",SP_SUL!BJ263),IF(SP_SUL!BK263="","*",SP_SUL!BK263))</f>
        <v>TP em preparação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1</v>
      </c>
      <c r="P259" s="91"/>
      <c r="Q259" s="145" t="str">
        <f>IF($A$2=1,IF(SP_SUL!BJ264="","*",SP_SUL!BJ264),IF(SP_SUL!BK264="","*",SP_SUL!BK264))</f>
        <v>TP em preparação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1</v>
      </c>
      <c r="P260" s="91"/>
      <c r="Q260" s="145" t="str">
        <f>IF($A$2=1,IF(SP_SUL!BJ265="","*",SP_SUL!BJ265),IF(SP_SUL!BK265="","*",SP_SUL!BK265))</f>
        <v>TP em preparação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1</v>
      </c>
      <c r="P261" s="91"/>
      <c r="Q261" s="145" t="str">
        <f>IF($A$2=1,IF(SP_SUL!BJ266="","*",SP_SUL!BJ266),IF(SP_SUL!BK266="","*",SP_SUL!BK266))</f>
        <v>TP em preparação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1</v>
      </c>
      <c r="P263" s="91"/>
      <c r="Q263" s="145" t="str">
        <f>IF($A$2=1,IF(SP_SUL!BJ268="","*",SP_SUL!BJ268),IF(SP_SUL!BK268="","*",SP_SUL!BK268))</f>
        <v>TP em preparação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temperatura baixa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1</v>
      </c>
      <c r="P272" s="91"/>
      <c r="Q272" s="145" t="str">
        <f>IF($A$2=1,IF(SP_SUL!BJ277="","*",SP_SUL!BJ277),IF(SP_SUL!BK277="","*",SP_SUL!BK277))</f>
        <v>TP em preparação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1</v>
      </c>
      <c r="P273" s="91"/>
      <c r="Q273" s="145" t="str">
        <f>IF($A$2=1,IF(SP_SUL!BJ278="","*",SP_SUL!BJ278),IF(SP_SUL!BK278="","*",SP_SUL!BK278))</f>
        <v>TP em preparação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1</v>
      </c>
      <c r="P275" s="91"/>
      <c r="Q275" s="145" t="str">
        <f>IF($A$2=1,IF(SP_SUL!BJ280="","*",SP_SUL!BJ280),IF(SP_SUL!BK280="","*",SP_SUL!BK280))</f>
        <v>MC1 09h02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1414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G3042" sqref="G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1415</v>
      </c>
      <c r="C2" s="96" t="s">
        <v>854</v>
      </c>
      <c r="D2" s="96" t="s">
        <v>856</v>
      </c>
      <c r="E2" s="96" t="s">
        <v>1416</v>
      </c>
      <c r="F2" s="96" t="s">
        <v>1417</v>
      </c>
      <c r="G2" s="96" t="s">
        <v>1418</v>
      </c>
      <c r="H2" s="96" t="s">
        <v>1419</v>
      </c>
      <c r="I2" s="96" t="s">
        <v>1420</v>
      </c>
      <c r="J2" s="96" t="s">
        <v>1421</v>
      </c>
      <c r="K2" s="131" t="s">
        <v>1422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FIXO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*</v>
      </c>
      <c r="C238" s="121" t="str">
        <f>IF(SP_SUL!B259="","*",SP_SUL!B259)</f>
        <v>*</v>
      </c>
      <c r="D238" s="121" t="str">
        <f>IF(SP_SUL!D259="","*",SP_SUL!D259)</f>
        <v>*</v>
      </c>
      <c r="E238" s="121" t="str">
        <f>IF(SP_SUL!H259="","*",SP_SUL!H259)</f>
        <v>*</v>
      </c>
      <c r="F238" s="137" t="str">
        <f>IF(SP_SUL!M259="","*",SP_SUL!M259)</f>
        <v>-</v>
      </c>
      <c r="G238" s="121" t="str">
        <f>IF(SP_SUL!I259="","*",SP_SUL!I259)</f>
        <v>*</v>
      </c>
      <c r="H238" s="121" t="str">
        <f>IF(SP_SUL!AB259="","*",SP_SUL!AB259)</f>
        <v>*</v>
      </c>
      <c r="I238" s="121" t="str">
        <f>IF(SP_SUL!AC259="","*",SP_SUL!AC259)</f>
        <v>*</v>
      </c>
      <c r="J238" s="122" t="str">
        <f>IF(SP_SUL!AA259="","*",SP_SUL!AA259)</f>
        <v>*</v>
      </c>
      <c r="K238" s="134" t="str">
        <f>IF(SP_SUL!AD259="","*",SP_SUL!AD259)</f>
        <v>*</v>
      </c>
    </row>
    <row r="239" spans="2:11" s="123" customFormat="1" hidden="1">
      <c r="B239" s="120" t="str">
        <f>IF(SP_SUL!Y260="","*",SP_SUL!Y260)</f>
        <v>*</v>
      </c>
      <c r="C239" s="121" t="str">
        <f>IF(SP_SUL!B260="","*",SP_SUL!B260)</f>
        <v>*</v>
      </c>
      <c r="D239" s="121" t="str">
        <f>IF(SP_SUL!D260="","*",SP_SUL!D260)</f>
        <v>*</v>
      </c>
      <c r="E239" s="121" t="str">
        <f>IF(SP_SUL!H260="","*",SP_SUL!H260)</f>
        <v>*</v>
      </c>
      <c r="F239" s="137" t="str">
        <f>IF(SP_SUL!M260="","*",SP_SUL!M260)</f>
        <v>-</v>
      </c>
      <c r="G239" s="121" t="str">
        <f>IF(SP_SUL!I260="","*",SP_SUL!I260)</f>
        <v>*</v>
      </c>
      <c r="H239" s="121" t="str">
        <f>IF(SP_SUL!AB260="","*",SP_SUL!AB260)</f>
        <v>*</v>
      </c>
      <c r="I239" s="121" t="str">
        <f>IF(SP_SUL!AC260="","*",SP_SUL!AC260)</f>
        <v>*</v>
      </c>
      <c r="J239" s="122" t="str">
        <f>IF(SP_SUL!AA260="","*",SP_SUL!AA260)</f>
        <v>*</v>
      </c>
      <c r="K239" s="134" t="str">
        <f>IF(SP_SUL!AD260="","*",SP_SUL!AD260)</f>
        <v>*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*</v>
      </c>
      <c r="C262" s="121" t="str">
        <f>IF(SP_SUL!B283="","*",SP_SUL!B283)</f>
        <v>*</v>
      </c>
      <c r="D262" s="121" t="str">
        <f>IF(SP_SUL!D283="","*",SP_SUL!D283)</f>
        <v>*</v>
      </c>
      <c r="E262" s="121" t="str">
        <f>IF(SP_SUL!H283="","*",SP_SUL!H283)</f>
        <v>*</v>
      </c>
      <c r="F262" s="137" t="str">
        <f>IF(SP_SUL!M283="","*",SP_SUL!M283)</f>
        <v>-</v>
      </c>
      <c r="G262" s="121" t="str">
        <f>IF(SP_SUL!I283="","*",SP_SUL!I283)</f>
        <v>*</v>
      </c>
      <c r="H262" s="121" t="str">
        <f>IF(SP_SUL!AB283="","*",SP_SUL!AB283)</f>
        <v>*</v>
      </c>
      <c r="I262" s="121" t="str">
        <f>IF(SP_SUL!AC283="","*",SP_SUL!AC283)</f>
        <v>*</v>
      </c>
      <c r="J262" s="122" t="str">
        <f>IF(SP_SUL!AA283="","*",SP_SUL!AA283)</f>
        <v>*</v>
      </c>
      <c r="K262" s="134" t="str">
        <f>IF(SP_SUL!AD283="","*",SP_SUL!AD283)</f>
        <v>*</v>
      </c>
    </row>
    <row r="263" spans="2:11" s="123" customFormat="1" hidden="1">
      <c r="B263" s="120" t="str">
        <f>IF(SP_SUL!Y284="","*",SP_SUL!Y284)</f>
        <v>*</v>
      </c>
      <c r="C263" s="121" t="str">
        <f>IF(SP_SUL!B284="","*",SP_SUL!B284)</f>
        <v>*</v>
      </c>
      <c r="D263" s="121" t="str">
        <f>IF(SP_SUL!D284="","*",SP_SUL!D284)</f>
        <v>*</v>
      </c>
      <c r="E263" s="121" t="str">
        <f>IF(SP_SUL!H284="","*",SP_SUL!H284)</f>
        <v>*</v>
      </c>
      <c r="F263" s="137" t="str">
        <f>IF(SP_SUL!M284="","*",SP_SUL!M284)</f>
        <v>-</v>
      </c>
      <c r="G263" s="121" t="str">
        <f>IF(SP_SUL!I284="","*",SP_SUL!I284)</f>
        <v>*</v>
      </c>
      <c r="H263" s="121" t="str">
        <f>IF(SP_SUL!AB284="","*",SP_SUL!AB284)</f>
        <v>*</v>
      </c>
      <c r="I263" s="121" t="str">
        <f>IF(SP_SUL!AC284="","*",SP_SUL!AC284)</f>
        <v>*</v>
      </c>
      <c r="J263" s="122" t="str">
        <f>IF(SP_SUL!AA284="","*",SP_SUL!AA284)</f>
        <v>*</v>
      </c>
      <c r="K263" s="134" t="str">
        <f>IF(SP_SUL!AD284="","*",SP_SUL!AD284)</f>
        <v>*</v>
      </c>
    </row>
    <row r="264" spans="2:11" s="123" customFormat="1" hidden="1">
      <c r="B264" s="120" t="str">
        <f>IF(SP_SUL!Y285="","*",SP_SUL!Y285)</f>
        <v>*</v>
      </c>
      <c r="C264" s="121" t="str">
        <f>IF(SP_SUL!B285="","*",SP_SUL!B285)</f>
        <v>*</v>
      </c>
      <c r="D264" s="121" t="str">
        <f>IF(SP_SUL!D285="","*",SP_SUL!D285)</f>
        <v>*</v>
      </c>
      <c r="E264" s="121" t="str">
        <f>IF(SP_SUL!H285="","*",SP_SUL!H285)</f>
        <v>*</v>
      </c>
      <c r="F264" s="137" t="str">
        <f>IF(SP_SUL!M285="","*",SP_SUL!M285)</f>
        <v>-</v>
      </c>
      <c r="G264" s="121" t="str">
        <f>IF(SP_SUL!I285="","*",SP_SUL!I285)</f>
        <v>*</v>
      </c>
      <c r="H264" s="121" t="str">
        <f>IF(SP_SUL!AB285="","*",SP_SUL!AB285)</f>
        <v>*</v>
      </c>
      <c r="I264" s="121" t="str">
        <f>IF(SP_SUL!AC285="","*",SP_SUL!AC285)</f>
        <v>*</v>
      </c>
      <c r="J264" s="122" t="str">
        <f>IF(SP_SUL!AA285="","*",SP_SUL!AA285)</f>
        <v>*</v>
      </c>
      <c r="K264" s="134" t="str">
        <f>IF(SP_SUL!AD285="","*",SP_SUL!AD285)</f>
        <v>*</v>
      </c>
    </row>
    <row r="265" spans="2:11" s="123" customFormat="1" hidden="1">
      <c r="B265" s="120" t="str">
        <f>IF(SP_SUL!Y286="","*",SP_SUL!Y286)</f>
        <v>*</v>
      </c>
      <c r="C265" s="121" t="str">
        <f>IF(SP_SUL!B286="","*",SP_SUL!B286)</f>
        <v>*</v>
      </c>
      <c r="D265" s="121" t="str">
        <f>IF(SP_SUL!D286="","*",SP_SUL!D286)</f>
        <v>*</v>
      </c>
      <c r="E265" s="121" t="str">
        <f>IF(SP_SUL!H286="","*",SP_SUL!H286)</f>
        <v>*</v>
      </c>
      <c r="F265" s="137" t="str">
        <f>IF(SP_SUL!M286="","*",SP_SUL!M286)</f>
        <v>-</v>
      </c>
      <c r="G265" s="121" t="str">
        <f>IF(SP_SUL!I286="","*",SP_SUL!I286)</f>
        <v>*</v>
      </c>
      <c r="H265" s="121" t="str">
        <f>IF(SP_SUL!AB286="","*",SP_SUL!AB286)</f>
        <v>*</v>
      </c>
      <c r="I265" s="121" t="str">
        <f>IF(SP_SUL!AC286="","*",SP_SUL!AC286)</f>
        <v>*</v>
      </c>
      <c r="J265" s="122" t="str">
        <f>IF(SP_SUL!AA286="","*",SP_SUL!AA286)</f>
        <v>*</v>
      </c>
      <c r="K265" s="134" t="str">
        <f>IF(SP_SUL!AD286="","*",SP_SUL!AD286)</f>
        <v>*</v>
      </c>
    </row>
    <row r="266" spans="2:11" s="123" customFormat="1" hidden="1">
      <c r="B266" s="120" t="str">
        <f>IF(SP_SUL!Y287="","*",SP_SUL!Y287)</f>
        <v>*</v>
      </c>
      <c r="C266" s="121" t="str">
        <f>IF(SP_SUL!B287="","*",SP_SUL!B287)</f>
        <v>*</v>
      </c>
      <c r="D266" s="121" t="str">
        <f>IF(SP_SUL!D287="","*",SP_SUL!D287)</f>
        <v>*</v>
      </c>
      <c r="E266" s="121" t="str">
        <f>IF(SP_SUL!H287="","*",SP_SUL!H287)</f>
        <v>*</v>
      </c>
      <c r="F266" s="137" t="str">
        <f>IF(SP_SUL!M287="","*",SP_SUL!M287)</f>
        <v>-</v>
      </c>
      <c r="G266" s="121" t="str">
        <f>IF(SP_SUL!I287="","*",SP_SUL!I287)</f>
        <v>*</v>
      </c>
      <c r="H266" s="121" t="str">
        <f>IF(SP_SUL!AB287="","*",SP_SUL!AB287)</f>
        <v>*</v>
      </c>
      <c r="I266" s="121" t="str">
        <f>IF(SP_SUL!AC287="","*",SP_SUL!AC287)</f>
        <v>*</v>
      </c>
      <c r="J266" s="122" t="str">
        <f>IF(SP_SUL!AA287="","*",SP_SUL!AA287)</f>
        <v>*</v>
      </c>
      <c r="K266" s="134" t="str">
        <f>IF(SP_SUL!AD287="","*",SP_SUL!AD287)</f>
        <v>*</v>
      </c>
    </row>
    <row r="267" spans="2:11" s="123" customFormat="1" hidden="1">
      <c r="B267" s="120" t="str">
        <f>IF(SP_SUL!Y288="","*",SP_SUL!Y288)</f>
        <v>*</v>
      </c>
      <c r="C267" s="121" t="str">
        <f>IF(SP_SUL!B288="","*",SP_SUL!B288)</f>
        <v>*</v>
      </c>
      <c r="D267" s="121" t="str">
        <f>IF(SP_SUL!D288="","*",SP_SUL!D288)</f>
        <v>*</v>
      </c>
      <c r="E267" s="121" t="str">
        <f>IF(SP_SUL!H288="","*",SP_SUL!H288)</f>
        <v>*</v>
      </c>
      <c r="F267" s="137" t="str">
        <f>IF(SP_SUL!M288="","*",SP_SUL!M288)</f>
        <v>-</v>
      </c>
      <c r="G267" s="121" t="str">
        <f>IF(SP_SUL!I288="","*",SP_SUL!I288)</f>
        <v>*</v>
      </c>
      <c r="H267" s="121" t="str">
        <f>IF(SP_SUL!AB288="","*",SP_SUL!AB288)</f>
        <v>*</v>
      </c>
      <c r="I267" s="121" t="str">
        <f>IF(SP_SUL!AC288="","*",SP_SUL!AC288)</f>
        <v>*</v>
      </c>
      <c r="J267" s="122" t="str">
        <f>IF(SP_SUL!AA288="","*",SP_SUL!AA288)</f>
        <v>*</v>
      </c>
      <c r="K267" s="134" t="str">
        <f>IF(SP_SUL!AD288="","*",SP_SUL!AD288)</f>
        <v>*</v>
      </c>
    </row>
    <row r="268" spans="2:11" s="123" customFormat="1" hidden="1">
      <c r="B268" s="120" t="str">
        <f>IF(SP_SUL!Y289="","*",SP_SUL!Y289)</f>
        <v>*</v>
      </c>
      <c r="C268" s="121" t="str">
        <f>IF(SP_SUL!B289="","*",SP_SUL!B289)</f>
        <v>*</v>
      </c>
      <c r="D268" s="121" t="str">
        <f>IF(SP_SUL!D289="","*",SP_SUL!D289)</f>
        <v>*</v>
      </c>
      <c r="E268" s="121" t="str">
        <f>IF(SP_SUL!H289="","*",SP_SUL!H289)</f>
        <v>*</v>
      </c>
      <c r="F268" s="137" t="str">
        <f>IF(SP_SUL!M289="","*",SP_SUL!M289)</f>
        <v>-</v>
      </c>
      <c r="G268" s="121" t="str">
        <f>IF(SP_SUL!I289="","*",SP_SUL!I289)</f>
        <v>*</v>
      </c>
      <c r="H268" s="121" t="str">
        <f>IF(SP_SUL!AB289="","*",SP_SUL!AB289)</f>
        <v>*</v>
      </c>
      <c r="I268" s="121" t="str">
        <f>IF(SP_SUL!AC289="","*",SP_SUL!AC289)</f>
        <v>*</v>
      </c>
      <c r="J268" s="122" t="str">
        <f>IF(SP_SUL!AA289="","*",SP_SUL!AA289)</f>
        <v>*</v>
      </c>
      <c r="K268" s="134" t="str">
        <f>IF(SP_SUL!AD289="","*",SP_SUL!AD289)</f>
        <v>*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*</v>
      </c>
      <c r="C270" s="121" t="str">
        <f>IF(SP_SUL!B291="","*",SP_SUL!B291)</f>
        <v>*</v>
      </c>
      <c r="D270" s="121" t="str">
        <f>IF(SP_SUL!D291="","*",SP_SUL!D291)</f>
        <v>*</v>
      </c>
      <c r="E270" s="121" t="str">
        <f>IF(SP_SUL!H291="","*",SP_SUL!H291)</f>
        <v>*</v>
      </c>
      <c r="F270" s="137" t="str">
        <f>IF(SP_SUL!M291="","*",SP_SUL!M291)</f>
        <v>-</v>
      </c>
      <c r="G270" s="121" t="str">
        <f>IF(SP_SUL!I291="","*",SP_SUL!I291)</f>
        <v>*</v>
      </c>
      <c r="H270" s="121" t="str">
        <f>IF(SP_SUL!AB291="","*",SP_SUL!AB291)</f>
        <v>*</v>
      </c>
      <c r="I270" s="121" t="str">
        <f>IF(SP_SUL!AC291="","*",SP_SUL!AC291)</f>
        <v>*</v>
      </c>
      <c r="J270" s="122" t="str">
        <f>IF(SP_SUL!AA291="","*",SP_SUL!AA291)</f>
        <v>*</v>
      </c>
      <c r="K270" s="134" t="str">
        <f>IF(SP_SUL!AD291="","*",SP_SUL!AD291)</f>
        <v>*</v>
      </c>
    </row>
    <row r="271" spans="2:11" s="123" customFormat="1" hidden="1">
      <c r="B271" s="120" t="str">
        <f>IF(SP_SUL!Y292="","*",SP_SUL!Y292)</f>
        <v>*</v>
      </c>
      <c r="C271" s="121" t="str">
        <f>IF(SP_SUL!B292="","*",SP_SUL!B292)</f>
        <v>*</v>
      </c>
      <c r="D271" s="121" t="str">
        <f>IF(SP_SUL!D292="","*",SP_SUL!D292)</f>
        <v>*</v>
      </c>
      <c r="E271" s="121" t="str">
        <f>IF(SP_SUL!H292="","*",SP_SUL!H292)</f>
        <v>*</v>
      </c>
      <c r="F271" s="137" t="str">
        <f>IF(SP_SUL!M292="","*",SP_SUL!M292)</f>
        <v>-</v>
      </c>
      <c r="G271" s="121" t="str">
        <f>IF(SP_SUL!I292="","*",SP_SUL!I292)</f>
        <v>*</v>
      </c>
      <c r="H271" s="121" t="str">
        <f>IF(SP_SUL!AB292="","*",SP_SUL!AB292)</f>
        <v>*</v>
      </c>
      <c r="I271" s="121" t="str">
        <f>IF(SP_SUL!AC292="","*",SP_SUL!AC292)</f>
        <v>*</v>
      </c>
      <c r="J271" s="122" t="str">
        <f>IF(SP_SUL!AA292="","*",SP_SUL!AA292)</f>
        <v>*</v>
      </c>
      <c r="K271" s="134" t="str">
        <f>IF(SP_SUL!AD292="","*",SP_SUL!AD292)</f>
        <v>*</v>
      </c>
    </row>
    <row r="272" spans="2:11" s="123" customFormat="1" hidden="1">
      <c r="B272" s="120" t="str">
        <f>IF(SP_SUL!Y293="","*",SP_SUL!Y293)</f>
        <v>*</v>
      </c>
      <c r="C272" s="121" t="str">
        <f>IF(SP_SUL!B293="","*",SP_SUL!B293)</f>
        <v>*</v>
      </c>
      <c r="D272" s="121" t="str">
        <f>IF(SP_SUL!D293="","*",SP_SUL!D293)</f>
        <v>*</v>
      </c>
      <c r="E272" s="121" t="str">
        <f>IF(SP_SUL!H293="","*",SP_SUL!H293)</f>
        <v>*</v>
      </c>
      <c r="F272" s="137" t="str">
        <f>IF(SP_SUL!M293="","*",SP_SUL!M293)</f>
        <v>-</v>
      </c>
      <c r="G272" s="121" t="str">
        <f>IF(SP_SUL!I293="","*",SP_SUL!I293)</f>
        <v>*</v>
      </c>
      <c r="H272" s="121" t="str">
        <f>IF(SP_SUL!AB293="","*",SP_SUL!AB293)</f>
        <v>*</v>
      </c>
      <c r="I272" s="121" t="str">
        <f>IF(SP_SUL!AC293="","*",SP_SUL!AC293)</f>
        <v>*</v>
      </c>
      <c r="J272" s="122" t="str">
        <f>IF(SP_SUL!AA293="","*",SP_SUL!AA293)</f>
        <v>*</v>
      </c>
      <c r="K272" s="134" t="str">
        <f>IF(SP_SUL!AD293="","*",SP_SUL!AD293)</f>
        <v>*</v>
      </c>
    </row>
    <row r="273" spans="2:11" s="123" customFormat="1" hidden="1">
      <c r="B273" s="120" t="str">
        <f>IF(SP_SUL!Y294="","*",SP_SUL!Y294)</f>
        <v>*</v>
      </c>
      <c r="C273" s="121" t="str">
        <f>IF(SP_SUL!B294="","*",SP_SUL!B294)</f>
        <v>*</v>
      </c>
      <c r="D273" s="121" t="str">
        <f>IF(SP_SUL!D294="","*",SP_SUL!D294)</f>
        <v>*</v>
      </c>
      <c r="E273" s="121" t="str">
        <f>IF(SP_SUL!H294="","*",SP_SUL!H294)</f>
        <v>*</v>
      </c>
      <c r="F273" s="137" t="str">
        <f>IF(SP_SUL!M294="","*",SP_SUL!M294)</f>
        <v>-</v>
      </c>
      <c r="G273" s="121" t="str">
        <f>IF(SP_SUL!I294="","*",SP_SUL!I294)</f>
        <v>*</v>
      </c>
      <c r="H273" s="121" t="str">
        <f>IF(SP_SUL!AB294="","*",SP_SUL!AB294)</f>
        <v>*</v>
      </c>
      <c r="I273" s="121" t="str">
        <f>IF(SP_SUL!AC294="","*",SP_SUL!AC294)</f>
        <v>*</v>
      </c>
      <c r="J273" s="122" t="str">
        <f>IF(SP_SUL!AA294="","*",SP_SUL!AA294)</f>
        <v>*</v>
      </c>
      <c r="K273" s="134" t="str">
        <f>IF(SP_SUL!AD294="","*",SP_SUL!AD294)</f>
        <v>*</v>
      </c>
    </row>
    <row r="274" spans="2:11" s="123" customFormat="1" hidden="1">
      <c r="B274" s="120" t="str">
        <f>IF(SP_SUL!Y295="","*",SP_SUL!Y295)</f>
        <v>*</v>
      </c>
      <c r="C274" s="121" t="str">
        <f>IF(SP_SUL!B295="","*",SP_SUL!B295)</f>
        <v>*</v>
      </c>
      <c r="D274" s="121" t="str">
        <f>IF(SP_SUL!D295="","*",SP_SUL!D295)</f>
        <v>*</v>
      </c>
      <c r="E274" s="121" t="str">
        <f>IF(SP_SUL!H295="","*",SP_SUL!H295)</f>
        <v>*</v>
      </c>
      <c r="F274" s="137" t="str">
        <f>IF(SP_SUL!M295="","*",SP_SUL!M295)</f>
        <v>-</v>
      </c>
      <c r="G274" s="121" t="str">
        <f>IF(SP_SUL!I295="","*",SP_SUL!I295)</f>
        <v>*</v>
      </c>
      <c r="H274" s="121" t="str">
        <f>IF(SP_SUL!AB295="","*",SP_SUL!AB295)</f>
        <v>*</v>
      </c>
      <c r="I274" s="121" t="str">
        <f>IF(SP_SUL!AC295="","*",SP_SUL!AC295)</f>
        <v>*</v>
      </c>
      <c r="J274" s="122" t="str">
        <f>IF(SP_SUL!AA295="","*",SP_SUL!AA295)</f>
        <v>*</v>
      </c>
      <c r="K274" s="134" t="str">
        <f>IF(SP_SUL!AD295="","*",SP_SUL!AD295)</f>
        <v>*</v>
      </c>
    </row>
    <row r="275" spans="2:11" s="123" customFormat="1" hidden="1">
      <c r="B275" s="120" t="str">
        <f>IF(SP_SUL!Y296="","*",SP_SUL!Y296)</f>
        <v>*</v>
      </c>
      <c r="C275" s="121" t="str">
        <f>IF(SP_SUL!B296="","*",SP_SUL!B296)</f>
        <v>*</v>
      </c>
      <c r="D275" s="121" t="str">
        <f>IF(SP_SUL!D296="","*",SP_SUL!D296)</f>
        <v>*</v>
      </c>
      <c r="E275" s="121" t="str">
        <f>IF(SP_SUL!H296="","*",SP_SUL!H296)</f>
        <v>*</v>
      </c>
      <c r="F275" s="137" t="str">
        <f>IF(SP_SUL!M296="","*",SP_SUL!M296)</f>
        <v>-</v>
      </c>
      <c r="G275" s="121" t="str">
        <f>IF(SP_SUL!I296="","*",SP_SUL!I296)</f>
        <v>*</v>
      </c>
      <c r="H275" s="121" t="str">
        <f>IF(SP_SUL!AB296="","*",SP_SUL!AB296)</f>
        <v>*</v>
      </c>
      <c r="I275" s="121" t="str">
        <f>IF(SP_SUL!AC296="","*",SP_SUL!AC296)</f>
        <v>*</v>
      </c>
      <c r="J275" s="122" t="str">
        <f>IF(SP_SUL!AA296="","*",SP_SUL!AA296)</f>
        <v>*</v>
      </c>
      <c r="K275" s="134" t="str">
        <f>IF(SP_SUL!AD296="","*",SP_SUL!AD296)</f>
        <v>*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*</v>
      </c>
      <c r="C277" s="121" t="str">
        <f>IF(SP_SUL!B298="","*",SP_SUL!B298)</f>
        <v>*</v>
      </c>
      <c r="D277" s="121" t="str">
        <f>IF(SP_SUL!D298="","*",SP_SUL!D298)</f>
        <v>*</v>
      </c>
      <c r="E277" s="121" t="str">
        <f>IF(SP_SUL!H298="","*",SP_SUL!H298)</f>
        <v>*</v>
      </c>
      <c r="F277" s="137" t="str">
        <f>IF(SP_SUL!M298="","*",SP_SUL!M298)</f>
        <v>-</v>
      </c>
      <c r="G277" s="121" t="str">
        <f>IF(SP_SUL!I298="","*",SP_SUL!I298)</f>
        <v>*</v>
      </c>
      <c r="H277" s="121" t="str">
        <f>IF(SP_SUL!AB298="","*",SP_SUL!AB298)</f>
        <v>*</v>
      </c>
      <c r="I277" s="121" t="str">
        <f>IF(SP_SUL!AC298="","*",SP_SUL!AC298)</f>
        <v>*</v>
      </c>
      <c r="J277" s="122" t="str">
        <f>IF(SP_SUL!AA298="","*",SP_SUL!AA298)</f>
        <v>*</v>
      </c>
      <c r="K277" s="134" t="str">
        <f>IF(SP_SUL!AD298="","*",SP_SUL!AD298)</f>
        <v>*</v>
      </c>
    </row>
    <row r="278" spans="2:11" s="123" customFormat="1" hidden="1">
      <c r="B278" s="120" t="str">
        <f>IF(SP_SUL!Y299="","*",SP_SUL!Y299)</f>
        <v>*</v>
      </c>
      <c r="C278" s="121" t="str">
        <f>IF(SP_SUL!B299="","*",SP_SUL!B299)</f>
        <v>*</v>
      </c>
      <c r="D278" s="121" t="str">
        <f>IF(SP_SUL!D299="","*",SP_SUL!D299)</f>
        <v>*</v>
      </c>
      <c r="E278" s="121" t="str">
        <f>IF(SP_SUL!H299="","*",SP_SUL!H299)</f>
        <v>*</v>
      </c>
      <c r="F278" s="137" t="str">
        <f>IF(SP_SUL!M299="","*",SP_SUL!M299)</f>
        <v>-</v>
      </c>
      <c r="G278" s="121" t="str">
        <f>IF(SP_SUL!I299="","*",SP_SUL!I299)</f>
        <v>*</v>
      </c>
      <c r="H278" s="121" t="str">
        <f>IF(SP_SUL!AB299="","*",SP_SUL!AB299)</f>
        <v>*</v>
      </c>
      <c r="I278" s="121" t="str">
        <f>IF(SP_SUL!AC299="","*",SP_SUL!AC299)</f>
        <v>*</v>
      </c>
      <c r="J278" s="122" t="str">
        <f>IF(SP_SUL!AA299="","*",SP_SUL!AA299)</f>
        <v>*</v>
      </c>
      <c r="K278" s="134" t="str">
        <f>IF(SP_SUL!AD299="","*",SP_SUL!AD299)</f>
        <v>*</v>
      </c>
    </row>
    <row r="279" spans="2:11" s="123" customFormat="1" hidden="1">
      <c r="B279" s="120" t="str">
        <f>IF(SP_SUL!Y300="","*",SP_SUL!Y300)</f>
        <v>*</v>
      </c>
      <c r="C279" s="121" t="str">
        <f>IF(SP_SUL!B300="","*",SP_SUL!B300)</f>
        <v>*</v>
      </c>
      <c r="D279" s="121" t="str">
        <f>IF(SP_SUL!D300="","*",SP_SUL!D300)</f>
        <v>*</v>
      </c>
      <c r="E279" s="121" t="str">
        <f>IF(SP_SUL!H300="","*",SP_SUL!H300)</f>
        <v>*</v>
      </c>
      <c r="F279" s="137" t="str">
        <f>IF(SP_SUL!M300="","*",SP_SUL!M300)</f>
        <v>-</v>
      </c>
      <c r="G279" s="121" t="str">
        <f>IF(SP_SUL!I300="","*",SP_SUL!I300)</f>
        <v>*</v>
      </c>
      <c r="H279" s="121" t="str">
        <f>IF(SP_SUL!AB300="","*",SP_SUL!AB300)</f>
        <v>*</v>
      </c>
      <c r="I279" s="121" t="str">
        <f>IF(SP_SUL!AC300="","*",SP_SUL!AC300)</f>
        <v>*</v>
      </c>
      <c r="J279" s="122" t="str">
        <f>IF(SP_SUL!AA300="","*",SP_SUL!AA300)</f>
        <v>*</v>
      </c>
      <c r="K279" s="134" t="str">
        <f>IF(SP_SUL!AD300="","*",SP_SUL!AD300)</f>
        <v>*</v>
      </c>
    </row>
    <row r="280" spans="2:11" s="123" customFormat="1" hidden="1">
      <c r="B280" s="120" t="str">
        <f>IF(SP_SUL!Y301="","*",SP_SUL!Y301)</f>
        <v>*</v>
      </c>
      <c r="C280" s="121" t="str">
        <f>IF(SP_SUL!B301="","*",SP_SUL!B301)</f>
        <v>*</v>
      </c>
      <c r="D280" s="121" t="str">
        <f>IF(SP_SUL!D301="","*",SP_SUL!D301)</f>
        <v>*</v>
      </c>
      <c r="E280" s="121" t="str">
        <f>IF(SP_SUL!H301="","*",SP_SUL!H301)</f>
        <v>*</v>
      </c>
      <c r="F280" s="137" t="str">
        <f>IF(SP_SUL!M301="","*",SP_SUL!M301)</f>
        <v>-</v>
      </c>
      <c r="G280" s="121" t="str">
        <f>IF(SP_SUL!I301="","*",SP_SUL!I301)</f>
        <v>*</v>
      </c>
      <c r="H280" s="121" t="str">
        <f>IF(SP_SUL!AB301="","*",SP_SUL!AB301)</f>
        <v>*</v>
      </c>
      <c r="I280" s="121" t="str">
        <f>IF(SP_SUL!AC301="","*",SP_SUL!AC301)</f>
        <v>*</v>
      </c>
      <c r="J280" s="122" t="str">
        <f>IF(SP_SUL!AA301="","*",SP_SUL!AA301)</f>
        <v>*</v>
      </c>
      <c r="K280" s="134" t="str">
        <f>IF(SP_SUL!AD301="","*",SP_SUL!AD301)</f>
        <v>*</v>
      </c>
    </row>
    <row r="281" spans="2:11" s="123" customFormat="1" hidden="1">
      <c r="B281" s="120" t="str">
        <f>IF(SP_SUL!Y302="","*",SP_SUL!Y302)</f>
        <v>*</v>
      </c>
      <c r="C281" s="121" t="str">
        <f>IF(SP_SUL!B302="","*",SP_SUL!B302)</f>
        <v>*</v>
      </c>
      <c r="D281" s="121" t="str">
        <f>IF(SP_SUL!D302="","*",SP_SUL!D302)</f>
        <v>*</v>
      </c>
      <c r="E281" s="121" t="str">
        <f>IF(SP_SUL!H312="","*",SP_SUL!H312)</f>
        <v>*</v>
      </c>
      <c r="F281" s="137" t="str">
        <f>IF(SP_SUL!M302="","*",SP_SUL!M302)</f>
        <v>-</v>
      </c>
      <c r="G281" s="121" t="str">
        <f>IF(SP_SUL!I312="","*",SP_SUL!I312)</f>
        <v>*</v>
      </c>
      <c r="H281" s="121" t="str">
        <f>IF(SP_SUL!AB302="","*",SP_SUL!AB302)</f>
        <v>*</v>
      </c>
      <c r="I281" s="121" t="str">
        <f>IF(SP_SUL!AC302="","*",SP_SUL!AC302)</f>
        <v>*</v>
      </c>
      <c r="J281" s="122" t="str">
        <f>IF(SP_SUL!AA302="","*",SP_SUL!AA302)</f>
        <v>*</v>
      </c>
      <c r="K281" s="134" t="str">
        <f>IF(SP_SUL!AD302="","*",SP_SUL!AD302)</f>
        <v>*</v>
      </c>
    </row>
    <row r="282" spans="2:11" s="123" customFormat="1" hidden="1">
      <c r="B282" s="120" t="str">
        <f>IF(SP_SUL!Y303="","*",SP_SUL!Y303)</f>
        <v>*</v>
      </c>
      <c r="C282" s="121" t="str">
        <f>IF(SP_SUL!B303="","*",SP_SUL!B303)</f>
        <v>*</v>
      </c>
      <c r="D282" s="121" t="str">
        <f>IF(SP_SUL!D303="","*",SP_SUL!D303)</f>
        <v>*</v>
      </c>
      <c r="E282" s="121" t="str">
        <f>IF(SP_SUL!H303="","*",SP_SUL!H303)</f>
        <v>*</v>
      </c>
      <c r="F282" s="137" t="str">
        <f>IF(SP_SUL!M303="","*",SP_SUL!M303)</f>
        <v>-</v>
      </c>
      <c r="G282" s="121" t="str">
        <f>IF(SP_SUL!I303="","*",SP_SUL!I303)</f>
        <v>*</v>
      </c>
      <c r="H282" s="121" t="str">
        <f>IF(SP_SUL!AB303="","*",SP_SUL!AB303)</f>
        <v>*</v>
      </c>
      <c r="I282" s="121" t="str">
        <f>IF(SP_SUL!AC303="","*",SP_SUL!AC303)</f>
        <v>*</v>
      </c>
      <c r="J282" s="122" t="str">
        <f>IF(SP_SUL!AA303="","*",SP_SUL!AA303)</f>
        <v>*</v>
      </c>
      <c r="K282" s="134" t="str">
        <f>IF(SP_SUL!AD303="","*",SP_SUL!AD303)</f>
        <v>*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*</v>
      </c>
      <c r="E284" s="121" t="str">
        <f>IF(SP_SUL!H305="","*",SP_SUL!H305)</f>
        <v>*</v>
      </c>
      <c r="F284" s="137" t="str">
        <f>IF(SP_SUL!M305="","*",SP_SUL!M305)</f>
        <v>-</v>
      </c>
      <c r="G284" s="121" t="str">
        <f>IF(SP_SUL!I305="","*",SP_SUL!I305)</f>
        <v>*</v>
      </c>
      <c r="H284" s="121" t="str">
        <f>IF(SP_SUL!AB305="","*",SP_SUL!AB305)</f>
        <v>*</v>
      </c>
      <c r="I284" s="121" t="str">
        <f>IF(SP_SUL!AC305="","*",SP_SUL!AC305)</f>
        <v>*</v>
      </c>
      <c r="J284" s="122" t="str">
        <f>IF(SP_SUL!AA305="","*",SP_SUL!AA305)</f>
        <v>*</v>
      </c>
      <c r="K284" s="134" t="str">
        <f>IF(SP_SUL!AD305="","*",SP_SUL!AD305)</f>
        <v>*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*</v>
      </c>
      <c r="C286" s="121" t="str">
        <f>IF(SP_SUL!B307="","*",SP_SUL!B307)</f>
        <v>*</v>
      </c>
      <c r="D286" s="121" t="str">
        <f>IF(SP_SUL!D307="","*",SP_SUL!D307)</f>
        <v>*</v>
      </c>
      <c r="E286" s="121" t="str">
        <f>IF(SP_SUL!H307="","*",SP_SUL!H307)</f>
        <v>*</v>
      </c>
      <c r="F286" s="137" t="str">
        <f>IF(SP_SUL!M307="","*",SP_SUL!M307)</f>
        <v>-</v>
      </c>
      <c r="G286" s="121" t="str">
        <f>IF(SP_SUL!I307="","*",SP_SUL!I307)</f>
        <v>*</v>
      </c>
      <c r="H286" s="121" t="str">
        <f>IF(SP_SUL!AB307="","*",SP_SUL!AB307)</f>
        <v>*</v>
      </c>
      <c r="I286" s="121" t="str">
        <f>IF(SP_SUL!AC307="","*",SP_SUL!AC307)</f>
        <v>*</v>
      </c>
      <c r="J286" s="122" t="str">
        <f>IF(SP_SUL!AA307="","*",SP_SUL!AA307)</f>
        <v>*</v>
      </c>
      <c r="K286" s="134" t="str">
        <f>IF(SP_SUL!AD307="","*",SP_SUL!AD307)</f>
        <v>*</v>
      </c>
    </row>
    <row r="287" spans="2:11" s="123" customFormat="1" hidden="1">
      <c r="B287" s="120" t="str">
        <f>IF(SP_SUL!Y308="","*",SP_SUL!Y308)</f>
        <v>*</v>
      </c>
      <c r="C287" s="121" t="str">
        <f>IF(SP_SUL!B308="","*",SP_SUL!B308)</f>
        <v>*</v>
      </c>
      <c r="D287" s="121" t="str">
        <f>IF(SP_SUL!D308="","*",SP_SUL!D308)</f>
        <v>*</v>
      </c>
      <c r="E287" s="121" t="str">
        <f>IF(SP_SUL!H308="","*",SP_SUL!H308)</f>
        <v>*</v>
      </c>
      <c r="F287" s="137" t="str">
        <f>IF(SP_SUL!M308="","*",SP_SUL!M308)</f>
        <v>-</v>
      </c>
      <c r="G287" s="121" t="str">
        <f>IF(SP_SUL!I308="","*",SP_SUL!I308)</f>
        <v>*</v>
      </c>
      <c r="H287" s="121" t="str">
        <f>IF(SP_SUL!AB308="","*",SP_SUL!AB308)</f>
        <v>*</v>
      </c>
      <c r="I287" s="121" t="str">
        <f>IF(SP_SUL!AC308="","*",SP_SUL!AC308)</f>
        <v>*</v>
      </c>
      <c r="J287" s="122" t="str">
        <f>IF(SP_SUL!AA308="","*",SP_SUL!AA308)</f>
        <v>*</v>
      </c>
      <c r="K287" s="134" t="str">
        <f>IF(SP_SUL!AD308="","*",SP_SUL!AD308)</f>
        <v>*</v>
      </c>
    </row>
    <row r="288" spans="2:11" s="123" customFormat="1" hidden="1">
      <c r="B288" s="120" t="str">
        <f>IF(SP_SUL!Y309="","*",SP_SUL!Y309)</f>
        <v>*</v>
      </c>
      <c r="C288" s="121" t="str">
        <f>IF(SP_SUL!B309="","*",SP_SUL!B309)</f>
        <v>*</v>
      </c>
      <c r="D288" s="121" t="str">
        <f>IF(SP_SUL!D309="","*",SP_SUL!D309)</f>
        <v>*</v>
      </c>
      <c r="E288" s="121" t="str">
        <f>IF(SP_SUL!H309="","*",SP_SUL!H309)</f>
        <v>*</v>
      </c>
      <c r="F288" s="137" t="str">
        <f>IF(SP_SUL!M309="","*",SP_SUL!M309)</f>
        <v>-</v>
      </c>
      <c r="G288" s="121" t="str">
        <f>IF(SP_SUL!I309="","*",SP_SUL!I309)</f>
        <v>*</v>
      </c>
      <c r="H288" s="121" t="str">
        <f>IF(SP_SUL!AB309="","*",SP_SUL!AB309)</f>
        <v>*</v>
      </c>
      <c r="I288" s="121" t="str">
        <f>IF(SP_SUL!AC309="","*",SP_SUL!AC309)</f>
        <v>*</v>
      </c>
      <c r="J288" s="122" t="str">
        <f>IF(SP_SUL!AA309="","*",SP_SUL!AA309)</f>
        <v>*</v>
      </c>
      <c r="K288" s="134" t="str">
        <f>IF(SP_SUL!AD309="","*",SP_SUL!AD309)</f>
        <v>*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 t="str">
        <f>IF(SP_SUL!B312="","*",SP_SUL!B312)</f>
        <v>*</v>
      </c>
      <c r="D291" s="121" t="str">
        <f>IF(SP_SUL!D312="","*",SP_SUL!D312)</f>
        <v>*</v>
      </c>
      <c r="E291" s="121" t="e">
        <f>IF(SP_SUL!#REF!="","*",SP_SUL!#REF!)</f>
        <v>#REF!</v>
      </c>
      <c r="F291" s="137" t="str">
        <f>IF(SP_SUL!M312="","*",SP_SUL!M312)</f>
        <v>-</v>
      </c>
      <c r="G291" s="121" t="e">
        <f>IF(SP_SUL!#REF!="","*",SP_SUL!#REF!)</f>
        <v>#REF!</v>
      </c>
      <c r="H291" s="121" t="str">
        <f>IF(SP_SUL!AB312="","*",SP_SUL!AB312)</f>
        <v>*</v>
      </c>
      <c r="I291" s="121" t="str">
        <f>IF(SP_SUL!AC312="","*",SP_SUL!AC312)</f>
        <v>*</v>
      </c>
      <c r="J291" s="122" t="str">
        <f>IF(SP_SUL!AA312="","*",SP_SUL!AA312)</f>
        <v>*</v>
      </c>
      <c r="K291" s="134" t="str">
        <f>IF(SP_SUL!AD312="","*",SP_SUL!AD312)</f>
        <v>*</v>
      </c>
    </row>
    <row r="292" spans="2:11" s="123" customFormat="1" hidden="1">
      <c r="B292" s="120" t="str">
        <f>IF(SP_SUL!Y313="","*",SP_SUL!Y313)</f>
        <v>*</v>
      </c>
      <c r="C292" s="121" t="str">
        <f>IF(SP_SUL!B313="","*",SP_SUL!B313)</f>
        <v>*</v>
      </c>
      <c r="D292" s="121" t="str">
        <f>IF(SP_SUL!D313="","*",SP_SUL!D313)</f>
        <v>*</v>
      </c>
      <c r="E292" s="121" t="str">
        <f>IF(SP_SUL!H313="","*",SP_SUL!H313)</f>
        <v>*</v>
      </c>
      <c r="F292" s="137" t="str">
        <f>IF(SP_SUL!M313="","*",SP_SUL!M313)</f>
        <v>-</v>
      </c>
      <c r="G292" s="121" t="str">
        <f>IF(SP_SUL!I313="","*",SP_SUL!I313)</f>
        <v>*</v>
      </c>
      <c r="H292" s="121" t="str">
        <f>IF(SP_SUL!AB313="","*",SP_SUL!AB313)</f>
        <v>*</v>
      </c>
      <c r="I292" s="121" t="str">
        <f>IF(SP_SUL!AC313="","*",SP_SUL!AC313)</f>
        <v>*</v>
      </c>
      <c r="J292" s="122" t="str">
        <f>IF(SP_SUL!AA313="","*",SP_SUL!AA313)</f>
        <v>*</v>
      </c>
      <c r="K292" s="134" t="str">
        <f>IF(SP_SUL!AD313="","*",SP_SUL!AD313)</f>
        <v>*</v>
      </c>
    </row>
    <row r="293" spans="2:11" s="123" customFormat="1" hidden="1">
      <c r="B293" s="120" t="str">
        <f>IF(SP_SUL!Y314="","*",SP_SUL!Y314)</f>
        <v>*</v>
      </c>
      <c r="C293" s="121" t="str">
        <f>IF(SP_SUL!B314="","*",SP_SUL!B314)</f>
        <v>*</v>
      </c>
      <c r="D293" s="121" t="str">
        <f>IF(SP_SUL!D314="","*",SP_SUL!D314)</f>
        <v>*</v>
      </c>
      <c r="E293" s="121" t="str">
        <f>IF(SP_SUL!H314="","*",SP_SUL!H314)</f>
        <v>*</v>
      </c>
      <c r="F293" s="137" t="str">
        <f>IF(SP_SUL!M314="","*",SP_SUL!M314)</f>
        <v>-</v>
      </c>
      <c r="G293" s="121" t="str">
        <f>IF(SP_SUL!I314="","*",SP_SUL!I314)</f>
        <v>*</v>
      </c>
      <c r="H293" s="121" t="str">
        <f>IF(SP_SUL!AB314="","*",SP_SUL!AB314)</f>
        <v>*</v>
      </c>
      <c r="I293" s="121" t="str">
        <f>IF(SP_SUL!AC314="","*",SP_SUL!AC314)</f>
        <v>*</v>
      </c>
      <c r="J293" s="122" t="str">
        <f>IF(SP_SUL!AA314="","*",SP_SUL!AA314)</f>
        <v>*</v>
      </c>
      <c r="K293" s="134" t="str">
        <f>IF(SP_SUL!AD314="","*",SP_SUL!AD314)</f>
        <v>*</v>
      </c>
    </row>
    <row r="294" spans="2:11" s="123" customFormat="1" hidden="1">
      <c r="B294" s="120" t="str">
        <f>IF(SP_SUL!Y315="","*",SP_SUL!Y315)</f>
        <v>*</v>
      </c>
      <c r="C294" s="121" t="str">
        <f>IF(SP_SUL!B315="","*",SP_SUL!B315)</f>
        <v>*</v>
      </c>
      <c r="D294" s="121" t="str">
        <f>IF(SP_SUL!D315="","*",SP_SUL!D315)</f>
        <v>*</v>
      </c>
      <c r="E294" s="121" t="str">
        <f>IF(SP_SUL!H315="","*",SP_SUL!H315)</f>
        <v>*</v>
      </c>
      <c r="F294" s="137" t="str">
        <f>IF(SP_SUL!M315="","*",SP_SUL!M315)</f>
        <v>-</v>
      </c>
      <c r="G294" s="121" t="str">
        <f>IF(SP_SUL!I315="","*",SP_SUL!I315)</f>
        <v>*</v>
      </c>
      <c r="H294" s="121" t="str">
        <f>IF(SP_SUL!AB315="","*",SP_SUL!AB315)</f>
        <v>*</v>
      </c>
      <c r="I294" s="121" t="str">
        <f>IF(SP_SUL!AC315="","*",SP_SUL!AC315)</f>
        <v>*</v>
      </c>
      <c r="J294" s="122" t="str">
        <f>IF(SP_SUL!AA315="","*",SP_SUL!AA315)</f>
        <v>*</v>
      </c>
      <c r="K294" s="134" t="str">
        <f>IF(SP_SUL!AD315="","*",SP_SUL!AD315)</f>
        <v>*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 t="str">
        <f>IF(SP_SUL!B317="","*",SP_SUL!B317)</f>
        <v>*</v>
      </c>
      <c r="D296" s="121" t="str">
        <f>IF(SP_SUL!D317="","*",SP_SUL!D317)</f>
        <v>*</v>
      </c>
      <c r="E296" s="121" t="str">
        <f>IF(SP_SUL!H317="","*",SP_SUL!H317)</f>
        <v>*</v>
      </c>
      <c r="F296" s="137" t="str">
        <f>IF(SP_SUL!M317="","*",SP_SUL!M317)</f>
        <v>-</v>
      </c>
      <c r="G296" s="121" t="str">
        <f>IF(SP_SUL!I317="","*",SP_SUL!I317)</f>
        <v>*</v>
      </c>
      <c r="H296" s="121" t="str">
        <f>IF(SP_SUL!AB317="","*",SP_SUL!AB317)</f>
        <v>*</v>
      </c>
      <c r="I296" s="121" t="str">
        <f>IF(SP_SUL!AC317="","*",SP_SUL!AC317)</f>
        <v>*</v>
      </c>
      <c r="J296" s="122" t="str">
        <f>IF(SP_SUL!AA317="","*",SP_SUL!AA317)</f>
        <v>*</v>
      </c>
      <c r="K296" s="134" t="str">
        <f>IF(SP_SUL!AD317="","*",SP_SUL!AD317)</f>
        <v>*</v>
      </c>
    </row>
    <row r="297" spans="2:11" s="123" customFormat="1" hidden="1">
      <c r="B297" s="120" t="str">
        <f>IF(SP_SUL!Y318="","*",SP_SUL!Y318)</f>
        <v>*</v>
      </c>
      <c r="C297" s="121" t="str">
        <f>IF(SP_SUL!B318="","*",SP_SUL!B318)</f>
        <v>*</v>
      </c>
      <c r="D297" s="121" t="str">
        <f>IF(SP_SUL!D318="","*",SP_SUL!D318)</f>
        <v>*</v>
      </c>
      <c r="E297" s="121" t="str">
        <f>IF(SP_SUL!H318="","*",SP_SUL!H318)</f>
        <v>*</v>
      </c>
      <c r="F297" s="137" t="str">
        <f>IF(SP_SUL!M318="","*",SP_SUL!M318)</f>
        <v>-</v>
      </c>
      <c r="G297" s="121" t="str">
        <f>IF(SP_SUL!I318="","*",SP_SUL!I318)</f>
        <v>*</v>
      </c>
      <c r="H297" s="121" t="str">
        <f>IF(SP_SUL!AB318="","*",SP_SUL!AB318)</f>
        <v>*</v>
      </c>
      <c r="I297" s="121" t="str">
        <f>IF(SP_SUL!AC318="","*",SP_SUL!AC318)</f>
        <v>*</v>
      </c>
      <c r="J297" s="122" t="str">
        <f>IF(SP_SUL!AA318="","*",SP_SUL!AA318)</f>
        <v>*</v>
      </c>
      <c r="K297" s="134" t="str">
        <f>IF(SP_SUL!AD318="","*",SP_SUL!AD318)</f>
        <v>*</v>
      </c>
    </row>
    <row r="298" spans="2:11" s="123" customFormat="1" hidden="1">
      <c r="B298" s="120" t="str">
        <f>IF(SP_SUL!Y319="","*",SP_SUL!Y319)</f>
        <v>*</v>
      </c>
      <c r="C298" s="121" t="str">
        <f>IF(SP_SUL!B319="","*",SP_SUL!B319)</f>
        <v>*</v>
      </c>
      <c r="D298" s="121" t="str">
        <f>IF(SP_SUL!D319="","*",SP_SUL!D319)</f>
        <v>*</v>
      </c>
      <c r="E298" s="121" t="str">
        <f>IF(SP_SUL!H319="","*",SP_SUL!H319)</f>
        <v>*</v>
      </c>
      <c r="F298" s="137" t="str">
        <f>IF(SP_SUL!M319="","*",SP_SUL!M319)</f>
        <v>-</v>
      </c>
      <c r="G298" s="121" t="str">
        <f>IF(SP_SUL!I319="","*",SP_SUL!I319)</f>
        <v>*</v>
      </c>
      <c r="H298" s="121" t="str">
        <f>IF(SP_SUL!AB319="","*",SP_SUL!AB319)</f>
        <v>*</v>
      </c>
      <c r="I298" s="121" t="str">
        <f>IF(SP_SUL!AC319="","*",SP_SUL!AC319)</f>
        <v>*</v>
      </c>
      <c r="J298" s="122" t="str">
        <f>IF(SP_SUL!AA319="","*",SP_SUL!AA319)</f>
        <v>*</v>
      </c>
      <c r="K298" s="134" t="str">
        <f>IF(SP_SUL!AD319="","*",SP_SUL!AD319)</f>
        <v>*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 t="str">
        <f>IF(SP_SUL!B321="","*",SP_SUL!B321)</f>
        <v>*</v>
      </c>
      <c r="D300" s="121" t="str">
        <f>IF(SP_SUL!D321="","*",SP_SUL!D321)</f>
        <v>*</v>
      </c>
      <c r="E300" s="121" t="str">
        <f>IF(SP_SUL!H321="","*",SP_SUL!H321)</f>
        <v>*</v>
      </c>
      <c r="F300" s="137" t="str">
        <f>IF(SP_SUL!M321="","*",SP_SUL!M321)</f>
        <v>-</v>
      </c>
      <c r="G300" s="121" t="str">
        <f>IF(SP_SUL!I321="","*",SP_SUL!I321)</f>
        <v>*</v>
      </c>
      <c r="H300" s="121" t="str">
        <f>IF(SP_SUL!AB321="","*",SP_SUL!AB321)</f>
        <v>*</v>
      </c>
      <c r="I300" s="121" t="str">
        <f>IF(SP_SUL!AC321="","*",SP_SUL!AC321)</f>
        <v>*</v>
      </c>
      <c r="J300" s="122" t="str">
        <f>IF(SP_SUL!AA321="","*",SP_SUL!AA321)</f>
        <v>*</v>
      </c>
      <c r="K300" s="134" t="str">
        <f>IF(SP_SUL!AD321="","*",SP_SUL!AD321)</f>
        <v>*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 t="str">
        <f>IF(SP_SUL!B323="","*",SP_SUL!B323)</f>
        <v>*</v>
      </c>
      <c r="D302" s="121" t="str">
        <f>IF(SP_SUL!D323="","*",SP_SUL!D323)</f>
        <v>*</v>
      </c>
      <c r="E302" s="121" t="str">
        <f>IF(SP_SUL!H323="","*",SP_SUL!H323)</f>
        <v>*</v>
      </c>
      <c r="F302" s="137" t="str">
        <f>IF(SP_SUL!M323="","*",SP_SUL!M323)</f>
        <v>-</v>
      </c>
      <c r="G302" s="121" t="str">
        <f>IF(SP_SUL!I323="","*",SP_SUL!I323)</f>
        <v>*</v>
      </c>
      <c r="H302" s="121" t="str">
        <f>IF(SP_SUL!AB323="","*",SP_SUL!AB323)</f>
        <v>*</v>
      </c>
      <c r="I302" s="121" t="str">
        <f>IF(SP_SUL!AC323="","*",SP_SUL!AC323)</f>
        <v>*</v>
      </c>
      <c r="J302" s="122" t="str">
        <f>IF(SP_SUL!AA323="","*",SP_SUL!AA323)</f>
        <v>*</v>
      </c>
      <c r="K302" s="134" t="str">
        <f>IF(SP_SUL!AD323="","*",SP_SUL!AD323)</f>
        <v>*</v>
      </c>
    </row>
    <row r="303" spans="2:11" s="123" customFormat="1" hidden="1">
      <c r="B303" s="120" t="str">
        <f>IF(SP_SUL!Y324="","*",SP_SUL!Y324)</f>
        <v>*</v>
      </c>
      <c r="C303" s="121" t="str">
        <f>IF(SP_SUL!B324="","*",SP_SUL!B324)</f>
        <v>*</v>
      </c>
      <c r="D303" s="121" t="str">
        <f>IF(SP_SUL!D324="","*",SP_SUL!D324)</f>
        <v>*</v>
      </c>
      <c r="E303" s="121" t="str">
        <f>IF(SP_SUL!H324="","*",SP_SUL!H324)</f>
        <v>*</v>
      </c>
      <c r="F303" s="137" t="str">
        <f>IF(SP_SUL!M324="","*",SP_SUL!M324)</f>
        <v>-</v>
      </c>
      <c r="G303" s="121" t="str">
        <f>IF(SP_SUL!I324="","*",SP_SUL!I324)</f>
        <v>*</v>
      </c>
      <c r="H303" s="121" t="str">
        <f>IF(SP_SUL!AB324="","*",SP_SUL!AB324)</f>
        <v>*</v>
      </c>
      <c r="I303" s="121" t="str">
        <f>IF(SP_SUL!AC324="","*",SP_SUL!AC324)</f>
        <v>*</v>
      </c>
      <c r="J303" s="122" t="str">
        <f>IF(SP_SUL!AA324="","*",SP_SUL!AA324)</f>
        <v>*</v>
      </c>
      <c r="K303" s="134" t="str">
        <f>IF(SP_SUL!AD324="","*",SP_SUL!AD324)</f>
        <v>*</v>
      </c>
    </row>
    <row r="304" spans="2:11" s="123" customFormat="1" hidden="1">
      <c r="B304" s="120" t="str">
        <f>IF(SP_SUL!Y325="","*",SP_SUL!Y325)</f>
        <v>*</v>
      </c>
      <c r="C304" s="121" t="str">
        <f>IF(SP_SUL!B325="","*",SP_SUL!B325)</f>
        <v>*</v>
      </c>
      <c r="D304" s="121" t="str">
        <f>IF(SP_SUL!D325="","*",SP_SUL!D325)</f>
        <v>*</v>
      </c>
      <c r="E304" s="121" t="str">
        <f>IF(SP_SUL!H325="","*",SP_SUL!H325)</f>
        <v>*</v>
      </c>
      <c r="F304" s="137" t="str">
        <f>IF(SP_SUL!M325="","*",SP_SUL!M325)</f>
        <v>-</v>
      </c>
      <c r="G304" s="121" t="str">
        <f>IF(SP_SUL!I325="","*",SP_SUL!I325)</f>
        <v>*</v>
      </c>
      <c r="H304" s="121" t="str">
        <f>IF(SP_SUL!AB325="","*",SP_SUL!AB325)</f>
        <v>*</v>
      </c>
      <c r="I304" s="121" t="str">
        <f>IF(SP_SUL!AC325="","*",SP_SUL!AC325)</f>
        <v>*</v>
      </c>
      <c r="J304" s="122" t="str">
        <f>IF(SP_SUL!AA325="","*",SP_SUL!AA325)</f>
        <v>*</v>
      </c>
      <c r="K304" s="134" t="str">
        <f>IF(SP_SUL!AD325="","*",SP_SUL!AD325)</f>
        <v>*</v>
      </c>
    </row>
    <row r="305" spans="2:11" s="123" customFormat="1" hidden="1">
      <c r="B305" s="120" t="str">
        <f>IF(SP_SUL!Y326="","*",SP_SUL!Y326)</f>
        <v>*</v>
      </c>
      <c r="C305" s="121" t="str">
        <f>IF(SP_SUL!B326="","*",SP_SUL!B326)</f>
        <v>*</v>
      </c>
      <c r="D305" s="121" t="str">
        <f>IF(SP_SUL!D326="","*",SP_SUL!D326)</f>
        <v>*</v>
      </c>
      <c r="E305" s="121" t="str">
        <f>IF(SP_SUL!H326="","*",SP_SUL!H326)</f>
        <v>*</v>
      </c>
      <c r="F305" s="137" t="str">
        <f>IF(SP_SUL!M326="","*",SP_SUL!M326)</f>
        <v>-</v>
      </c>
      <c r="G305" s="121" t="str">
        <f>IF(SP_SUL!I326="","*",SP_SUL!I326)</f>
        <v>*</v>
      </c>
      <c r="H305" s="121" t="str">
        <f>IF(SP_SUL!AB326="","*",SP_SUL!AB326)</f>
        <v>*</v>
      </c>
      <c r="I305" s="121" t="str">
        <f>IF(SP_SUL!AC326="","*",SP_SUL!AC326)</f>
        <v>*</v>
      </c>
      <c r="J305" s="122" t="str">
        <f>IF(SP_SUL!AA326="","*",SP_SUL!AA326)</f>
        <v>*</v>
      </c>
      <c r="K305" s="134" t="str">
        <f>IF(SP_SUL!AD326="","*",SP_SUL!AD326)</f>
        <v>*</v>
      </c>
    </row>
    <row r="306" spans="2:11" s="123" customFormat="1" hidden="1">
      <c r="B306" s="120" t="str">
        <f>IF(SP_SUL!Y327="","*",SP_SUL!Y327)</f>
        <v>*</v>
      </c>
      <c r="C306" s="121" t="str">
        <f>IF(SP_SUL!B327="","*",SP_SUL!B327)</f>
        <v>*</v>
      </c>
      <c r="D306" s="121" t="str">
        <f>IF(SP_SUL!D327="","*",SP_SUL!D327)</f>
        <v>*</v>
      </c>
      <c r="E306" s="121" t="str">
        <f>IF(SP_SUL!H327="","*",SP_SUL!H327)</f>
        <v>*</v>
      </c>
      <c r="F306" s="137" t="str">
        <f>IF(SP_SUL!M327="","*",SP_SUL!M327)</f>
        <v>-</v>
      </c>
      <c r="G306" s="121" t="str">
        <f>IF(SP_SUL!I327="","*",SP_SUL!I327)</f>
        <v>*</v>
      </c>
      <c r="H306" s="121" t="str">
        <f>IF(SP_SUL!AB327="","*",SP_SUL!AB327)</f>
        <v>*</v>
      </c>
      <c r="I306" s="121" t="str">
        <f>IF(SP_SUL!AC327="","*",SP_SUL!AC327)</f>
        <v>*</v>
      </c>
      <c r="J306" s="122" t="str">
        <f>IF(SP_SUL!AA327="","*",SP_SUL!AA327)</f>
        <v>*</v>
      </c>
      <c r="K306" s="134" t="str">
        <f>IF(SP_SUL!AD327="","*",SP_SUL!AD327)</f>
        <v>*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 t="str">
        <f>IF(SP_SUL!B329="","*",SP_SUL!B329)</f>
        <v>*</v>
      </c>
      <c r="D308" s="121" t="str">
        <f>IF(SP_SUL!D329="","*",SP_SUL!D329)</f>
        <v>*</v>
      </c>
      <c r="E308" s="121" t="str">
        <f>IF(SP_SUL!H329="","*",SP_SUL!H329)</f>
        <v>*</v>
      </c>
      <c r="F308" s="137" t="str">
        <f>IF(SP_SUL!M329="","*",SP_SUL!M329)</f>
        <v>-</v>
      </c>
      <c r="G308" s="121" t="str">
        <f>IF(SP_SUL!I329="","*",SP_SUL!I329)</f>
        <v>*</v>
      </c>
      <c r="H308" s="121" t="str">
        <f>IF(SP_SUL!AB329="","*",SP_SUL!AB329)</f>
        <v>*</v>
      </c>
      <c r="I308" s="121" t="str">
        <f>IF(SP_SUL!AC329="","*",SP_SUL!AC329)</f>
        <v>*</v>
      </c>
      <c r="J308" s="122" t="str">
        <f>IF(SP_SUL!AA329="","*",SP_SUL!AA329)</f>
        <v>*</v>
      </c>
      <c r="K308" s="134" t="str">
        <f>IF(SP_SUL!AD329="","*",SP_SUL!AD329)</f>
        <v>*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 t="str">
        <f>IF(SP_SUL!B331="","*",SP_SUL!B331)</f>
        <v>*</v>
      </c>
      <c r="D310" s="121" t="str">
        <f>IF(SP_SUL!D331="","*",SP_SUL!D331)</f>
        <v>*</v>
      </c>
      <c r="E310" s="121" t="str">
        <f>IF(SP_SUL!H331="","*",SP_SUL!H331)</f>
        <v>*</v>
      </c>
      <c r="F310" s="137" t="str">
        <f>IF(SP_SUL!M331="","*",SP_SUL!M331)</f>
        <v>-</v>
      </c>
      <c r="G310" s="121" t="str">
        <f>IF(SP_SUL!I331="","*",SP_SUL!I331)</f>
        <v>*</v>
      </c>
      <c r="H310" s="121" t="str">
        <f>IF(SP_SUL!AB331="","*",SP_SUL!AB331)</f>
        <v>*</v>
      </c>
      <c r="I310" s="121" t="str">
        <f>IF(SP_SUL!AC331="","*",SP_SUL!AC331)</f>
        <v>*</v>
      </c>
      <c r="J310" s="122" t="str">
        <f>IF(SP_SUL!AA331="","*",SP_SUL!AA331)</f>
        <v>*</v>
      </c>
      <c r="K310" s="134" t="str">
        <f>IF(SP_SUL!AD331="","*",SP_SUL!AD331)</f>
        <v>*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 t="str">
        <f>IF(SP_SUL!B334="","*",SP_SUL!B334)</f>
        <v>*</v>
      </c>
      <c r="D313" s="121" t="str">
        <f>IF(SP_SUL!D334="","*",SP_SUL!D334)</f>
        <v>*</v>
      </c>
      <c r="E313" s="121" t="str">
        <f>IF(SP_SUL!H334="","*",SP_SUL!H334)</f>
        <v>*</v>
      </c>
      <c r="F313" s="137" t="str">
        <f>IF(SP_SUL!M334="","*",SP_SUL!M334)</f>
        <v>-</v>
      </c>
      <c r="G313" s="121" t="str">
        <f>IF(SP_SUL!I334="","*",SP_SUL!I334)</f>
        <v>*</v>
      </c>
      <c r="H313" s="121" t="str">
        <f>IF(SP_SUL!AB334="","*",SP_SUL!AB334)</f>
        <v>*</v>
      </c>
      <c r="I313" s="121" t="str">
        <f>IF(SP_SUL!AC334="","*",SP_SUL!AC334)</f>
        <v>*</v>
      </c>
      <c r="J313" s="122" t="str">
        <f>IF(SP_SUL!AA334="","*",SP_SUL!AA334)</f>
        <v>*</v>
      </c>
      <c r="K313" s="134" t="str">
        <f>IF(SP_SUL!AD334="","*",SP_SUL!AD334)</f>
        <v>*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 t="str">
        <f>IF(SP_SUL!B337="","*",SP_SUL!B337)</f>
        <v>*</v>
      </c>
      <c r="D316" s="121" t="str">
        <f>IF(SP_SUL!D337="","*",SP_SUL!D337)</f>
        <v>*</v>
      </c>
      <c r="E316" s="121" t="str">
        <f>IF(SP_SUL!H337="","*",SP_SUL!H337)</f>
        <v>*</v>
      </c>
      <c r="F316" s="137" t="str">
        <f>IF(SP_SUL!M337="","*",SP_SUL!M337)</f>
        <v>-</v>
      </c>
      <c r="G316" s="121" t="str">
        <f>IF(SP_SUL!I337="","*",SP_SUL!I337)</f>
        <v>*</v>
      </c>
      <c r="H316" s="121" t="str">
        <f>IF(SP_SUL!AB337="","*",SP_SUL!AB337)</f>
        <v>*</v>
      </c>
      <c r="I316" s="121" t="str">
        <f>IF(SP_SUL!AC337="","*",SP_SUL!AC337)</f>
        <v>*</v>
      </c>
      <c r="J316" s="122" t="str">
        <f>IF(SP_SUL!AA337="","*",SP_SUL!AA337)</f>
        <v>*</v>
      </c>
      <c r="K316" s="134" t="str">
        <f>IF(SP_SUL!AD337="","*",SP_SUL!AD337)</f>
        <v>*</v>
      </c>
    </row>
    <row r="317" spans="2:11" s="123" customFormat="1" hidden="1">
      <c r="B317" s="120" t="str">
        <f>IF(SP_SUL!Y338="","*",SP_SUL!Y338)</f>
        <v>*</v>
      </c>
      <c r="C317" s="121" t="str">
        <f>IF(SP_SUL!B338="","*",SP_SUL!B338)</f>
        <v>*</v>
      </c>
      <c r="D317" s="121" t="str">
        <f>IF(SP_SUL!D338="","*",SP_SUL!D338)</f>
        <v>*</v>
      </c>
      <c r="E317" s="121" t="str">
        <f>IF(SP_SUL!H338="","*",SP_SUL!H338)</f>
        <v>*</v>
      </c>
      <c r="F317" s="137" t="str">
        <f>IF(SP_SUL!M338="","*",SP_SUL!M338)</f>
        <v>-</v>
      </c>
      <c r="G317" s="121" t="str">
        <f>IF(SP_SUL!I338="","*",SP_SUL!I338)</f>
        <v>*</v>
      </c>
      <c r="H317" s="121" t="str">
        <f>IF(SP_SUL!AB338="","*",SP_SUL!AB338)</f>
        <v>*</v>
      </c>
      <c r="I317" s="121" t="str">
        <f>IF(SP_SUL!AC338="","*",SP_SUL!AC338)</f>
        <v>*</v>
      </c>
      <c r="J317" s="122" t="str">
        <f>IF(SP_SUL!AA338="","*",SP_SUL!AA338)</f>
        <v>*</v>
      </c>
      <c r="K317" s="134" t="str">
        <f>IF(SP_SUL!AD338="","*",SP_SUL!AD338)</f>
        <v>*</v>
      </c>
    </row>
    <row r="318" spans="2:11" s="123" customFormat="1" hidden="1">
      <c r="B318" s="120" t="str">
        <f>IF(SP_SUL!Y339="","*",SP_SUL!Y339)</f>
        <v>*</v>
      </c>
      <c r="C318" s="121" t="str">
        <f>IF(SP_SUL!B339="","*",SP_SUL!B339)</f>
        <v>*</v>
      </c>
      <c r="D318" s="121" t="str">
        <f>IF(SP_SUL!D339="","*",SP_SUL!D339)</f>
        <v>*</v>
      </c>
      <c r="E318" s="121" t="str">
        <f>IF(SP_SUL!H339="","*",SP_SUL!H339)</f>
        <v>*</v>
      </c>
      <c r="F318" s="137" t="str">
        <f>IF(SP_SUL!M339="","*",SP_SUL!M339)</f>
        <v>-</v>
      </c>
      <c r="G318" s="121" t="str">
        <f>IF(SP_SUL!I339="","*",SP_SUL!I339)</f>
        <v>*</v>
      </c>
      <c r="H318" s="121" t="str">
        <f>IF(SP_SUL!AB339="","*",SP_SUL!AB339)</f>
        <v>*</v>
      </c>
      <c r="I318" s="121" t="str">
        <f>IF(SP_SUL!AC339="","*",SP_SUL!AC339)</f>
        <v>*</v>
      </c>
      <c r="J318" s="122" t="str">
        <f>IF(SP_SUL!AA339="","*",SP_SUL!AA339)</f>
        <v>*</v>
      </c>
      <c r="K318" s="134" t="str">
        <f>IF(SP_SUL!AD339="","*",SP_SUL!AD339)</f>
        <v>*</v>
      </c>
    </row>
    <row r="319" spans="2:11" s="123" customFormat="1" hidden="1">
      <c r="B319" s="120" t="str">
        <f>IF(SP_SUL!Y340="","*",SP_SUL!Y340)</f>
        <v>*</v>
      </c>
      <c r="C319" s="121" t="str">
        <f>IF(SP_SUL!B340="","*",SP_SUL!B340)</f>
        <v>*</v>
      </c>
      <c r="D319" s="121" t="str">
        <f>IF(SP_SUL!D340="","*",SP_SUL!D340)</f>
        <v>*</v>
      </c>
      <c r="E319" s="121" t="str">
        <f>IF(SP_SUL!H340="","*",SP_SUL!H340)</f>
        <v>*</v>
      </c>
      <c r="F319" s="137" t="str">
        <f>IF(SP_SUL!M340="","*",SP_SUL!M340)</f>
        <v>-</v>
      </c>
      <c r="G319" s="121" t="str">
        <f>IF(SP_SUL!I340="","*",SP_SUL!I340)</f>
        <v>*</v>
      </c>
      <c r="H319" s="121" t="str">
        <f>IF(SP_SUL!AB340="","*",SP_SUL!AB340)</f>
        <v>*</v>
      </c>
      <c r="I319" s="121" t="str">
        <f>IF(SP_SUL!AC340="","*",SP_SUL!AC340)</f>
        <v>*</v>
      </c>
      <c r="J319" s="122" t="str">
        <f>IF(SP_SUL!AA340="","*",SP_SUL!AA340)</f>
        <v>*</v>
      </c>
      <c r="K319" s="134" t="str">
        <f>IF(SP_SUL!AD340="","*",SP_SUL!AD340)</f>
        <v>*</v>
      </c>
    </row>
    <row r="320" spans="2:11" s="123" customFormat="1" hidden="1">
      <c r="B320" s="120" t="str">
        <f>IF(SP_SUL!Y341="","*",SP_SUL!Y341)</f>
        <v>*</v>
      </c>
      <c r="C320" s="121" t="str">
        <f>IF(SP_SUL!B341="","*",SP_SUL!B341)</f>
        <v>*</v>
      </c>
      <c r="D320" s="121" t="str">
        <f>IF(SP_SUL!D341="","*",SP_SUL!D341)</f>
        <v>*</v>
      </c>
      <c r="E320" s="121" t="str">
        <f>IF(SP_SUL!H341="","*",SP_SUL!H341)</f>
        <v>*</v>
      </c>
      <c r="F320" s="137" t="str">
        <f>IF(SP_SUL!M341="","*",SP_SUL!M341)</f>
        <v>-</v>
      </c>
      <c r="G320" s="121" t="str">
        <f>IF(SP_SUL!I341="","*",SP_SUL!I341)</f>
        <v>*</v>
      </c>
      <c r="H320" s="121" t="str">
        <f>IF(SP_SUL!AB341="","*",SP_SUL!AB341)</f>
        <v>*</v>
      </c>
      <c r="I320" s="121" t="str">
        <f>IF(SP_SUL!AC341="","*",SP_SUL!AC341)</f>
        <v>*</v>
      </c>
      <c r="J320" s="122" t="str">
        <f>IF(SP_SUL!AA341="","*",SP_SUL!AA341)</f>
        <v>*</v>
      </c>
      <c r="K320" s="134" t="str">
        <f>IF(SP_SUL!AD341="","*",SP_SUL!AD341)</f>
        <v>*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IF(SP_SUL!Y343="","*",SP_SUL!Y343)</f>
        <v>*</v>
      </c>
      <c r="C322" s="121" t="str">
        <f>IF(SP_SUL!B343="","*",SP_SUL!B343)</f>
        <v>*</v>
      </c>
      <c r="D322" s="121" t="str">
        <f>IF(SP_SUL!D343="","*",SP_SUL!D343)</f>
        <v>*</v>
      </c>
      <c r="E322" s="121" t="str">
        <f>IF(SP_SUL!H343="","*",SP_SUL!H343)</f>
        <v>*</v>
      </c>
      <c r="F322" s="137" t="str">
        <f>IF(SP_SUL!M343="","*",SP_SUL!M343)</f>
        <v>-</v>
      </c>
      <c r="G322" s="121" t="str">
        <f>IF(SP_SUL!I343="","*",SP_SUL!I343)</f>
        <v>*</v>
      </c>
      <c r="H322" s="121" t="str">
        <f>IF(SP_SUL!AB343="","*",SP_SUL!AB343)</f>
        <v>*</v>
      </c>
      <c r="I322" s="121" t="str">
        <f>IF(SP_SUL!AC343="","*",SP_SUL!AC343)</f>
        <v>*</v>
      </c>
      <c r="J322" s="122" t="str">
        <f>IF(SP_SUL!AA343="","*",SP_SUL!AA343)</f>
        <v>*</v>
      </c>
      <c r="K322" s="134" t="str">
        <f>IF(SP_SUL!AD343="","*",SP_SUL!AD343)</f>
        <v>*</v>
      </c>
    </row>
    <row r="323" spans="2:11" s="123" customFormat="1" hidden="1">
      <c r="B323" s="120" t="str">
        <f>IF(SP_SUL!Y344="","*",SP_SUL!Y344)</f>
        <v>*</v>
      </c>
      <c r="C323" s="121" t="str">
        <f>IF(SP_SUL!B344="","*",SP_SUL!B344)</f>
        <v>*</v>
      </c>
      <c r="D323" s="121" t="str">
        <f>IF(SP_SUL!D344="","*",SP_SUL!D344)</f>
        <v>*</v>
      </c>
      <c r="E323" s="121" t="str">
        <f>IF(SP_SUL!H344="","*",SP_SUL!H344)</f>
        <v>*</v>
      </c>
      <c r="F323" s="137" t="str">
        <f>IF(SP_SUL!M344="","*",SP_SUL!M344)</f>
        <v>-</v>
      </c>
      <c r="G323" s="121" t="str">
        <f>IF(SP_SUL!I344="","*",SP_SUL!I344)</f>
        <v>*</v>
      </c>
      <c r="H323" s="121" t="str">
        <f>IF(SP_SUL!AB344="","*",SP_SUL!AB344)</f>
        <v>*</v>
      </c>
      <c r="I323" s="121" t="str">
        <f>IF(SP_SUL!AC344="","*",SP_SUL!AC344)</f>
        <v>*</v>
      </c>
      <c r="J323" s="122" t="str">
        <f>IF(SP_SUL!AA344="","*",SP_SUL!AA344)</f>
        <v>*</v>
      </c>
      <c r="K323" s="134" t="str">
        <f>IF(SP_SUL!AD344="","*",SP_SUL!AD344)</f>
        <v>*</v>
      </c>
    </row>
    <row r="324" spans="2:11" s="123" customFormat="1" hidden="1">
      <c r="B324" s="120" t="str">
        <f>IF(SP_SUL!Y345="","*",SP_SUL!Y345)</f>
        <v>*</v>
      </c>
      <c r="C324" s="121" t="str">
        <f>IF(SP_SUL!B345="","*",SP_SUL!B345)</f>
        <v>*</v>
      </c>
      <c r="D324" s="121" t="str">
        <f>IF(SP_SUL!D345="","*",SP_SUL!D345)</f>
        <v>*</v>
      </c>
      <c r="E324" s="121" t="str">
        <f>IF(SP_SUL!H345="","*",SP_SUL!H345)</f>
        <v>*</v>
      </c>
      <c r="F324" s="137" t="str">
        <f>IF(SP_SUL!M345="","*",SP_SUL!M345)</f>
        <v>-</v>
      </c>
      <c r="G324" s="121" t="str">
        <f>IF(SP_SUL!I345="","*",SP_SUL!I345)</f>
        <v>*</v>
      </c>
      <c r="H324" s="121" t="str">
        <f>IF(SP_SUL!AB345="","*",SP_SUL!AB345)</f>
        <v>*</v>
      </c>
      <c r="I324" s="121" t="str">
        <f>IF(SP_SUL!AC345="","*",SP_SUL!AC345)</f>
        <v>*</v>
      </c>
      <c r="J324" s="122" t="str">
        <f>IF(SP_SUL!AA345="","*",SP_SUL!AA345)</f>
        <v>*</v>
      </c>
      <c r="K324" s="134" t="str">
        <f>IF(SP_SUL!AD345="","*",SP_SUL!AD345)</f>
        <v>*</v>
      </c>
    </row>
    <row r="325" spans="2:11" s="123" customFormat="1" hidden="1">
      <c r="B325" s="120" t="str">
        <f>IF(SP_SUL!Y346="","*",SP_SUL!Y346)</f>
        <v>*</v>
      </c>
      <c r="C325" s="121" t="str">
        <f>IF(SP_SUL!B346="","*",SP_SUL!B346)</f>
        <v>*</v>
      </c>
      <c r="D325" s="121" t="str">
        <f>IF(SP_SUL!D346="","*",SP_SUL!D346)</f>
        <v>*</v>
      </c>
      <c r="E325" s="121" t="str">
        <f>IF(SP_SUL!H346="","*",SP_SUL!H346)</f>
        <v>*</v>
      </c>
      <c r="F325" s="137" t="str">
        <f>IF(SP_SUL!M346="","*",SP_SUL!M346)</f>
        <v>-</v>
      </c>
      <c r="G325" s="121" t="str">
        <f>IF(SP_SUL!I346="","*",SP_SUL!I346)</f>
        <v>*</v>
      </c>
      <c r="H325" s="121" t="str">
        <f>IF(SP_SUL!AB346="","*",SP_SUL!AB346)</f>
        <v>*</v>
      </c>
      <c r="I325" s="121" t="str">
        <f>IF(SP_SUL!AC346="","*",SP_SUL!AC346)</f>
        <v>*</v>
      </c>
      <c r="J325" s="122" t="str">
        <f>IF(SP_SUL!AA346="","*",SP_SUL!AA346)</f>
        <v>*</v>
      </c>
      <c r="K325" s="134" t="str">
        <f>IF(SP_SUL!AD346="","*",SP_SUL!AD346)</f>
        <v>*</v>
      </c>
    </row>
    <row r="326" spans="2:11" s="123" customFormat="1" hidden="1">
      <c r="B326" s="120" t="str">
        <f>IF(SP_SUL!Y347="","*",SP_SUL!Y347)</f>
        <v>*</v>
      </c>
      <c r="C326" s="121" t="str">
        <f>IF(SP_SUL!B347="","*",SP_SUL!B347)</f>
        <v>*</v>
      </c>
      <c r="D326" s="121" t="str">
        <f>IF(SP_SUL!D347="","*",SP_SUL!D347)</f>
        <v>*</v>
      </c>
      <c r="E326" s="121" t="str">
        <f>IF(SP_SUL!H347="","*",SP_SUL!H347)</f>
        <v>*</v>
      </c>
      <c r="F326" s="137" t="str">
        <f>IF(SP_SUL!M347="","*",SP_SUL!M347)</f>
        <v>-</v>
      </c>
      <c r="G326" s="121" t="str">
        <f>IF(SP_SUL!I347="","*",SP_SUL!I347)</f>
        <v>*</v>
      </c>
      <c r="H326" s="121" t="str">
        <f>IF(SP_SUL!AB347="","*",SP_SUL!AB347)</f>
        <v>*</v>
      </c>
      <c r="I326" s="121" t="str">
        <f>IF(SP_SUL!AC347="","*",SP_SUL!AC347)</f>
        <v>*</v>
      </c>
      <c r="J326" s="122" t="str">
        <f>IF(SP_SUL!AA347="","*",SP_SUL!AA347)</f>
        <v>*</v>
      </c>
      <c r="K326" s="134" t="str">
        <f>IF(SP_SUL!AD347="","*",SP_SUL!AD347)</f>
        <v>*</v>
      </c>
    </row>
    <row r="327" spans="2:11" s="123" customFormat="1" hidden="1">
      <c r="B327" s="120" t="str">
        <f>IF(SP_SUL!Y348="","*",SP_SUL!Y348)</f>
        <v>*</v>
      </c>
      <c r="C327" s="121" t="str">
        <f>IF(SP_SUL!B348="","*",SP_SUL!B348)</f>
        <v>*</v>
      </c>
      <c r="D327" s="121" t="str">
        <f>IF(SP_SUL!D348="","*",SP_SUL!D348)</f>
        <v>*</v>
      </c>
      <c r="E327" s="121" t="str">
        <f>IF(SP_SUL!H348="","*",SP_SUL!H348)</f>
        <v>*</v>
      </c>
      <c r="F327" s="137" t="str">
        <f>IF(SP_SUL!M348="","*",SP_SUL!M348)</f>
        <v>-</v>
      </c>
      <c r="G327" s="121" t="str">
        <f>IF(SP_SUL!I348="","*",SP_SUL!I348)</f>
        <v>*</v>
      </c>
      <c r="H327" s="121" t="str">
        <f>IF(SP_SUL!AB348="","*",SP_SUL!AB348)</f>
        <v>*</v>
      </c>
      <c r="I327" s="121" t="str">
        <f>IF(SP_SUL!AC348="","*",SP_SUL!AC348)</f>
        <v>*</v>
      </c>
      <c r="J327" s="122" t="str">
        <f>IF(SP_SUL!AA348="","*",SP_SUL!AA348)</f>
        <v>*</v>
      </c>
      <c r="K327" s="134" t="str">
        <f>IF(SP_SUL!AD348="","*",SP_SUL!AD348)</f>
        <v>*</v>
      </c>
    </row>
    <row r="328" spans="2:11" s="123" customFormat="1" hidden="1">
      <c r="B328" s="120" t="str">
        <f>IF(SP_SUL!Y349="","*",SP_SUL!Y349)</f>
        <v>*</v>
      </c>
      <c r="C328" s="121" t="str">
        <f>IF(SP_SUL!B349="","*",SP_SUL!B349)</f>
        <v>*</v>
      </c>
      <c r="D328" s="121" t="str">
        <f>IF(SP_SUL!D349="","*",SP_SUL!D349)</f>
        <v>*</v>
      </c>
      <c r="E328" s="121" t="str">
        <f>IF(SP_SUL!H349="","*",SP_SUL!H349)</f>
        <v>*</v>
      </c>
      <c r="F328" s="137" t="str">
        <f>IF(SP_SUL!M349="","*",SP_SUL!M349)</f>
        <v>-</v>
      </c>
      <c r="G328" s="121" t="str">
        <f>IF(SP_SUL!I349="","*",SP_SUL!I349)</f>
        <v>*</v>
      </c>
      <c r="H328" s="121" t="str">
        <f>IF(SP_SUL!AB349="","*",SP_SUL!AB349)</f>
        <v>*</v>
      </c>
      <c r="I328" s="121" t="str">
        <f>IF(SP_SUL!AC349="","*",SP_SUL!AC349)</f>
        <v>*</v>
      </c>
      <c r="J328" s="122" t="str">
        <f>IF(SP_SUL!AA349="","*",SP_SUL!AA349)</f>
        <v>*</v>
      </c>
      <c r="K328" s="134" t="str">
        <f>IF(SP_SUL!AD349="","*",SP_SUL!AD349)</f>
        <v>*</v>
      </c>
    </row>
    <row r="329" spans="2:11" s="123" customFormat="1" hidden="1">
      <c r="B329" s="120" t="str">
        <f>IF(SP_SUL!Y350="","*",SP_SUL!Y350)</f>
        <v>*</v>
      </c>
      <c r="C329" s="121" t="str">
        <f>IF(SP_SUL!B350="","*",SP_SUL!B350)</f>
        <v>*</v>
      </c>
      <c r="D329" s="121" t="str">
        <f>IF(SP_SUL!D350="","*",SP_SUL!D350)</f>
        <v>*</v>
      </c>
      <c r="E329" s="121" t="str">
        <f>IF(SP_SUL!H350="","*",SP_SUL!H350)</f>
        <v>*</v>
      </c>
      <c r="F329" s="137" t="str">
        <f>IF(SP_SUL!M350="","*",SP_SUL!M350)</f>
        <v>-</v>
      </c>
      <c r="G329" s="121" t="str">
        <f>IF(SP_SUL!I350="","*",SP_SUL!I350)</f>
        <v>*</v>
      </c>
      <c r="H329" s="121" t="str">
        <f>IF(SP_SUL!AB350="","*",SP_SUL!AB350)</f>
        <v>*</v>
      </c>
      <c r="I329" s="121" t="str">
        <f>IF(SP_SUL!AC350="","*",SP_SUL!AC350)</f>
        <v>*</v>
      </c>
      <c r="J329" s="122" t="str">
        <f>IF(SP_SUL!AA350="","*",SP_SUL!AA350)</f>
        <v>*</v>
      </c>
      <c r="K329" s="134" t="str">
        <f>IF(SP_SUL!AD350="","*",SP_SUL!AD350)</f>
        <v>*</v>
      </c>
    </row>
    <row r="330" spans="2:11" s="123" customFormat="1" hidden="1">
      <c r="B330" s="120" t="str">
        <f>IF(SP_SUL!Y351="","*",SP_SUL!Y351)</f>
        <v>*</v>
      </c>
      <c r="C330" s="121" t="str">
        <f>IF(SP_SUL!B351="","*",SP_SUL!B351)</f>
        <v>*</v>
      </c>
      <c r="D330" s="121" t="str">
        <f>IF(SP_SUL!D351="","*",SP_SUL!D351)</f>
        <v>*</v>
      </c>
      <c r="E330" s="121" t="str">
        <f>IF(SP_SUL!H351="","*",SP_SUL!H351)</f>
        <v>*</v>
      </c>
      <c r="F330" s="137" t="str">
        <f>IF(SP_SUL!M351="","*",SP_SUL!M351)</f>
        <v>-</v>
      </c>
      <c r="G330" s="121" t="str">
        <f>IF(SP_SUL!I351="","*",SP_SUL!I351)</f>
        <v>*</v>
      </c>
      <c r="H330" s="121" t="str">
        <f>IF(SP_SUL!AB351="","*",SP_SUL!AB351)</f>
        <v>*</v>
      </c>
      <c r="I330" s="121" t="str">
        <f>IF(SP_SUL!AC351="","*",SP_SUL!AC351)</f>
        <v>*</v>
      </c>
      <c r="J330" s="122" t="str">
        <f>IF(SP_SUL!AA351="","*",SP_SUL!AA351)</f>
        <v>*</v>
      </c>
      <c r="K330" s="134" t="str">
        <f>IF(SP_SUL!AD351="","*",SP_SUL!AD351)</f>
        <v>*</v>
      </c>
    </row>
    <row r="331" spans="2:11" s="123" customFormat="1" hidden="1">
      <c r="B331" s="120" t="str">
        <f>IF(SP_SUL!Y352="","*",SP_SUL!Y352)</f>
        <v>*</v>
      </c>
      <c r="C331" s="121" t="str">
        <f>IF(SP_SUL!B352="","*",SP_SUL!B352)</f>
        <v>*</v>
      </c>
      <c r="D331" s="121" t="str">
        <f>IF(SP_SUL!D352="","*",SP_SUL!D352)</f>
        <v>*</v>
      </c>
      <c r="E331" s="121" t="str">
        <f>IF(SP_SUL!H352="","*",SP_SUL!H352)</f>
        <v>*</v>
      </c>
      <c r="F331" s="137" t="str">
        <f>IF(SP_SUL!M352="","*",SP_SUL!M352)</f>
        <v>-</v>
      </c>
      <c r="G331" s="121" t="str">
        <f>IF(SP_SUL!I352="","*",SP_SUL!I352)</f>
        <v>*</v>
      </c>
      <c r="H331" s="121" t="str">
        <f>IF(SP_SUL!AB352="","*",SP_SUL!AB352)</f>
        <v>*</v>
      </c>
      <c r="I331" s="121" t="str">
        <f>IF(SP_SUL!AC352="","*",SP_SUL!AC352)</f>
        <v>*</v>
      </c>
      <c r="J331" s="122" t="str">
        <f>IF(SP_SUL!AA352="","*",SP_SUL!AA352)</f>
        <v>*</v>
      </c>
      <c r="K331" s="134" t="str">
        <f>IF(SP_SUL!AD352="","*",SP_SUL!AD352)</f>
        <v>*</v>
      </c>
    </row>
    <row r="332" spans="2:11" s="123" customFormat="1" hidden="1">
      <c r="B332" s="120" t="str">
        <f>IF(SP_SUL!Y353="","*",SP_SUL!Y353)</f>
        <v>*</v>
      </c>
      <c r="C332" s="121" t="str">
        <f>IF(SP_SUL!B353="","*",SP_SUL!B353)</f>
        <v>*</v>
      </c>
      <c r="D332" s="121" t="str">
        <f>IF(SP_SUL!D353="","*",SP_SUL!D353)</f>
        <v>*</v>
      </c>
      <c r="E332" s="121" t="str">
        <f>IF(SP_SUL!H353="","*",SP_SUL!H353)</f>
        <v>*</v>
      </c>
      <c r="F332" s="137" t="str">
        <f>IF(SP_SUL!M353="","*",SP_SUL!M353)</f>
        <v>-</v>
      </c>
      <c r="G332" s="121" t="str">
        <f>IF(SP_SUL!I353="","*",SP_SUL!I353)</f>
        <v>*</v>
      </c>
      <c r="H332" s="121" t="str">
        <f>IF(SP_SUL!AB353="","*",SP_SUL!AB353)</f>
        <v>*</v>
      </c>
      <c r="I332" s="121" t="str">
        <f>IF(SP_SUL!AC353="","*",SP_SUL!AC353)</f>
        <v>*</v>
      </c>
      <c r="J332" s="122" t="str">
        <f>IF(SP_SUL!AA353="","*",SP_SUL!AA353)</f>
        <v>*</v>
      </c>
      <c r="K332" s="134" t="str">
        <f>IF(SP_SUL!AD353="","*",SP_SUL!AD353)</f>
        <v>*</v>
      </c>
    </row>
    <row r="333" spans="2:11" s="123" customFormat="1" hidden="1">
      <c r="B333" s="120" t="str">
        <f>IF(SP_SUL!Y354="","*",SP_SUL!Y354)</f>
        <v>*</v>
      </c>
      <c r="C333" s="121" t="str">
        <f>IF(SP_SUL!B354="","*",SP_SUL!B354)</f>
        <v>*</v>
      </c>
      <c r="D333" s="121" t="str">
        <f>IF(SP_SUL!D354="","*",SP_SUL!D354)</f>
        <v>*</v>
      </c>
      <c r="E333" s="121" t="str">
        <f>IF(SP_SUL!H354="","*",SP_SUL!H354)</f>
        <v>*</v>
      </c>
      <c r="F333" s="137" t="str">
        <f>IF(SP_SUL!M354="","*",SP_SUL!M354)</f>
        <v>-</v>
      </c>
      <c r="G333" s="121" t="str">
        <f>IF(SP_SUL!I354="","*",SP_SUL!I354)</f>
        <v>*</v>
      </c>
      <c r="H333" s="121" t="str">
        <f>IF(SP_SUL!AB354="","*",SP_SUL!AB354)</f>
        <v>*</v>
      </c>
      <c r="I333" s="121" t="str">
        <f>IF(SP_SUL!AC354="","*",SP_SUL!AC354)</f>
        <v>*</v>
      </c>
      <c r="J333" s="122" t="str">
        <f>IF(SP_SUL!AA354="","*",SP_SUL!AA354)</f>
        <v>*</v>
      </c>
      <c r="K333" s="134" t="str">
        <f>IF(SP_SUL!AD354="","*",SP_SUL!AD354)</f>
        <v>*</v>
      </c>
    </row>
    <row r="334" spans="2:11" s="123" customFormat="1" hidden="1">
      <c r="B334" s="120" t="str">
        <f>IF(SP_SUL!Y355="","*",SP_SUL!Y355)</f>
        <v>*</v>
      </c>
      <c r="C334" s="121" t="str">
        <f>IF(SP_SUL!B355="","*",SP_SUL!B355)</f>
        <v>*</v>
      </c>
      <c r="D334" s="121" t="str">
        <f>IF(SP_SUL!D355="","*",SP_SUL!D355)</f>
        <v>*</v>
      </c>
      <c r="E334" s="121" t="str">
        <f>IF(SP_SUL!H355="","*",SP_SUL!H355)</f>
        <v>*</v>
      </c>
      <c r="F334" s="137" t="str">
        <f>IF(SP_SUL!M355="","*",SP_SUL!M355)</f>
        <v>-</v>
      </c>
      <c r="G334" s="121" t="str">
        <f>IF(SP_SUL!I355="","*",SP_SUL!I355)</f>
        <v>*</v>
      </c>
      <c r="H334" s="121" t="str">
        <f>IF(SP_SUL!AB355="","*",SP_SUL!AB355)</f>
        <v>*</v>
      </c>
      <c r="I334" s="121" t="str">
        <f>IF(SP_SUL!AC355="","*",SP_SUL!AC355)</f>
        <v>*</v>
      </c>
      <c r="J334" s="122" t="str">
        <f>IF(SP_SUL!AA355="","*",SP_SUL!AA355)</f>
        <v>*</v>
      </c>
      <c r="K334" s="134" t="str">
        <f>IF(SP_SUL!AD355="","*",SP_SUL!AD355)</f>
        <v>*</v>
      </c>
    </row>
    <row r="335" spans="2:11" s="123" customFormat="1" hidden="1">
      <c r="B335" s="120" t="str">
        <f>IF(SP_SUL!Y356="","*",SP_SUL!Y356)</f>
        <v>*</v>
      </c>
      <c r="C335" s="121" t="str">
        <f>IF(SP_SUL!B356="","*",SP_SUL!B356)</f>
        <v>*</v>
      </c>
      <c r="D335" s="121" t="str">
        <f>IF(SP_SUL!D356="","*",SP_SUL!D356)</f>
        <v>*</v>
      </c>
      <c r="E335" s="121" t="str">
        <f>IF(SP_SUL!H356="","*",SP_SUL!H356)</f>
        <v>*</v>
      </c>
      <c r="F335" s="137" t="str">
        <f>IF(SP_SUL!M356="","*",SP_SUL!M356)</f>
        <v>-</v>
      </c>
      <c r="G335" s="121" t="str">
        <f>IF(SP_SUL!I356="","*",SP_SUL!I356)</f>
        <v>*</v>
      </c>
      <c r="H335" s="121" t="str">
        <f>IF(SP_SUL!AB356="","*",SP_SUL!AB356)</f>
        <v>*</v>
      </c>
      <c r="I335" s="121" t="str">
        <f>IF(SP_SUL!AC356="","*",SP_SUL!AC356)</f>
        <v>*</v>
      </c>
      <c r="J335" s="122" t="str">
        <f>IF(SP_SUL!AA356="","*",SP_SUL!AA356)</f>
        <v>*</v>
      </c>
      <c r="K335" s="134" t="str">
        <f>IF(SP_SUL!AD356="","*",SP_SUL!AD356)</f>
        <v>*</v>
      </c>
    </row>
    <row r="336" spans="2:11" s="123" customFormat="1" hidden="1">
      <c r="B336" s="120" t="str">
        <f>IF(SP_SUL!Y357="","*",SP_SUL!Y357)</f>
        <v>*</v>
      </c>
      <c r="C336" s="121" t="str">
        <f>IF(SP_SUL!B357="","*",SP_SUL!B357)</f>
        <v>*</v>
      </c>
      <c r="D336" s="121" t="str">
        <f>IF(SP_SUL!D357="","*",SP_SUL!D357)</f>
        <v>*</v>
      </c>
      <c r="E336" s="121" t="str">
        <f>IF(SP_SUL!H357="","*",SP_SUL!H357)</f>
        <v>*</v>
      </c>
      <c r="F336" s="137" t="str">
        <f>IF(SP_SUL!M357="","*",SP_SUL!M357)</f>
        <v>-</v>
      </c>
      <c r="G336" s="121" t="str">
        <f>IF(SP_SUL!I357="","*",SP_SUL!I357)</f>
        <v>*</v>
      </c>
      <c r="H336" s="121" t="str">
        <f>IF(SP_SUL!AB357="","*",SP_SUL!AB357)</f>
        <v>*</v>
      </c>
      <c r="I336" s="121" t="str">
        <f>IF(SP_SUL!AC357="","*",SP_SUL!AC357)</f>
        <v>*</v>
      </c>
      <c r="J336" s="122" t="str">
        <f>IF(SP_SUL!AA357="","*",SP_SUL!AA357)</f>
        <v>*</v>
      </c>
      <c r="K336" s="134" t="str">
        <f>IF(SP_SUL!AD357="","*",SP_SUL!AD357)</f>
        <v>*</v>
      </c>
    </row>
    <row r="337" spans="2:11" s="123" customFormat="1" hidden="1">
      <c r="B337" s="120" t="str">
        <f>IF(SP_SUL!Y358="","*",SP_SUL!Y358)</f>
        <v>*</v>
      </c>
      <c r="C337" s="121" t="str">
        <f>IF(SP_SUL!B358="","*",SP_SUL!B358)</f>
        <v>*</v>
      </c>
      <c r="D337" s="121" t="str">
        <f>IF(SP_SUL!D358="","*",SP_SUL!D358)</f>
        <v>*</v>
      </c>
      <c r="E337" s="121" t="str">
        <f>IF(SP_SUL!H358="","*",SP_SUL!H358)</f>
        <v>*</v>
      </c>
      <c r="F337" s="137" t="str">
        <f>IF(SP_SUL!M358="","*",SP_SUL!M358)</f>
        <v>-</v>
      </c>
      <c r="G337" s="121" t="str">
        <f>IF(SP_SUL!I358="","*",SP_SUL!I358)</f>
        <v>*</v>
      </c>
      <c r="H337" s="121" t="str">
        <f>IF(SP_SUL!AB358="","*",SP_SUL!AB358)</f>
        <v>*</v>
      </c>
      <c r="I337" s="121" t="str">
        <f>IF(SP_SUL!AC358="","*",SP_SUL!AC358)</f>
        <v>*</v>
      </c>
      <c r="J337" s="122" t="str">
        <f>IF(SP_SUL!AA358="","*",SP_SUL!AA358)</f>
        <v>*</v>
      </c>
      <c r="K337" s="134" t="str">
        <f>IF(SP_SUL!AD358="","*",SP_SUL!AD358)</f>
        <v>*</v>
      </c>
    </row>
    <row r="338" spans="2:11" s="123" customFormat="1" hidden="1">
      <c r="B338" s="120" t="str">
        <f>IF(SP_SUL!Y359="","*",SP_SUL!Y359)</f>
        <v>*</v>
      </c>
      <c r="C338" s="121" t="str">
        <f>IF(SP_SUL!B359="","*",SP_SUL!B359)</f>
        <v>*</v>
      </c>
      <c r="D338" s="121" t="str">
        <f>IF(SP_SUL!D359="","*",SP_SUL!D359)</f>
        <v>*</v>
      </c>
      <c r="E338" s="121" t="str">
        <f>IF(SP_SUL!H359="","*",SP_SUL!H359)</f>
        <v>*</v>
      </c>
      <c r="F338" s="137" t="str">
        <f>IF(SP_SUL!M359="","*",SP_SUL!M359)</f>
        <v>-</v>
      </c>
      <c r="G338" s="121" t="str">
        <f>IF(SP_SUL!I359="","*",SP_SUL!I359)</f>
        <v>*</v>
      </c>
      <c r="H338" s="121" t="str">
        <f>IF(SP_SUL!AB359="","*",SP_SUL!AB359)</f>
        <v>*</v>
      </c>
      <c r="I338" s="121" t="str">
        <f>IF(SP_SUL!AC359="","*",SP_SUL!AC359)</f>
        <v>*</v>
      </c>
      <c r="J338" s="122" t="str">
        <f>IF(SP_SUL!AA359="","*",SP_SUL!AA359)</f>
        <v>*</v>
      </c>
      <c r="K338" s="134" t="str">
        <f>IF(SP_SUL!AD359="","*",SP_SUL!AD359)</f>
        <v>*</v>
      </c>
    </row>
    <row r="339" spans="2:11" s="123" customFormat="1" hidden="1">
      <c r="B339" s="120" t="str">
        <f>IF(SP_SUL!Y360="","*",SP_SUL!Y360)</f>
        <v>*</v>
      </c>
      <c r="C339" s="121" t="str">
        <f>IF(SP_SUL!B360="","*",SP_SUL!B360)</f>
        <v>*</v>
      </c>
      <c r="D339" s="121" t="str">
        <f>IF(SP_SUL!D360="","*",SP_SUL!D360)</f>
        <v>*</v>
      </c>
      <c r="E339" s="121" t="str">
        <f>IF(SP_SUL!H360="","*",SP_SUL!H360)</f>
        <v>*</v>
      </c>
      <c r="F339" s="137" t="str">
        <f>IF(SP_SUL!M360="","*",SP_SUL!M360)</f>
        <v>-</v>
      </c>
      <c r="G339" s="121" t="str">
        <f>IF(SP_SUL!I360="","*",SP_SUL!I360)</f>
        <v>*</v>
      </c>
      <c r="H339" s="121" t="str">
        <f>IF(SP_SUL!AB360="","*",SP_SUL!AB360)</f>
        <v>*</v>
      </c>
      <c r="I339" s="121" t="str">
        <f>IF(SP_SUL!AC360="","*",SP_SUL!AC360)</f>
        <v>*</v>
      </c>
      <c r="J339" s="122" t="str">
        <f>IF(SP_SUL!AA360="","*",SP_SUL!AA360)</f>
        <v>*</v>
      </c>
      <c r="K339" s="134" t="str">
        <f>IF(SP_SUL!AD360="","*",SP_SUL!AD360)</f>
        <v>*</v>
      </c>
    </row>
    <row r="340" spans="2:11" s="123" customFormat="1" hidden="1">
      <c r="B340" s="120" t="str">
        <f>IF(SP_SUL!Y361="","*",SP_SUL!Y361)</f>
        <v>*</v>
      </c>
      <c r="C340" s="121" t="str">
        <f>IF(SP_SUL!B361="","*",SP_SUL!B361)</f>
        <v>*</v>
      </c>
      <c r="D340" s="121" t="str">
        <f>IF(SP_SUL!D361="","*",SP_SUL!D361)</f>
        <v>*</v>
      </c>
      <c r="E340" s="121" t="str">
        <f>IF(SP_SUL!H361="","*",SP_SUL!H361)</f>
        <v>*</v>
      </c>
      <c r="F340" s="137" t="str">
        <f>IF(SP_SUL!M361="","*",SP_SUL!M361)</f>
        <v>-</v>
      </c>
      <c r="G340" s="121" t="str">
        <f>IF(SP_SUL!I361="","*",SP_SUL!I361)</f>
        <v>*</v>
      </c>
      <c r="H340" s="121" t="str">
        <f>IF(SP_SUL!AB361="","*",SP_SUL!AB361)</f>
        <v>*</v>
      </c>
      <c r="I340" s="121" t="str">
        <f>IF(SP_SUL!AC361="","*",SP_SUL!AC361)</f>
        <v>*</v>
      </c>
      <c r="J340" s="122" t="str">
        <f>IF(SP_SUL!AA361="","*",SP_SUL!AA361)</f>
        <v>*</v>
      </c>
      <c r="K340" s="134" t="str">
        <f>IF(SP_SUL!AD361="","*",SP_SUL!AD361)</f>
        <v>*</v>
      </c>
    </row>
    <row r="341" spans="2:11" s="123" customFormat="1" hidden="1">
      <c r="B341" s="120" t="str">
        <f>IF(SP_SUL!Y362="","*",SP_SUL!Y362)</f>
        <v>*</v>
      </c>
      <c r="C341" s="121" t="str">
        <f>IF(SP_SUL!B362="","*",SP_SUL!B362)</f>
        <v>*</v>
      </c>
      <c r="D341" s="121" t="str">
        <f>IF(SP_SUL!D362="","*",SP_SUL!D362)</f>
        <v>*</v>
      </c>
      <c r="E341" s="121" t="str">
        <f>IF(SP_SUL!H362="","*",SP_SUL!H362)</f>
        <v>*</v>
      </c>
      <c r="F341" s="137" t="str">
        <f>IF(SP_SUL!M362="","*",SP_SUL!M362)</f>
        <v>-</v>
      </c>
      <c r="G341" s="121" t="str">
        <f>IF(SP_SUL!I362="","*",SP_SUL!I362)</f>
        <v>*</v>
      </c>
      <c r="H341" s="121" t="str">
        <f>IF(SP_SUL!AB362="","*",SP_SUL!AB362)</f>
        <v>*</v>
      </c>
      <c r="I341" s="121" t="str">
        <f>IF(SP_SUL!AC362="","*",SP_SUL!AC362)</f>
        <v>*</v>
      </c>
      <c r="J341" s="122" t="str">
        <f>IF(SP_SUL!AA362="","*",SP_SUL!AA362)</f>
        <v>*</v>
      </c>
      <c r="K341" s="134" t="str">
        <f>IF(SP_SUL!AD362="","*",SP_SUL!AD362)</f>
        <v>*</v>
      </c>
    </row>
    <row r="342" spans="2:11" s="123" customFormat="1" hidden="1">
      <c r="B342" s="120" t="str">
        <f>IF(SP_SUL!Y363="","*",SP_SUL!Y363)</f>
        <v>*</v>
      </c>
      <c r="C342" s="121" t="str">
        <f>IF(SP_SUL!B363="","*",SP_SUL!B363)</f>
        <v>*</v>
      </c>
      <c r="D342" s="121" t="str">
        <f>IF(SP_SUL!D363="","*",SP_SUL!D363)</f>
        <v>*</v>
      </c>
      <c r="E342" s="121" t="str">
        <f>IF(SP_SUL!H363="","*",SP_SUL!H363)</f>
        <v>*</v>
      </c>
      <c r="F342" s="137" t="str">
        <f>IF(SP_SUL!M363="","*",SP_SUL!M363)</f>
        <v>-</v>
      </c>
      <c r="G342" s="121" t="str">
        <f>IF(SP_SUL!I363="","*",SP_SUL!I363)</f>
        <v>*</v>
      </c>
      <c r="H342" s="121" t="str">
        <f>IF(SP_SUL!AB363="","*",SP_SUL!AB363)</f>
        <v>*</v>
      </c>
      <c r="I342" s="121" t="str">
        <f>IF(SP_SUL!AC363="","*",SP_SUL!AC363)</f>
        <v>*</v>
      </c>
      <c r="J342" s="122" t="str">
        <f>IF(SP_SUL!AA363="","*",SP_SUL!AA363)</f>
        <v>*</v>
      </c>
      <c r="K342" s="134" t="str">
        <f>IF(SP_SUL!AD363="","*",SP_SUL!AD363)</f>
        <v>*</v>
      </c>
    </row>
    <row r="343" spans="2:11" s="123" customFormat="1" hidden="1">
      <c r="B343" s="120" t="str">
        <f>IF(SP_SUL!Y364="","*",SP_SUL!Y364)</f>
        <v>*</v>
      </c>
      <c r="C343" s="121" t="str">
        <f>IF(SP_SUL!B364="","*",SP_SUL!B364)</f>
        <v>*</v>
      </c>
      <c r="D343" s="121" t="str">
        <f>IF(SP_SUL!D364="","*",SP_SUL!D364)</f>
        <v>*</v>
      </c>
      <c r="E343" s="121" t="str">
        <f>IF(SP_SUL!H364="","*",SP_SUL!H364)</f>
        <v>*</v>
      </c>
      <c r="F343" s="137" t="str">
        <f>IF(SP_SUL!M364="","*",SP_SUL!M364)</f>
        <v>-</v>
      </c>
      <c r="G343" s="121" t="str">
        <f>IF(SP_SUL!I364="","*",SP_SUL!I364)</f>
        <v>*</v>
      </c>
      <c r="H343" s="121" t="str">
        <f>IF(SP_SUL!AB364="","*",SP_SUL!AB364)</f>
        <v>*</v>
      </c>
      <c r="I343" s="121" t="str">
        <f>IF(SP_SUL!AC364="","*",SP_SUL!AC364)</f>
        <v>*</v>
      </c>
      <c r="J343" s="122" t="str">
        <f>IF(SP_SUL!AA364="","*",SP_SUL!AA364)</f>
        <v>*</v>
      </c>
      <c r="K343" s="134" t="str">
        <f>IF(SP_SUL!AD364="","*",SP_SUL!AD364)</f>
        <v>*</v>
      </c>
    </row>
    <row r="344" spans="2:11" s="123" customFormat="1" hidden="1">
      <c r="B344" s="120" t="str">
        <f>IF(SP_SUL!Y365="","*",SP_SUL!Y365)</f>
        <v>*</v>
      </c>
      <c r="C344" s="121" t="str">
        <f>IF(SP_SUL!B365="","*",SP_SUL!B365)</f>
        <v>*</v>
      </c>
      <c r="D344" s="121" t="str">
        <f>IF(SP_SUL!D365="","*",SP_SUL!D365)</f>
        <v>*</v>
      </c>
      <c r="E344" s="121" t="str">
        <f>IF(SP_SUL!H365="","*",SP_SUL!H365)</f>
        <v>*</v>
      </c>
      <c r="F344" s="137" t="str">
        <f>IF(SP_SUL!M365="","*",SP_SUL!M365)</f>
        <v>-</v>
      </c>
      <c r="G344" s="121" t="str">
        <f>IF(SP_SUL!I365="","*",SP_SUL!I365)</f>
        <v>*</v>
      </c>
      <c r="H344" s="121" t="str">
        <f>IF(SP_SUL!AB365="","*",SP_SUL!AB365)</f>
        <v>*</v>
      </c>
      <c r="I344" s="121" t="str">
        <f>IF(SP_SUL!AC365="","*",SP_SUL!AC365)</f>
        <v>*</v>
      </c>
      <c r="J344" s="122" t="str">
        <f>IF(SP_SUL!AA365="","*",SP_SUL!AA365)</f>
        <v>*</v>
      </c>
      <c r="K344" s="134" t="str">
        <f>IF(SP_SUL!AD365="","*",SP_SUL!AD365)</f>
        <v>*</v>
      </c>
    </row>
    <row r="345" spans="2:11" s="123" customFormat="1" hidden="1">
      <c r="B345" s="120" t="str">
        <f>IF(SP_SUL!Y366="","*",SP_SUL!Y366)</f>
        <v>*</v>
      </c>
      <c r="C345" s="121" t="str">
        <f>IF(SP_SUL!B366="","*",SP_SUL!B366)</f>
        <v>*</v>
      </c>
      <c r="D345" s="121" t="str">
        <f>IF(SP_SUL!D366="","*",SP_SUL!D366)</f>
        <v>*</v>
      </c>
      <c r="E345" s="121" t="str">
        <f>IF(SP_SUL!H366="","*",SP_SUL!H366)</f>
        <v>*</v>
      </c>
      <c r="F345" s="137" t="str">
        <f>IF(SP_SUL!M366="","*",SP_SUL!M366)</f>
        <v>-</v>
      </c>
      <c r="G345" s="121" t="str">
        <f>IF(SP_SUL!I366="","*",SP_SUL!I366)</f>
        <v>*</v>
      </c>
      <c r="H345" s="121" t="str">
        <f>IF(SP_SUL!AB366="","*",SP_SUL!AB366)</f>
        <v>*</v>
      </c>
      <c r="I345" s="121" t="str">
        <f>IF(SP_SUL!AC366="","*",SP_SUL!AC366)</f>
        <v>*</v>
      </c>
      <c r="J345" s="122" t="str">
        <f>IF(SP_SUL!AA366="","*",SP_SUL!AA366)</f>
        <v>*</v>
      </c>
      <c r="K345" s="134" t="str">
        <f>IF(SP_SUL!AD366="","*",SP_SUL!AD366)</f>
        <v>*</v>
      </c>
    </row>
    <row r="346" spans="2:11" s="123" customFormat="1" hidden="1">
      <c r="B346" s="120" t="str">
        <f>IF(SP_SUL!Y367="","*",SP_SUL!Y367)</f>
        <v>*</v>
      </c>
      <c r="C346" s="121" t="str">
        <f>IF(SP_SUL!B367="","*",SP_SUL!B367)</f>
        <v>*</v>
      </c>
      <c r="D346" s="121" t="str">
        <f>IF(SP_SUL!D367="","*",SP_SUL!D367)</f>
        <v>*</v>
      </c>
      <c r="E346" s="121" t="str">
        <f>IF(SP_SUL!H367="","*",SP_SUL!H367)</f>
        <v>*</v>
      </c>
      <c r="F346" s="137" t="str">
        <f>IF(SP_SUL!M367="","*",SP_SUL!M367)</f>
        <v>-</v>
      </c>
      <c r="G346" s="121" t="str">
        <f>IF(SP_SUL!I367="","*",SP_SUL!I367)</f>
        <v>*</v>
      </c>
      <c r="H346" s="121" t="str">
        <f>IF(SP_SUL!AB367="","*",SP_SUL!AB367)</f>
        <v>*</v>
      </c>
      <c r="I346" s="121" t="str">
        <f>IF(SP_SUL!AC367="","*",SP_SUL!AC367)</f>
        <v>*</v>
      </c>
      <c r="J346" s="122" t="str">
        <f>IF(SP_SUL!AA367="","*",SP_SUL!AA367)</f>
        <v>*</v>
      </c>
      <c r="K346" s="134" t="str">
        <f>IF(SP_SUL!AD367="","*",SP_SUL!AD367)</f>
        <v>*</v>
      </c>
    </row>
    <row r="347" spans="2:11" s="123" customFormat="1" hidden="1">
      <c r="B347" s="120" t="str">
        <f>IF(SP_SUL!Y368="","*",SP_SUL!Y368)</f>
        <v>*</v>
      </c>
      <c r="C347" s="121" t="str">
        <f>IF(SP_SUL!B368="","*",SP_SUL!B368)</f>
        <v>*</v>
      </c>
      <c r="D347" s="121" t="str">
        <f>IF(SP_SUL!D368="","*",SP_SUL!D368)</f>
        <v>*</v>
      </c>
      <c r="E347" s="121" t="str">
        <f>IF(SP_SUL!H368="","*",SP_SUL!H368)</f>
        <v>*</v>
      </c>
      <c r="F347" s="137" t="str">
        <f>IF(SP_SUL!M368="","*",SP_SUL!M368)</f>
        <v>-</v>
      </c>
      <c r="G347" s="121" t="str">
        <f>IF(SP_SUL!I368="","*",SP_SUL!I368)</f>
        <v>*</v>
      </c>
      <c r="H347" s="121" t="str">
        <f>IF(SP_SUL!AB368="","*",SP_SUL!AB368)</f>
        <v>*</v>
      </c>
      <c r="I347" s="121" t="str">
        <f>IF(SP_SUL!AC368="","*",SP_SUL!AC368)</f>
        <v>*</v>
      </c>
      <c r="J347" s="122" t="str">
        <f>IF(SP_SUL!AA368="","*",SP_SUL!AA368)</f>
        <v>*</v>
      </c>
      <c r="K347" s="134" t="str">
        <f>IF(SP_SUL!AD368="","*",SP_SUL!AD368)</f>
        <v>*</v>
      </c>
    </row>
    <row r="348" spans="2:11" s="123" customFormat="1" hidden="1">
      <c r="B348" s="120" t="str">
        <f>IF(SP_SUL!Y369="","*",SP_SUL!Y369)</f>
        <v>*</v>
      </c>
      <c r="C348" s="121" t="str">
        <f>IF(SP_SUL!B369="","*",SP_SUL!B369)</f>
        <v>*</v>
      </c>
      <c r="D348" s="121" t="str">
        <f>IF(SP_SUL!D369="","*",SP_SUL!D369)</f>
        <v>*</v>
      </c>
      <c r="E348" s="121" t="str">
        <f>IF(SP_SUL!H369="","*",SP_SUL!H369)</f>
        <v>*</v>
      </c>
      <c r="F348" s="137" t="str">
        <f>IF(SP_SUL!M369="","*",SP_SUL!M369)</f>
        <v>-</v>
      </c>
      <c r="G348" s="121" t="str">
        <f>IF(SP_SUL!I369="","*",SP_SUL!I369)</f>
        <v>*</v>
      </c>
      <c r="H348" s="121" t="str">
        <f>IF(SP_SUL!AB369="","*",SP_SUL!AB369)</f>
        <v>*</v>
      </c>
      <c r="I348" s="121" t="str">
        <f>IF(SP_SUL!AC369="","*",SP_SUL!AC369)</f>
        <v>*</v>
      </c>
      <c r="J348" s="122" t="str">
        <f>IF(SP_SUL!AA369="","*",SP_SUL!AA369)</f>
        <v>*</v>
      </c>
      <c r="K348" s="134" t="str">
        <f>IF(SP_SUL!AD369="","*",SP_SUL!AD369)</f>
        <v>*</v>
      </c>
    </row>
    <row r="349" spans="2:11" s="123" customFormat="1" hidden="1">
      <c r="B349" s="120" t="str">
        <f>IF(SP_SUL!Y370="","*",SP_SUL!Y370)</f>
        <v>*</v>
      </c>
      <c r="C349" s="121" t="str">
        <f>IF(SP_SUL!B370="","*",SP_SUL!B370)</f>
        <v>*</v>
      </c>
      <c r="D349" s="121" t="str">
        <f>IF(SP_SUL!D370="","*",SP_SUL!D370)</f>
        <v>*</v>
      </c>
      <c r="E349" s="121" t="str">
        <f>IF(SP_SUL!H370="","*",SP_SUL!H370)</f>
        <v>*</v>
      </c>
      <c r="F349" s="137" t="str">
        <f>IF(SP_SUL!M370="","*",SP_SUL!M370)</f>
        <v>-</v>
      </c>
      <c r="G349" s="121" t="str">
        <f>IF(SP_SUL!I370="","*",SP_SUL!I370)</f>
        <v>*</v>
      </c>
      <c r="H349" s="121" t="str">
        <f>IF(SP_SUL!AB370="","*",SP_SUL!AB370)</f>
        <v>*</v>
      </c>
      <c r="I349" s="121" t="str">
        <f>IF(SP_SUL!AC370="","*",SP_SUL!AC370)</f>
        <v>*</v>
      </c>
      <c r="J349" s="122" t="str">
        <f>IF(SP_SUL!AA370="","*",SP_SUL!AA370)</f>
        <v>*</v>
      </c>
      <c r="K349" s="134" t="str">
        <f>IF(SP_SUL!AD370="","*",SP_SUL!AD370)</f>
        <v>*</v>
      </c>
    </row>
    <row r="350" spans="2:11" s="123" customFormat="1" hidden="1">
      <c r="B350" s="120" t="str">
        <f>IF(SP_SUL!Y371="","*",SP_SUL!Y371)</f>
        <v>*</v>
      </c>
      <c r="C350" s="121" t="str">
        <f>IF(SP_SUL!B371="","*",SP_SUL!B371)</f>
        <v>*</v>
      </c>
      <c r="D350" s="121" t="str">
        <f>IF(SP_SUL!D371="","*",SP_SUL!D371)</f>
        <v>*</v>
      </c>
      <c r="E350" s="121" t="str">
        <f>IF(SP_SUL!H371="","*",SP_SUL!H371)</f>
        <v>*</v>
      </c>
      <c r="F350" s="137" t="str">
        <f>IF(SP_SUL!M371="","*",SP_SUL!M371)</f>
        <v>-</v>
      </c>
      <c r="G350" s="121" t="str">
        <f>IF(SP_SUL!I371="","*",SP_SUL!I371)</f>
        <v>*</v>
      </c>
      <c r="H350" s="121" t="str">
        <f>IF(SP_SUL!AB371="","*",SP_SUL!AB371)</f>
        <v>*</v>
      </c>
      <c r="I350" s="121" t="str">
        <f>IF(SP_SUL!AC371="","*",SP_SUL!AC371)</f>
        <v>*</v>
      </c>
      <c r="J350" s="122" t="str">
        <f>IF(SP_SUL!AA371="","*",SP_SUL!AA371)</f>
        <v>*</v>
      </c>
      <c r="K350" s="134" t="str">
        <f>IF(SP_SUL!AD371="","*",SP_SUL!AD371)</f>
        <v>*</v>
      </c>
    </row>
    <row r="351" spans="2:11" s="123" customFormat="1" hidden="1">
      <c r="B351" s="120" t="str">
        <f>IF(SP_SUL!Y372="","*",SP_SUL!Y372)</f>
        <v>*</v>
      </c>
      <c r="C351" s="121" t="str">
        <f>IF(SP_SUL!B372="","*",SP_SUL!B372)</f>
        <v>*</v>
      </c>
      <c r="D351" s="121" t="str">
        <f>IF(SP_SUL!D372="","*",SP_SUL!D372)</f>
        <v>*</v>
      </c>
      <c r="E351" s="121" t="str">
        <f>IF(SP_SUL!H372="","*",SP_SUL!H372)</f>
        <v>*</v>
      </c>
      <c r="F351" s="137" t="str">
        <f>IF(SP_SUL!M372="","*",SP_SUL!M372)</f>
        <v>-</v>
      </c>
      <c r="G351" s="121" t="str">
        <f>IF(SP_SUL!I372="","*",SP_SUL!I372)</f>
        <v>*</v>
      </c>
      <c r="H351" s="121" t="str">
        <f>IF(SP_SUL!AB372="","*",SP_SUL!AB372)</f>
        <v>*</v>
      </c>
      <c r="I351" s="121" t="str">
        <f>IF(SP_SUL!AC372="","*",SP_SUL!AC372)</f>
        <v>*</v>
      </c>
      <c r="J351" s="122" t="str">
        <f>IF(SP_SUL!AA372="","*",SP_SUL!AA372)</f>
        <v>*</v>
      </c>
      <c r="K351" s="134" t="str">
        <f>IF(SP_SUL!AD372="","*",SP_SUL!AD372)</f>
        <v>*</v>
      </c>
    </row>
    <row r="352" spans="2:11" s="123" customFormat="1" hidden="1">
      <c r="B352" s="120" t="str">
        <f>IF(SP_SUL!Y373="","*",SP_SUL!Y373)</f>
        <v>*</v>
      </c>
      <c r="C352" s="121" t="str">
        <f>IF(SP_SUL!B373="","*",SP_SUL!B373)</f>
        <v>*</v>
      </c>
      <c r="D352" s="121" t="str">
        <f>IF(SP_SUL!D373="","*",SP_SUL!D373)</f>
        <v>*</v>
      </c>
      <c r="E352" s="121" t="str">
        <f>IF(SP_SUL!H373="","*",SP_SUL!H373)</f>
        <v>*</v>
      </c>
      <c r="F352" s="137" t="str">
        <f>IF(SP_SUL!M373="","*",SP_SUL!M373)</f>
        <v>-</v>
      </c>
      <c r="G352" s="121" t="str">
        <f>IF(SP_SUL!I373="","*",SP_SUL!I373)</f>
        <v>*</v>
      </c>
      <c r="H352" s="121" t="str">
        <f>IF(SP_SUL!AB373="","*",SP_SUL!AB373)</f>
        <v>*</v>
      </c>
      <c r="I352" s="121" t="str">
        <f>IF(SP_SUL!AC373="","*",SP_SUL!AC373)</f>
        <v>*</v>
      </c>
      <c r="J352" s="122" t="str">
        <f>IF(SP_SUL!AA373="","*",SP_SUL!AA373)</f>
        <v>*</v>
      </c>
      <c r="K352" s="134" t="str">
        <f>IF(SP_SUL!AD373="","*",SP_SUL!AD373)</f>
        <v>*</v>
      </c>
    </row>
    <row r="353" spans="2:11" s="123" customFormat="1" hidden="1">
      <c r="B353" s="120" t="str">
        <f>IF(SP_SUL!Y374="","*",SP_SUL!Y374)</f>
        <v>*</v>
      </c>
      <c r="C353" s="121" t="str">
        <f>IF(SP_SUL!B374="","*",SP_SUL!B374)</f>
        <v>*</v>
      </c>
      <c r="D353" s="121" t="str">
        <f>IF(SP_SUL!D374="","*",SP_SUL!D374)</f>
        <v>*</v>
      </c>
      <c r="E353" s="121" t="str">
        <f>IF(SP_SUL!H374="","*",SP_SUL!H374)</f>
        <v>*</v>
      </c>
      <c r="F353" s="137" t="str">
        <f>IF(SP_SUL!M374="","*",SP_SUL!M374)</f>
        <v>-</v>
      </c>
      <c r="G353" s="121" t="str">
        <f>IF(SP_SUL!I374="","*",SP_SUL!I374)</f>
        <v>*</v>
      </c>
      <c r="H353" s="121" t="str">
        <f>IF(SP_SUL!AB374="","*",SP_SUL!AB374)</f>
        <v>*</v>
      </c>
      <c r="I353" s="121" t="str">
        <f>IF(SP_SUL!AC374="","*",SP_SUL!AC374)</f>
        <v>*</v>
      </c>
      <c r="J353" s="122" t="str">
        <f>IF(SP_SUL!AA374="","*",SP_SUL!AA374)</f>
        <v>*</v>
      </c>
      <c r="K353" s="134" t="str">
        <f>IF(SP_SUL!AD374="","*",SP_SUL!AD374)</f>
        <v>*</v>
      </c>
    </row>
    <row r="354" spans="2:11" s="123" customFormat="1" hidden="1">
      <c r="B354" s="120" t="str">
        <f>IF(SP_SUL!Y375="","*",SP_SUL!Y375)</f>
        <v>*</v>
      </c>
      <c r="C354" s="121" t="str">
        <f>IF(SP_SUL!B375="","*",SP_SUL!B375)</f>
        <v>*</v>
      </c>
      <c r="D354" s="121" t="str">
        <f>IF(SP_SUL!D375="","*",SP_SUL!D375)</f>
        <v>*</v>
      </c>
      <c r="E354" s="121" t="str">
        <f>IF(SP_SUL!H375="","*",SP_SUL!H375)</f>
        <v>*</v>
      </c>
      <c r="F354" s="137" t="str">
        <f>IF(SP_SUL!M375="","*",SP_SUL!M375)</f>
        <v>-</v>
      </c>
      <c r="G354" s="121" t="str">
        <f>IF(SP_SUL!I375="","*",SP_SUL!I375)</f>
        <v>*</v>
      </c>
      <c r="H354" s="121" t="str">
        <f>IF(SP_SUL!AB375="","*",SP_SUL!AB375)</f>
        <v>*</v>
      </c>
      <c r="I354" s="121" t="str">
        <f>IF(SP_SUL!AC375="","*",SP_SUL!AC375)</f>
        <v>*</v>
      </c>
      <c r="J354" s="122" t="str">
        <f>IF(SP_SUL!AA375="","*",SP_SUL!AA375)</f>
        <v>*</v>
      </c>
      <c r="K354" s="134" t="str">
        <f>IF(SP_SUL!AD375="","*",SP_SUL!AD375)</f>
        <v>*</v>
      </c>
    </row>
    <row r="355" spans="2:11" s="123" customFormat="1" hidden="1">
      <c r="B355" s="120" t="str">
        <f>IF(SP_SUL!Y376="","*",SP_SUL!Y376)</f>
        <v>*</v>
      </c>
      <c r="C355" s="121" t="str">
        <f>IF(SP_SUL!B376="","*",SP_SUL!B376)</f>
        <v>*</v>
      </c>
      <c r="D355" s="121" t="str">
        <f>IF(SP_SUL!D376="","*",SP_SUL!D376)</f>
        <v>*</v>
      </c>
      <c r="E355" s="121" t="str">
        <f>IF(SP_SUL!H376="","*",SP_SUL!H376)</f>
        <v>*</v>
      </c>
      <c r="F355" s="137" t="str">
        <f>IF(SP_SUL!M376="","*",SP_SUL!M376)</f>
        <v>-</v>
      </c>
      <c r="G355" s="121" t="str">
        <f>IF(SP_SUL!I376="","*",SP_SUL!I376)</f>
        <v>*</v>
      </c>
      <c r="H355" s="121" t="str">
        <f>IF(SP_SUL!AB376="","*",SP_SUL!AB376)</f>
        <v>*</v>
      </c>
      <c r="I355" s="121" t="str">
        <f>IF(SP_SUL!AC376="","*",SP_SUL!AC376)</f>
        <v>*</v>
      </c>
      <c r="J355" s="122" t="str">
        <f>IF(SP_SUL!AA376="","*",SP_SUL!AA376)</f>
        <v>*</v>
      </c>
      <c r="K355" s="134" t="str">
        <f>IF(SP_SUL!AD376="","*",SP_SUL!AD376)</f>
        <v>*</v>
      </c>
    </row>
    <row r="356" spans="2:11" s="123" customFormat="1" hidden="1">
      <c r="B356" s="120" t="str">
        <f>IF(SP_SUL!Y377="","*",SP_SUL!Y377)</f>
        <v>*</v>
      </c>
      <c r="C356" s="121" t="str">
        <f>IF(SP_SUL!B377="","*",SP_SUL!B377)</f>
        <v>*</v>
      </c>
      <c r="D356" s="121" t="str">
        <f>IF(SP_SUL!D377="","*",SP_SUL!D377)</f>
        <v>*</v>
      </c>
      <c r="E356" s="121" t="str">
        <f>IF(SP_SUL!H377="","*",SP_SUL!H377)</f>
        <v>*</v>
      </c>
      <c r="F356" s="137" t="str">
        <f>IF(SP_SUL!M377="","*",SP_SUL!M377)</f>
        <v>-</v>
      </c>
      <c r="G356" s="121" t="str">
        <f>IF(SP_SUL!I377="","*",SP_SUL!I377)</f>
        <v>*</v>
      </c>
      <c r="H356" s="121" t="str">
        <f>IF(SP_SUL!AB377="","*",SP_SUL!AB377)</f>
        <v>*</v>
      </c>
      <c r="I356" s="121" t="str">
        <f>IF(SP_SUL!AC377="","*",SP_SUL!AC377)</f>
        <v>*</v>
      </c>
      <c r="J356" s="122" t="str">
        <f>IF(SP_SUL!AA377="","*",SP_SUL!AA377)</f>
        <v>*</v>
      </c>
      <c r="K356" s="134" t="str">
        <f>IF(SP_SUL!AD377="","*",SP_SUL!AD377)</f>
        <v>*</v>
      </c>
    </row>
    <row r="357" spans="2:11" s="123" customFormat="1" hidden="1">
      <c r="B357" s="120" t="str">
        <f>IF(SP_SUL!Y378="","*",SP_SUL!Y378)</f>
        <v>*</v>
      </c>
      <c r="C357" s="121" t="str">
        <f>IF(SP_SUL!B378="","*",SP_SUL!B378)</f>
        <v>*</v>
      </c>
      <c r="D357" s="121" t="str">
        <f>IF(SP_SUL!D378="","*",SP_SUL!D378)</f>
        <v>*</v>
      </c>
      <c r="E357" s="121" t="str">
        <f>IF(SP_SUL!H378="","*",SP_SUL!H378)</f>
        <v>*</v>
      </c>
      <c r="F357" s="137" t="str">
        <f>IF(SP_SUL!M378="","*",SP_SUL!M378)</f>
        <v>-</v>
      </c>
      <c r="G357" s="121" t="str">
        <f>IF(SP_SUL!I378="","*",SP_SUL!I378)</f>
        <v>*</v>
      </c>
      <c r="H357" s="121" t="str">
        <f>IF(SP_SUL!AB378="","*",SP_SUL!AB378)</f>
        <v>*</v>
      </c>
      <c r="I357" s="121" t="str">
        <f>IF(SP_SUL!AC378="","*",SP_SUL!AC378)</f>
        <v>*</v>
      </c>
      <c r="J357" s="122" t="str">
        <f>IF(SP_SUL!AA378="","*",SP_SUL!AA378)</f>
        <v>*</v>
      </c>
      <c r="K357" s="134" t="str">
        <f>IF(SP_SUL!AD378="","*",SP_SUL!AD378)</f>
        <v>*</v>
      </c>
    </row>
    <row r="358" spans="2:11" s="123" customFormat="1" hidden="1">
      <c r="B358" s="120" t="str">
        <f>IF(SP_SUL!Y379="","*",SP_SUL!Y379)</f>
        <v>*</v>
      </c>
      <c r="C358" s="121" t="str">
        <f>IF(SP_SUL!B379="","*",SP_SUL!B379)</f>
        <v>*</v>
      </c>
      <c r="D358" s="121" t="str">
        <f>IF(SP_SUL!D379="","*",SP_SUL!D379)</f>
        <v>*</v>
      </c>
      <c r="E358" s="121" t="str">
        <f>IF(SP_SUL!H379="","*",SP_SUL!H379)</f>
        <v>*</v>
      </c>
      <c r="F358" s="137" t="str">
        <f>IF(SP_SUL!M379="","*",SP_SUL!M379)</f>
        <v>-</v>
      </c>
      <c r="G358" s="121" t="str">
        <f>IF(SP_SUL!I379="","*",SP_SUL!I379)</f>
        <v>*</v>
      </c>
      <c r="H358" s="121" t="str">
        <f>IF(SP_SUL!AB379="","*",SP_SUL!AB379)</f>
        <v>*</v>
      </c>
      <c r="I358" s="121" t="str">
        <f>IF(SP_SUL!AC379="","*",SP_SUL!AC379)</f>
        <v>*</v>
      </c>
      <c r="J358" s="122" t="str">
        <f>IF(SP_SUL!AA379="","*",SP_SUL!AA379)</f>
        <v>*</v>
      </c>
      <c r="K358" s="134" t="str">
        <f>IF(SP_SUL!AD379="","*",SP_SUL!AD379)</f>
        <v>*</v>
      </c>
    </row>
    <row r="359" spans="2:11" s="123" customFormat="1" hidden="1">
      <c r="B359" s="120" t="str">
        <f>IF(SP_SUL!Y380="","*",SP_SUL!Y380)</f>
        <v>*</v>
      </c>
      <c r="C359" s="121" t="str">
        <f>IF(SP_SUL!B380="","*",SP_SUL!B380)</f>
        <v>*</v>
      </c>
      <c r="D359" s="121" t="str">
        <f>IF(SP_SUL!D380="","*",SP_SUL!D380)</f>
        <v>*</v>
      </c>
      <c r="E359" s="121" t="str">
        <f>IF(SP_SUL!H380="","*",SP_SUL!H380)</f>
        <v>*</v>
      </c>
      <c r="F359" s="137" t="str">
        <f>IF(SP_SUL!M380="","*",SP_SUL!M380)</f>
        <v>-</v>
      </c>
      <c r="G359" s="121" t="str">
        <f>IF(SP_SUL!I380="","*",SP_SUL!I380)</f>
        <v>*</v>
      </c>
      <c r="H359" s="121" t="str">
        <f>IF(SP_SUL!AB380="","*",SP_SUL!AB380)</f>
        <v>*</v>
      </c>
      <c r="I359" s="121" t="str">
        <f>IF(SP_SUL!AC380="","*",SP_SUL!AC380)</f>
        <v>*</v>
      </c>
      <c r="J359" s="122" t="str">
        <f>IF(SP_SUL!AA380="","*",SP_SUL!AA380)</f>
        <v>*</v>
      </c>
      <c r="K359" s="134" t="str">
        <f>IF(SP_SUL!AD380="","*",SP_SUL!AD380)</f>
        <v>*</v>
      </c>
    </row>
    <row r="360" spans="2:11" s="123" customFormat="1" hidden="1">
      <c r="B360" s="120" t="str">
        <f>IF(SP_SUL!Y381="","*",SP_SUL!Y381)</f>
        <v>*</v>
      </c>
      <c r="C360" s="121" t="str">
        <f>IF(SP_SUL!B381="","*",SP_SUL!B381)</f>
        <v>*</v>
      </c>
      <c r="D360" s="121" t="str">
        <f>IF(SP_SUL!D381="","*",SP_SUL!D381)</f>
        <v>*</v>
      </c>
      <c r="E360" s="121" t="str">
        <f>IF(SP_SUL!H381="","*",SP_SUL!H381)</f>
        <v>*</v>
      </c>
      <c r="F360" s="137" t="str">
        <f>IF(SP_SUL!M381="","*",SP_SUL!M381)</f>
        <v>-</v>
      </c>
      <c r="G360" s="121" t="str">
        <f>IF(SP_SUL!I381="","*",SP_SUL!I381)</f>
        <v>*</v>
      </c>
      <c r="H360" s="121" t="str">
        <f>IF(SP_SUL!AB381="","*",SP_SUL!AB381)</f>
        <v>*</v>
      </c>
      <c r="I360" s="121" t="str">
        <f>IF(SP_SUL!AC381="","*",SP_SUL!AC381)</f>
        <v>*</v>
      </c>
      <c r="J360" s="122" t="str">
        <f>IF(SP_SUL!AA381="","*",SP_SUL!AA381)</f>
        <v>*</v>
      </c>
      <c r="K360" s="134" t="str">
        <f>IF(SP_SUL!AD381="","*",SP_SUL!AD381)</f>
        <v>*</v>
      </c>
    </row>
    <row r="361" spans="2:11" s="123" customFormat="1" hidden="1">
      <c r="B361" s="120" t="str">
        <f>IF(SP_SUL!Y382="","*",SP_SUL!Y382)</f>
        <v>*</v>
      </c>
      <c r="C361" s="121" t="str">
        <f>IF(SP_SUL!B382="","*",SP_SUL!B382)</f>
        <v>*</v>
      </c>
      <c r="D361" s="121" t="str">
        <f>IF(SP_SUL!D382="","*",SP_SUL!D382)</f>
        <v>*</v>
      </c>
      <c r="E361" s="121" t="str">
        <f>IF(SP_SUL!H382="","*",SP_SUL!H382)</f>
        <v>*</v>
      </c>
      <c r="F361" s="137" t="str">
        <f>IF(SP_SUL!M382="","*",SP_SUL!M382)</f>
        <v>-</v>
      </c>
      <c r="G361" s="121" t="str">
        <f>IF(SP_SUL!I382="","*",SP_SUL!I382)</f>
        <v>*</v>
      </c>
      <c r="H361" s="121" t="str">
        <f>IF(SP_SUL!AB382="","*",SP_SUL!AB382)</f>
        <v>*</v>
      </c>
      <c r="I361" s="121" t="str">
        <f>IF(SP_SUL!AC382="","*",SP_SUL!AC382)</f>
        <v>*</v>
      </c>
      <c r="J361" s="122" t="str">
        <f>IF(SP_SUL!AA382="","*",SP_SUL!AA382)</f>
        <v>*</v>
      </c>
      <c r="K361" s="134" t="str">
        <f>IF(SP_SUL!AD382="","*",SP_SUL!AD382)</f>
        <v>*</v>
      </c>
    </row>
    <row r="362" spans="2:11" s="123" customFormat="1" hidden="1">
      <c r="B362" s="120" t="str">
        <f>IF(SP_SUL!Y383="","*",SP_SUL!Y383)</f>
        <v>*</v>
      </c>
      <c r="C362" s="121" t="str">
        <f>IF(SP_SUL!B383="","*",SP_SUL!B383)</f>
        <v>*</v>
      </c>
      <c r="D362" s="121" t="str">
        <f>IF(SP_SUL!D383="","*",SP_SUL!D383)</f>
        <v>*</v>
      </c>
      <c r="E362" s="121" t="str">
        <f>IF(SP_SUL!H383="","*",SP_SUL!H383)</f>
        <v>*</v>
      </c>
      <c r="F362" s="137" t="str">
        <f>IF(SP_SUL!M383="","*",SP_SUL!M383)</f>
        <v>-</v>
      </c>
      <c r="G362" s="121" t="str">
        <f>IF(SP_SUL!I383="","*",SP_SUL!I383)</f>
        <v>*</v>
      </c>
      <c r="H362" s="121" t="str">
        <f>IF(SP_SUL!AB383="","*",SP_SUL!AB383)</f>
        <v>*</v>
      </c>
      <c r="I362" s="121" t="str">
        <f>IF(SP_SUL!AC383="","*",SP_SUL!AC383)</f>
        <v>*</v>
      </c>
      <c r="J362" s="122" t="str">
        <f>IF(SP_SUL!AA383="","*",SP_SUL!AA383)</f>
        <v>*</v>
      </c>
      <c r="K362" s="134" t="str">
        <f>IF(SP_SUL!AD383="","*",SP_SUL!AD383)</f>
        <v>*</v>
      </c>
    </row>
    <row r="363" spans="2:11" s="123" customFormat="1" hidden="1">
      <c r="B363" s="120" t="str">
        <f>IF(SP_SUL!Y384="","*",SP_SUL!Y384)</f>
        <v>*</v>
      </c>
      <c r="C363" s="121" t="str">
        <f>IF(SP_SUL!B384="","*",SP_SUL!B384)</f>
        <v>*</v>
      </c>
      <c r="D363" s="121" t="str">
        <f>IF(SP_SUL!D384="","*",SP_SUL!D384)</f>
        <v>*</v>
      </c>
      <c r="E363" s="121" t="str">
        <f>IF(SP_SUL!H384="","*",SP_SUL!H384)</f>
        <v>*</v>
      </c>
      <c r="F363" s="137" t="str">
        <f>IF(SP_SUL!M384="","*",SP_SUL!M384)</f>
        <v>-</v>
      </c>
      <c r="G363" s="121" t="str">
        <f>IF(SP_SUL!I384="","*",SP_SUL!I384)</f>
        <v>*</v>
      </c>
      <c r="H363" s="121" t="str">
        <f>IF(SP_SUL!AB384="","*",SP_SUL!AB384)</f>
        <v>*</v>
      </c>
      <c r="I363" s="121" t="str">
        <f>IF(SP_SUL!AC384="","*",SP_SUL!AC384)</f>
        <v>*</v>
      </c>
      <c r="J363" s="122" t="str">
        <f>IF(SP_SUL!AA384="","*",SP_SUL!AA384)</f>
        <v>*</v>
      </c>
      <c r="K363" s="134" t="str">
        <f>IF(SP_SUL!AD384="","*",SP_SUL!AD384)</f>
        <v>*</v>
      </c>
    </row>
    <row r="364" spans="2:11" s="123" customFormat="1" hidden="1">
      <c r="B364" s="120" t="str">
        <f>IF(SP_SUL!Y385="","*",SP_SUL!Y385)</f>
        <v>*</v>
      </c>
      <c r="C364" s="121" t="str">
        <f>IF(SP_SUL!B385="","*",SP_SUL!B385)</f>
        <v>*</v>
      </c>
      <c r="D364" s="121" t="str">
        <f>IF(SP_SUL!D385="","*",SP_SUL!D385)</f>
        <v>*</v>
      </c>
      <c r="E364" s="121" t="str">
        <f>IF(SP_SUL!H385="","*",SP_SUL!H385)</f>
        <v>*</v>
      </c>
      <c r="F364" s="137" t="str">
        <f>IF(SP_SUL!M385="","*",SP_SUL!M385)</f>
        <v>-</v>
      </c>
      <c r="G364" s="121" t="str">
        <f>IF(SP_SUL!I385="","*",SP_SUL!I385)</f>
        <v>*</v>
      </c>
      <c r="H364" s="121" t="str">
        <f>IF(SP_SUL!AB385="","*",SP_SUL!AB385)</f>
        <v>*</v>
      </c>
      <c r="I364" s="121" t="str">
        <f>IF(SP_SUL!AC385="","*",SP_SUL!AC385)</f>
        <v>*</v>
      </c>
      <c r="J364" s="122" t="str">
        <f>IF(SP_SUL!AA385="","*",SP_SUL!AA385)</f>
        <v>*</v>
      </c>
      <c r="K364" s="134" t="str">
        <f>IF(SP_SUL!AD385="","*",SP_SUL!AD385)</f>
        <v>*</v>
      </c>
    </row>
    <row r="365" spans="2:11" s="123" customFormat="1" hidden="1">
      <c r="B365" s="120" t="str">
        <f>IF(SP_SUL!Y386="","*",SP_SUL!Y386)</f>
        <v>*</v>
      </c>
      <c r="C365" s="121" t="str">
        <f>IF(SP_SUL!B386="","*",SP_SUL!B386)</f>
        <v>*</v>
      </c>
      <c r="D365" s="121" t="str">
        <f>IF(SP_SUL!D386="","*",SP_SUL!D386)</f>
        <v>*</v>
      </c>
      <c r="E365" s="121" t="str">
        <f>IF(SP_SUL!H386="","*",SP_SUL!H386)</f>
        <v>*</v>
      </c>
      <c r="F365" s="137" t="str">
        <f>IF(SP_SUL!M386="","*",SP_SUL!M386)</f>
        <v>-</v>
      </c>
      <c r="G365" s="121" t="str">
        <f>IF(SP_SUL!I386="","*",SP_SUL!I386)</f>
        <v>*</v>
      </c>
      <c r="H365" s="121" t="str">
        <f>IF(SP_SUL!AB386="","*",SP_SUL!AB386)</f>
        <v>*</v>
      </c>
      <c r="I365" s="121" t="str">
        <f>IF(SP_SUL!AC386="","*",SP_SUL!AC386)</f>
        <v>*</v>
      </c>
      <c r="J365" s="122" t="str">
        <f>IF(SP_SUL!AA386="","*",SP_SUL!AA386)</f>
        <v>*</v>
      </c>
      <c r="K365" s="134" t="str">
        <f>IF(SP_SUL!AD386="","*",SP_SUL!AD386)</f>
        <v>*</v>
      </c>
    </row>
    <row r="366" spans="2:11" s="123" customFormat="1" hidden="1">
      <c r="B366" s="120" t="str">
        <f>IF(SP_SUL!Y387="","*",SP_SUL!Y387)</f>
        <v>*</v>
      </c>
      <c r="C366" s="121" t="str">
        <f>IF(SP_SUL!B387="","*",SP_SUL!B387)</f>
        <v>*</v>
      </c>
      <c r="D366" s="121" t="str">
        <f>IF(SP_SUL!D387="","*",SP_SUL!D387)</f>
        <v>*</v>
      </c>
      <c r="E366" s="121" t="str">
        <f>IF(SP_SUL!H387="","*",SP_SUL!H387)</f>
        <v>*</v>
      </c>
      <c r="F366" s="137" t="str">
        <f>IF(SP_SUL!M387="","*",SP_SUL!M387)</f>
        <v>-</v>
      </c>
      <c r="G366" s="121" t="str">
        <f>IF(SP_SUL!I387="","*",SP_SUL!I387)</f>
        <v>*</v>
      </c>
      <c r="H366" s="121" t="str">
        <f>IF(SP_SUL!AB387="","*",SP_SUL!AB387)</f>
        <v>*</v>
      </c>
      <c r="I366" s="121" t="str">
        <f>IF(SP_SUL!AC387="","*",SP_SUL!AC387)</f>
        <v>*</v>
      </c>
      <c r="J366" s="122" t="str">
        <f>IF(SP_SUL!AA387="","*",SP_SUL!AA387)</f>
        <v>*</v>
      </c>
      <c r="K366" s="134" t="str">
        <f>IF(SP_SUL!AD387="","*",SP_SUL!AD387)</f>
        <v>*</v>
      </c>
    </row>
    <row r="367" spans="2:11" s="123" customFormat="1" hidden="1">
      <c r="B367" s="120" t="str">
        <f>IF(SP_SUL!Y388="","*",SP_SUL!Y388)</f>
        <v>*</v>
      </c>
      <c r="C367" s="121" t="str">
        <f>IF(SP_SUL!B388="","*",SP_SUL!B388)</f>
        <v>*</v>
      </c>
      <c r="D367" s="121" t="str">
        <f>IF(SP_SUL!D388="","*",SP_SUL!D388)</f>
        <v>*</v>
      </c>
      <c r="E367" s="121" t="str">
        <f>IF(SP_SUL!H388="","*",SP_SUL!H388)</f>
        <v>*</v>
      </c>
      <c r="F367" s="137" t="str">
        <f>IF(SP_SUL!M388="","*",SP_SUL!M388)</f>
        <v>-</v>
      </c>
      <c r="G367" s="121" t="str">
        <f>IF(SP_SUL!I388="","*",SP_SUL!I388)</f>
        <v>*</v>
      </c>
      <c r="H367" s="121" t="str">
        <f>IF(SP_SUL!AB388="","*",SP_SUL!AB388)</f>
        <v>*</v>
      </c>
      <c r="I367" s="121" t="str">
        <f>IF(SP_SUL!AC388="","*",SP_SUL!AC388)</f>
        <v>*</v>
      </c>
      <c r="J367" s="122" t="str">
        <f>IF(SP_SUL!AA388="","*",SP_SUL!AA388)</f>
        <v>*</v>
      </c>
      <c r="K367" s="134" t="str">
        <f>IF(SP_SUL!AD388="","*",SP_SUL!AD388)</f>
        <v>*</v>
      </c>
    </row>
    <row r="368" spans="2:11" s="123" customFormat="1" hidden="1">
      <c r="B368" s="120" t="str">
        <f>IF(SP_SUL!Y389="","*",SP_SUL!Y389)</f>
        <v>*</v>
      </c>
      <c r="C368" s="121" t="str">
        <f>IF(SP_SUL!B389="","*",SP_SUL!B389)</f>
        <v>*</v>
      </c>
      <c r="D368" s="121" t="str">
        <f>IF(SP_SUL!D389="","*",SP_SUL!D389)</f>
        <v>*</v>
      </c>
      <c r="E368" s="121" t="str">
        <f>IF(SP_SUL!H389="","*",SP_SUL!H389)</f>
        <v>*</v>
      </c>
      <c r="F368" s="137" t="str">
        <f>IF(SP_SUL!M389="","*",SP_SUL!M389)</f>
        <v>-</v>
      </c>
      <c r="G368" s="121" t="str">
        <f>IF(SP_SUL!I389="","*",SP_SUL!I389)</f>
        <v>*</v>
      </c>
      <c r="H368" s="121" t="str">
        <f>IF(SP_SUL!AB389="","*",SP_SUL!AB389)</f>
        <v>*</v>
      </c>
      <c r="I368" s="121" t="str">
        <f>IF(SP_SUL!AC389="","*",SP_SUL!AC389)</f>
        <v>*</v>
      </c>
      <c r="J368" s="122" t="str">
        <f>IF(SP_SUL!AA389="","*",SP_SUL!AA389)</f>
        <v>*</v>
      </c>
      <c r="K368" s="134" t="str">
        <f>IF(SP_SUL!AD389="","*",SP_SUL!AD389)</f>
        <v>*</v>
      </c>
    </row>
    <row r="369" spans="2:11" s="123" customFormat="1" hidden="1">
      <c r="B369" s="120" t="str">
        <f>IF(SP_SUL!Y390="","*",SP_SUL!Y390)</f>
        <v>*</v>
      </c>
      <c r="C369" s="121" t="str">
        <f>IF(SP_SUL!B390="","*",SP_SUL!B390)</f>
        <v>*</v>
      </c>
      <c r="D369" s="121" t="str">
        <f>IF(SP_SUL!D390="","*",SP_SUL!D390)</f>
        <v>*</v>
      </c>
      <c r="E369" s="121" t="str">
        <f>IF(SP_SUL!H390="","*",SP_SUL!H390)</f>
        <v>*</v>
      </c>
      <c r="F369" s="137" t="str">
        <f>IF(SP_SUL!M390="","*",SP_SUL!M390)</f>
        <v>-</v>
      </c>
      <c r="G369" s="121" t="str">
        <f>IF(SP_SUL!I390="","*",SP_SUL!I390)</f>
        <v>*</v>
      </c>
      <c r="H369" s="121" t="str">
        <f>IF(SP_SUL!AB390="","*",SP_SUL!AB390)</f>
        <v>*</v>
      </c>
      <c r="I369" s="121" t="str">
        <f>IF(SP_SUL!AC390="","*",SP_SUL!AC390)</f>
        <v>*</v>
      </c>
      <c r="J369" s="122" t="str">
        <f>IF(SP_SUL!AA390="","*",SP_SUL!AA390)</f>
        <v>*</v>
      </c>
      <c r="K369" s="134" t="str">
        <f>IF(SP_SUL!AD390="","*",SP_SUL!AD390)</f>
        <v>*</v>
      </c>
    </row>
    <row r="370" spans="2:11" s="123" customFormat="1" hidden="1">
      <c r="B370" s="120" t="str">
        <f>IF(SP_SUL!Y391="","*",SP_SUL!Y391)</f>
        <v>*</v>
      </c>
      <c r="C370" s="121" t="str">
        <f>IF(SP_SUL!B391="","*",SP_SUL!B391)</f>
        <v>*</v>
      </c>
      <c r="D370" s="121" t="str">
        <f>IF(SP_SUL!D391="","*",SP_SUL!D391)</f>
        <v>*</v>
      </c>
      <c r="E370" s="121" t="str">
        <f>IF(SP_SUL!H391="","*",SP_SUL!H391)</f>
        <v>*</v>
      </c>
      <c r="F370" s="137" t="str">
        <f>IF(SP_SUL!M391="","*",SP_SUL!M391)</f>
        <v>-</v>
      </c>
      <c r="G370" s="121" t="str">
        <f>IF(SP_SUL!I391="","*",SP_SUL!I391)</f>
        <v>*</v>
      </c>
      <c r="H370" s="121" t="str">
        <f>IF(SP_SUL!AB391="","*",SP_SUL!AB391)</f>
        <v>*</v>
      </c>
      <c r="I370" s="121" t="str">
        <f>IF(SP_SUL!AC391="","*",SP_SUL!AC391)</f>
        <v>*</v>
      </c>
      <c r="J370" s="122" t="str">
        <f>IF(SP_SUL!AA391="","*",SP_SUL!AA391)</f>
        <v>*</v>
      </c>
      <c r="K370" s="134" t="str">
        <f>IF(SP_SUL!AD391="","*",SP_SUL!AD391)</f>
        <v>*</v>
      </c>
    </row>
    <row r="371" spans="2:11" s="123" customFormat="1" hidden="1">
      <c r="B371" s="120" t="str">
        <f>IF(SP_SUL!Y392="","*",SP_SUL!Y392)</f>
        <v>*</v>
      </c>
      <c r="C371" s="121" t="str">
        <f>IF(SP_SUL!B392="","*",SP_SUL!B392)</f>
        <v>*</v>
      </c>
      <c r="D371" s="121" t="str">
        <f>IF(SP_SUL!D392="","*",SP_SUL!D392)</f>
        <v>*</v>
      </c>
      <c r="E371" s="121" t="str">
        <f>IF(SP_SUL!H392="","*",SP_SUL!H392)</f>
        <v>*</v>
      </c>
      <c r="F371" s="137" t="str">
        <f>IF(SP_SUL!M392="","*",SP_SUL!M392)</f>
        <v>-</v>
      </c>
      <c r="G371" s="121" t="str">
        <f>IF(SP_SUL!I392="","*",SP_SUL!I392)</f>
        <v>*</v>
      </c>
      <c r="H371" s="121" t="str">
        <f>IF(SP_SUL!AB392="","*",SP_SUL!AB392)</f>
        <v>*</v>
      </c>
      <c r="I371" s="121" t="str">
        <f>IF(SP_SUL!AC392="","*",SP_SUL!AC392)</f>
        <v>*</v>
      </c>
      <c r="J371" s="122" t="str">
        <f>IF(SP_SUL!AA392="","*",SP_SUL!AA392)</f>
        <v>*</v>
      </c>
      <c r="K371" s="134" t="str">
        <f>IF(SP_SUL!AD392="","*",SP_SUL!AD392)</f>
        <v>*</v>
      </c>
    </row>
    <row r="372" spans="2:11" s="123" customFormat="1" hidden="1">
      <c r="B372" s="120" t="str">
        <f>IF(SP_SUL!Y393="","*",SP_SUL!Y393)</f>
        <v>*</v>
      </c>
      <c r="C372" s="121" t="str">
        <f>IF(SP_SUL!B393="","*",SP_SUL!B393)</f>
        <v>*</v>
      </c>
      <c r="D372" s="121" t="str">
        <f>IF(SP_SUL!D393="","*",SP_SUL!D393)</f>
        <v>*</v>
      </c>
      <c r="E372" s="121" t="str">
        <f>IF(SP_SUL!H393="","*",SP_SUL!H393)</f>
        <v>*</v>
      </c>
      <c r="F372" s="137" t="str">
        <f>IF(SP_SUL!M393="","*",SP_SUL!M393)</f>
        <v>-</v>
      </c>
      <c r="G372" s="121" t="str">
        <f>IF(SP_SUL!I393="","*",SP_SUL!I393)</f>
        <v>*</v>
      </c>
      <c r="H372" s="121" t="str">
        <f>IF(SP_SUL!AB393="","*",SP_SUL!AB393)</f>
        <v>*</v>
      </c>
      <c r="I372" s="121" t="str">
        <f>IF(SP_SUL!AC393="","*",SP_SUL!AC393)</f>
        <v>*</v>
      </c>
      <c r="J372" s="122" t="str">
        <f>IF(SP_SUL!AA393="","*",SP_SUL!AA393)</f>
        <v>*</v>
      </c>
      <c r="K372" s="134" t="str">
        <f>IF(SP_SUL!AD393="","*",SP_SUL!AD393)</f>
        <v>*</v>
      </c>
    </row>
    <row r="373" spans="2:11" s="123" customFormat="1" hidden="1">
      <c r="B373" s="120" t="str">
        <f>IF(SP_SUL!Y394="","*",SP_SUL!Y394)</f>
        <v>*</v>
      </c>
      <c r="C373" s="121" t="str">
        <f>IF(SP_SUL!B394="","*",SP_SUL!B394)</f>
        <v>*</v>
      </c>
      <c r="D373" s="121" t="str">
        <f>IF(SP_SUL!D394="","*",SP_SUL!D394)</f>
        <v>*</v>
      </c>
      <c r="E373" s="121" t="str">
        <f>IF(SP_SUL!H394="","*",SP_SUL!H394)</f>
        <v>*</v>
      </c>
      <c r="F373" s="137" t="str">
        <f>IF(SP_SUL!M394="","*",SP_SUL!M394)</f>
        <v>-</v>
      </c>
      <c r="G373" s="121" t="str">
        <f>IF(SP_SUL!I394="","*",SP_SUL!I394)</f>
        <v>*</v>
      </c>
      <c r="H373" s="121" t="str">
        <f>IF(SP_SUL!AB394="","*",SP_SUL!AB394)</f>
        <v>*</v>
      </c>
      <c r="I373" s="121" t="str">
        <f>IF(SP_SUL!AC394="","*",SP_SUL!AC394)</f>
        <v>*</v>
      </c>
      <c r="J373" s="122" t="str">
        <f>IF(SP_SUL!AA394="","*",SP_SUL!AA394)</f>
        <v>*</v>
      </c>
      <c r="K373" s="134" t="str">
        <f>IF(SP_SUL!AD394="","*",SP_SUL!AD394)</f>
        <v>*</v>
      </c>
    </row>
    <row r="374" spans="2:11" s="123" customFormat="1" hidden="1">
      <c r="B374" s="120" t="str">
        <f>IF(SP_SUL!Y395="","*",SP_SUL!Y395)</f>
        <v>*</v>
      </c>
      <c r="C374" s="121" t="str">
        <f>IF(SP_SUL!B395="","*",SP_SUL!B395)</f>
        <v>*</v>
      </c>
      <c r="D374" s="121" t="str">
        <f>IF(SP_SUL!D395="","*",SP_SUL!D395)</f>
        <v>*</v>
      </c>
      <c r="E374" s="121" t="str">
        <f>IF(SP_SUL!H395="","*",SP_SUL!H395)</f>
        <v>*</v>
      </c>
      <c r="F374" s="137" t="str">
        <f>IF(SP_SUL!M395="","*",SP_SUL!M395)</f>
        <v>-</v>
      </c>
      <c r="G374" s="121" t="str">
        <f>IF(SP_SUL!I395="","*",SP_SUL!I395)</f>
        <v>*</v>
      </c>
      <c r="H374" s="121" t="str">
        <f>IF(SP_SUL!AB395="","*",SP_SUL!AB395)</f>
        <v>*</v>
      </c>
      <c r="I374" s="121" t="str">
        <f>IF(SP_SUL!AC395="","*",SP_SUL!AC395)</f>
        <v>*</v>
      </c>
      <c r="J374" s="122" t="str">
        <f>IF(SP_SUL!AA395="","*",SP_SUL!AA395)</f>
        <v>*</v>
      </c>
      <c r="K374" s="134" t="str">
        <f>IF(SP_SUL!AD395="","*",SP_SUL!AD395)</f>
        <v>*</v>
      </c>
    </row>
    <row r="375" spans="2:11" s="123" customFormat="1" hidden="1">
      <c r="B375" s="120" t="str">
        <f>IF(SP_SUL!Y396="","*",SP_SUL!Y396)</f>
        <v>*</v>
      </c>
      <c r="C375" s="121" t="str">
        <f>IF(SP_SUL!B396="","*",SP_SUL!B396)</f>
        <v>*</v>
      </c>
      <c r="D375" s="121" t="str">
        <f>IF(SP_SUL!D396="","*",SP_SUL!D396)</f>
        <v>*</v>
      </c>
      <c r="E375" s="121" t="str">
        <f>IF(SP_SUL!H396="","*",SP_SUL!H396)</f>
        <v>*</v>
      </c>
      <c r="F375" s="137" t="str">
        <f>IF(SP_SUL!M396="","*",SP_SUL!M396)</f>
        <v>-</v>
      </c>
      <c r="G375" s="121" t="str">
        <f>IF(SP_SUL!I396="","*",SP_SUL!I396)</f>
        <v>*</v>
      </c>
      <c r="H375" s="121" t="str">
        <f>IF(SP_SUL!AB396="","*",SP_SUL!AB396)</f>
        <v>*</v>
      </c>
      <c r="I375" s="121" t="str">
        <f>IF(SP_SUL!AC396="","*",SP_SUL!AC396)</f>
        <v>*</v>
      </c>
      <c r="J375" s="122" t="str">
        <f>IF(SP_SUL!AA396="","*",SP_SUL!AA396)</f>
        <v>*</v>
      </c>
      <c r="K375" s="134" t="str">
        <f>IF(SP_SUL!AD396="","*",SP_SUL!AD396)</f>
        <v>*</v>
      </c>
    </row>
    <row r="376" spans="2:11" s="123" customFormat="1" hidden="1">
      <c r="B376" s="120" t="str">
        <f>IF(SP_SUL!Y397="","*",SP_SUL!Y397)</f>
        <v>*</v>
      </c>
      <c r="C376" s="121" t="str">
        <f>IF(SP_SUL!B397="","*",SP_SUL!B397)</f>
        <v>*</v>
      </c>
      <c r="D376" s="121" t="str">
        <f>IF(SP_SUL!D397="","*",SP_SUL!D397)</f>
        <v>*</v>
      </c>
      <c r="E376" s="121" t="str">
        <f>IF(SP_SUL!H397="","*",SP_SUL!H397)</f>
        <v>*</v>
      </c>
      <c r="F376" s="137" t="str">
        <f>IF(SP_SUL!M397="","*",SP_SUL!M397)</f>
        <v>-</v>
      </c>
      <c r="G376" s="121" t="str">
        <f>IF(SP_SUL!I397="","*",SP_SUL!I397)</f>
        <v>*</v>
      </c>
      <c r="H376" s="121" t="str">
        <f>IF(SP_SUL!AB397="","*",SP_SUL!AB397)</f>
        <v>*</v>
      </c>
      <c r="I376" s="121" t="str">
        <f>IF(SP_SUL!AC397="","*",SP_SUL!AC397)</f>
        <v>*</v>
      </c>
      <c r="J376" s="122" t="str">
        <f>IF(SP_SUL!AA397="","*",SP_SUL!AA397)</f>
        <v>*</v>
      </c>
      <c r="K376" s="134" t="str">
        <f>IF(SP_SUL!AD397="","*",SP_SUL!AD397)</f>
        <v>*</v>
      </c>
    </row>
    <row r="377" spans="2:11" s="123" customFormat="1" hidden="1">
      <c r="B377" s="120" t="str">
        <f>IF(SP_SUL!Y399="","*",SP_SUL!Y399)</f>
        <v>*</v>
      </c>
      <c r="C377" s="121" t="str">
        <f>IF(SP_SUL!B399="","*",SP_SUL!B399)</f>
        <v>*</v>
      </c>
      <c r="D377" s="121" t="str">
        <f>IF(SP_SUL!D399="","*",SP_SUL!D399)</f>
        <v>*</v>
      </c>
      <c r="E377" s="121" t="str">
        <f>IF(SP_SUL!H399="","*",SP_SUL!H399)</f>
        <v>*</v>
      </c>
      <c r="F377" s="137" t="str">
        <f>IF(SP_SUL!M399="","*",SP_SUL!M399)</f>
        <v>-</v>
      </c>
      <c r="G377" s="121" t="str">
        <f>IF(SP_SUL!I399="","*",SP_SUL!I399)</f>
        <v>*</v>
      </c>
      <c r="H377" s="121" t="str">
        <f>IF(SP_SUL!AB399="","*",SP_SUL!AB399)</f>
        <v>*</v>
      </c>
      <c r="I377" s="121" t="str">
        <f>IF(SP_SUL!AC399="","*",SP_SUL!AC399)</f>
        <v>*</v>
      </c>
      <c r="J377" s="122" t="str">
        <f>IF(SP_SUL!AA399="","*",SP_SUL!AA399)</f>
        <v>*</v>
      </c>
      <c r="K377" s="134" t="str">
        <f>IF(SP_SUL!AD399="","*",SP_SUL!AD399)</f>
        <v>*</v>
      </c>
    </row>
    <row r="378" spans="2:11" s="123" customFormat="1" hidden="1">
      <c r="B378" s="120" t="str">
        <f>IF(SP_SUL!Y400="","*",SP_SUL!Y400)</f>
        <v>*</v>
      </c>
      <c r="C378" s="121" t="str">
        <f>IF(SP_SUL!B400="","*",SP_SUL!B400)</f>
        <v>*</v>
      </c>
      <c r="D378" s="121" t="str">
        <f>IF(SP_SUL!D400="","*",SP_SUL!D400)</f>
        <v>*</v>
      </c>
      <c r="E378" s="121" t="str">
        <f>IF(SP_SUL!H400="","*",SP_SUL!H400)</f>
        <v>*</v>
      </c>
      <c r="F378" s="137" t="str">
        <f>IF(SP_SUL!M400="","*",SP_SUL!M400)</f>
        <v>-</v>
      </c>
      <c r="G378" s="121" t="str">
        <f>IF(SP_SUL!I400="","*",SP_SUL!I400)</f>
        <v>*</v>
      </c>
      <c r="H378" s="121" t="str">
        <f>IF(SP_SUL!AB400="","*",SP_SUL!AB400)</f>
        <v>*</v>
      </c>
      <c r="I378" s="121" t="str">
        <f>IF(SP_SUL!AC400="","*",SP_SUL!AC400)</f>
        <v>*</v>
      </c>
      <c r="J378" s="122" t="str">
        <f>IF(SP_SUL!AA400="","*",SP_SUL!AA400)</f>
        <v>*</v>
      </c>
      <c r="K378" s="134" t="str">
        <f>IF(SP_SUL!AD400="","*",SP_SUL!AD400)</f>
        <v>*</v>
      </c>
    </row>
    <row r="379" spans="2:11" s="123" customFormat="1" hidden="1">
      <c r="B379" s="120" t="str">
        <f>IF(SP_SUL!Y401="","*",SP_SUL!Y401)</f>
        <v>*</v>
      </c>
      <c r="C379" s="121" t="str">
        <f>IF(SP_SUL!B401="","*",SP_SUL!B401)</f>
        <v>*</v>
      </c>
      <c r="D379" s="121" t="str">
        <f>IF(SP_SUL!D401="","*",SP_SUL!D401)</f>
        <v>*</v>
      </c>
      <c r="E379" s="121" t="str">
        <f>IF(SP_SUL!H401="","*",SP_SUL!H401)</f>
        <v>*</v>
      </c>
      <c r="F379" s="137" t="str">
        <f>IF(SP_SUL!M401="","*",SP_SUL!M401)</f>
        <v>-</v>
      </c>
      <c r="G379" s="121" t="str">
        <f>IF(SP_SUL!I401="","*",SP_SUL!I401)</f>
        <v>*</v>
      </c>
      <c r="H379" s="121" t="str">
        <f>IF(SP_SUL!AB401="","*",SP_SUL!AB401)</f>
        <v>*</v>
      </c>
      <c r="I379" s="121" t="str">
        <f>IF(SP_SUL!AC401="","*",SP_SUL!AC401)</f>
        <v>*</v>
      </c>
      <c r="J379" s="122" t="str">
        <f>IF(SP_SUL!AA401="","*",SP_SUL!AA401)</f>
        <v>*</v>
      </c>
      <c r="K379" s="134" t="str">
        <f>IF(SP_SUL!AD401="","*",SP_SUL!AD401)</f>
        <v>*</v>
      </c>
    </row>
    <row r="380" spans="2:11" s="123" customFormat="1" hidden="1">
      <c r="B380" s="120" t="str">
        <f>IF(SP_SUL!Y402="","*",SP_SUL!Y402)</f>
        <v>*</v>
      </c>
      <c r="C380" s="121" t="str">
        <f>IF(SP_SUL!B402="","*",SP_SUL!B402)</f>
        <v>*</v>
      </c>
      <c r="D380" s="121" t="str">
        <f>IF(SP_SUL!D402="","*",SP_SUL!D402)</f>
        <v>*</v>
      </c>
      <c r="E380" s="121" t="str">
        <f>IF(SP_SUL!H402="","*",SP_SUL!H402)</f>
        <v>*</v>
      </c>
      <c r="F380" s="137" t="str">
        <f>IF(SP_SUL!M402="","*",SP_SUL!M402)</f>
        <v>-</v>
      </c>
      <c r="G380" s="121" t="str">
        <f>IF(SP_SUL!I402="","*",SP_SUL!I402)</f>
        <v>*</v>
      </c>
      <c r="H380" s="121" t="str">
        <f>IF(SP_SUL!AB402="","*",SP_SUL!AB402)</f>
        <v>*</v>
      </c>
      <c r="I380" s="121" t="str">
        <f>IF(SP_SUL!AC402="","*",SP_SUL!AC402)</f>
        <v>*</v>
      </c>
      <c r="J380" s="122" t="str">
        <f>IF(SP_SUL!AA402="","*",SP_SUL!AA402)</f>
        <v>*</v>
      </c>
      <c r="K380" s="134" t="str">
        <f>IF(SP_SUL!AD402="","*",SP_SUL!AD402)</f>
        <v>*</v>
      </c>
    </row>
    <row r="381" spans="2:11" s="123" customFormat="1" hidden="1">
      <c r="B381" s="120" t="str">
        <f>IF(SP_SUL!Y403="","*",SP_SUL!Y403)</f>
        <v>*</v>
      </c>
      <c r="C381" s="121" t="str">
        <f>IF(SP_SUL!B403="","*",SP_SUL!B403)</f>
        <v>*</v>
      </c>
      <c r="D381" s="121" t="str">
        <f>IF(SP_SUL!D403="","*",SP_SUL!D403)</f>
        <v>*</v>
      </c>
      <c r="E381" s="121" t="str">
        <f>IF(SP_SUL!H403="","*",SP_SUL!H403)</f>
        <v>*</v>
      </c>
      <c r="F381" s="137" t="str">
        <f>IF(SP_SUL!M403="","*",SP_SUL!M403)</f>
        <v>-</v>
      </c>
      <c r="G381" s="121" t="str">
        <f>IF(SP_SUL!I403="","*",SP_SUL!I403)</f>
        <v>*</v>
      </c>
      <c r="H381" s="121" t="str">
        <f>IF(SP_SUL!AB403="","*",SP_SUL!AB403)</f>
        <v>*</v>
      </c>
      <c r="I381" s="121" t="str">
        <f>IF(SP_SUL!AC403="","*",SP_SUL!AC403)</f>
        <v>*</v>
      </c>
      <c r="J381" s="122" t="str">
        <f>IF(SP_SUL!AA403="","*",SP_SUL!AA403)</f>
        <v>*</v>
      </c>
      <c r="K381" s="134" t="str">
        <f>IF(SP_SUL!AD403="","*",SP_SUL!AD403)</f>
        <v>*</v>
      </c>
    </row>
    <row r="382" spans="2:11" s="123" customFormat="1" hidden="1">
      <c r="B382" s="120" t="str">
        <f>IF(SP_SUL!Y404="","*",SP_SUL!Y404)</f>
        <v>*</v>
      </c>
      <c r="C382" s="121" t="str">
        <f>IF(SP_SUL!B404="","*",SP_SUL!B404)</f>
        <v>*</v>
      </c>
      <c r="D382" s="121" t="str">
        <f>IF(SP_SUL!D404="","*",SP_SUL!D404)</f>
        <v>*</v>
      </c>
      <c r="E382" s="121" t="str">
        <f>IF(SP_SUL!H404="","*",SP_SUL!H404)</f>
        <v>*</v>
      </c>
      <c r="F382" s="137" t="str">
        <f>IF(SP_SUL!M404="","*",SP_SUL!M404)</f>
        <v>-</v>
      </c>
      <c r="G382" s="121" t="str">
        <f>IF(SP_SUL!I404="","*",SP_SUL!I404)</f>
        <v>*</v>
      </c>
      <c r="H382" s="121" t="str">
        <f>IF(SP_SUL!AB404="","*",SP_SUL!AB404)</f>
        <v>*</v>
      </c>
      <c r="I382" s="121" t="str">
        <f>IF(SP_SUL!AC404="","*",SP_SUL!AC404)</f>
        <v>*</v>
      </c>
      <c r="J382" s="122" t="str">
        <f>IF(SP_SUL!AA404="","*",SP_SUL!AA404)</f>
        <v>*</v>
      </c>
      <c r="K382" s="134" t="str">
        <f>IF(SP_SUL!AD404="","*",SP_SUL!AD404)</f>
        <v>*</v>
      </c>
    </row>
    <row r="383" spans="2:11" s="123" customFormat="1" hidden="1">
      <c r="B383" s="120" t="str">
        <f>IF(SP_SUL!Y405="","*",SP_SUL!Y405)</f>
        <v>*</v>
      </c>
      <c r="C383" s="121" t="str">
        <f>IF(SP_SUL!B405="","*",SP_SUL!B405)</f>
        <v>*</v>
      </c>
      <c r="D383" s="121" t="str">
        <f>IF(SP_SUL!D405="","*",SP_SUL!D405)</f>
        <v>*</v>
      </c>
      <c r="E383" s="121" t="str">
        <f>IF(SP_SUL!H405="","*",SP_SUL!H405)</f>
        <v>*</v>
      </c>
      <c r="F383" s="137" t="str">
        <f>IF(SP_SUL!M405="","*",SP_SUL!M405)</f>
        <v>-</v>
      </c>
      <c r="G383" s="121" t="str">
        <f>IF(SP_SUL!I405="","*",SP_SUL!I405)</f>
        <v>*</v>
      </c>
      <c r="H383" s="121" t="str">
        <f>IF(SP_SUL!AB405="","*",SP_SUL!AB405)</f>
        <v>*</v>
      </c>
      <c r="I383" s="121" t="str">
        <f>IF(SP_SUL!AC405="","*",SP_SUL!AC405)</f>
        <v>*</v>
      </c>
      <c r="J383" s="122" t="str">
        <f>IF(SP_SUL!AA405="","*",SP_SUL!AA405)</f>
        <v>*</v>
      </c>
      <c r="K383" s="134" t="str">
        <f>IF(SP_SUL!AD405="","*",SP_SUL!AD405)</f>
        <v>*</v>
      </c>
    </row>
    <row r="384" spans="2:11" s="123" customFormat="1" hidden="1">
      <c r="B384" s="120" t="str">
        <f>IF(SP_SUL!Y406="","*",SP_SUL!Y406)</f>
        <v>*</v>
      </c>
      <c r="C384" s="121" t="str">
        <f>IF(SP_SUL!B406="","*",SP_SUL!B406)</f>
        <v>*</v>
      </c>
      <c r="D384" s="121" t="str">
        <f>IF(SP_SUL!D406="","*",SP_SUL!D406)</f>
        <v>*</v>
      </c>
      <c r="E384" s="121" t="str">
        <f>IF(SP_SUL!H406="","*",SP_SUL!H406)</f>
        <v>*</v>
      </c>
      <c r="F384" s="137" t="str">
        <f>IF(SP_SUL!M406="","*",SP_SUL!M406)</f>
        <v>-</v>
      </c>
      <c r="G384" s="121" t="str">
        <f>IF(SP_SUL!I406="","*",SP_SUL!I406)</f>
        <v>*</v>
      </c>
      <c r="H384" s="121" t="str">
        <f>IF(SP_SUL!AB406="","*",SP_SUL!AB406)</f>
        <v>*</v>
      </c>
      <c r="I384" s="121" t="str">
        <f>IF(SP_SUL!AC406="","*",SP_SUL!AC406)</f>
        <v>*</v>
      </c>
      <c r="J384" s="122" t="str">
        <f>IF(SP_SUL!AA406="","*",SP_SUL!AA406)</f>
        <v>*</v>
      </c>
      <c r="K384" s="134" t="str">
        <f>IF(SP_SUL!AD406="","*",SP_SUL!AD406)</f>
        <v>*</v>
      </c>
    </row>
    <row r="385" spans="2:11" s="123" customFormat="1" hidden="1">
      <c r="B385" s="120" t="str">
        <f>IF(SP_SUL!Y407="","*",SP_SUL!Y407)</f>
        <v>*</v>
      </c>
      <c r="C385" s="121" t="str">
        <f>IF(SP_SUL!B407="","*",SP_SUL!B407)</f>
        <v>*</v>
      </c>
      <c r="D385" s="121" t="str">
        <f>IF(SP_SUL!D407="","*",SP_SUL!D407)</f>
        <v>*</v>
      </c>
      <c r="E385" s="121" t="str">
        <f>IF(SP_SUL!H407="","*",SP_SUL!H407)</f>
        <v>*</v>
      </c>
      <c r="F385" s="137" t="str">
        <f>IF(SP_SUL!M407="","*",SP_SUL!M407)</f>
        <v>-</v>
      </c>
      <c r="G385" s="121" t="str">
        <f>IF(SP_SUL!I407="","*",SP_SUL!I407)</f>
        <v>*</v>
      </c>
      <c r="H385" s="121" t="str">
        <f>IF(SP_SUL!AB407="","*",SP_SUL!AB407)</f>
        <v>*</v>
      </c>
      <c r="I385" s="121" t="str">
        <f>IF(SP_SUL!AC407="","*",SP_SUL!AC407)</f>
        <v>*</v>
      </c>
      <c r="J385" s="122" t="str">
        <f>IF(SP_SUL!AA407="","*",SP_SUL!AA407)</f>
        <v>*</v>
      </c>
      <c r="K385" s="134" t="str">
        <f>IF(SP_SUL!AD407="","*",SP_SUL!AD407)</f>
        <v>*</v>
      </c>
    </row>
    <row r="386" spans="2:11" s="123" customFormat="1" hidden="1">
      <c r="B386" s="120" t="str">
        <f>IF(SP_SUL!Y408="","*",SP_SUL!Y408)</f>
        <v>*</v>
      </c>
      <c r="C386" s="121" t="str">
        <f>IF(SP_SUL!B408="","*",SP_SUL!B408)</f>
        <v>*</v>
      </c>
      <c r="D386" s="121" t="str">
        <f>IF(SP_SUL!D408="","*",SP_SUL!D408)</f>
        <v>*</v>
      </c>
      <c r="E386" s="121" t="str">
        <f>IF(SP_SUL!H408="","*",SP_SUL!H408)</f>
        <v>*</v>
      </c>
      <c r="F386" s="137" t="str">
        <f>IF(SP_SUL!M408="","*",SP_SUL!M408)</f>
        <v>-</v>
      </c>
      <c r="G386" s="121" t="str">
        <f>IF(SP_SUL!I408="","*",SP_SUL!I408)</f>
        <v>*</v>
      </c>
      <c r="H386" s="121" t="str">
        <f>IF(SP_SUL!AB408="","*",SP_SUL!AB408)</f>
        <v>*</v>
      </c>
      <c r="I386" s="121" t="str">
        <f>IF(SP_SUL!AC408="","*",SP_SUL!AC408)</f>
        <v>*</v>
      </c>
      <c r="J386" s="122" t="str">
        <f>IF(SP_SUL!AA408="","*",SP_SUL!AA408)</f>
        <v>*</v>
      </c>
      <c r="K386" s="134" t="str">
        <f>IF(SP_SUL!AD408="","*",SP_SUL!AD408)</f>
        <v>*</v>
      </c>
    </row>
    <row r="387" spans="2:11" s="123" customFormat="1" hidden="1">
      <c r="B387" s="120" t="str">
        <f>IF(SP_SUL!Y410="","*",SP_SUL!Y410)</f>
        <v>*</v>
      </c>
      <c r="C387" s="121" t="str">
        <f>IF(SP_SUL!B410="","*",SP_SUL!B410)</f>
        <v>*</v>
      </c>
      <c r="D387" s="121" t="str">
        <f>IF(SP_SUL!D410="","*",SP_SUL!D410)</f>
        <v>*</v>
      </c>
      <c r="E387" s="121" t="str">
        <f>IF(SP_SUL!H410="","*",SP_SUL!H410)</f>
        <v>*</v>
      </c>
      <c r="F387" s="137" t="str">
        <f>IF(SP_SUL!M410="","*",SP_SUL!M410)</f>
        <v>-</v>
      </c>
      <c r="G387" s="121" t="str">
        <f>IF(SP_SUL!I410="","*",SP_SUL!I410)</f>
        <v>*</v>
      </c>
      <c r="H387" s="121" t="str">
        <f>IF(SP_SUL!AB410="","*",SP_SUL!AB410)</f>
        <v>*</v>
      </c>
      <c r="I387" s="121" t="str">
        <f>IF(SP_SUL!AC410="","*",SP_SUL!AC410)</f>
        <v>*</v>
      </c>
      <c r="J387" s="122" t="str">
        <f>IF(SP_SUL!AA410="","*",SP_SUL!AA410)</f>
        <v>*</v>
      </c>
      <c r="K387" s="134" t="str">
        <f>IF(SP_SUL!AD410="","*",SP_SUL!AD410)</f>
        <v>*</v>
      </c>
    </row>
    <row r="388" spans="2:11" s="123" customFormat="1" hidden="1">
      <c r="B388" s="120" t="str">
        <f>IF(SP_SUL!Y411="","*",SP_SUL!Y411)</f>
        <v>*</v>
      </c>
      <c r="C388" s="121" t="str">
        <f>IF(SP_SUL!B411="","*",SP_SUL!B411)</f>
        <v>*</v>
      </c>
      <c r="D388" s="121" t="str">
        <f>IF(SP_SUL!D411="","*",SP_SUL!D411)</f>
        <v>*</v>
      </c>
      <c r="E388" s="121" t="str">
        <f>IF(SP_SUL!H411="","*",SP_SUL!H411)</f>
        <v>*</v>
      </c>
      <c r="F388" s="137" t="str">
        <f>IF(SP_SUL!M411="","*",SP_SUL!M411)</f>
        <v>-</v>
      </c>
      <c r="G388" s="121" t="str">
        <f>IF(SP_SUL!I411="","*",SP_SUL!I411)</f>
        <v>*</v>
      </c>
      <c r="H388" s="121" t="str">
        <f>IF(SP_SUL!AB411="","*",SP_SUL!AB411)</f>
        <v>*</v>
      </c>
      <c r="I388" s="121" t="str">
        <f>IF(SP_SUL!AC411="","*",SP_SUL!AC411)</f>
        <v>*</v>
      </c>
      <c r="J388" s="122" t="str">
        <f>IF(SP_SUL!AA411="","*",SP_SUL!AA411)</f>
        <v>*</v>
      </c>
      <c r="K388" s="134" t="str">
        <f>IF(SP_SUL!AD411="","*",SP_SUL!AD411)</f>
        <v>*</v>
      </c>
    </row>
    <row r="389" spans="2:11" s="123" customFormat="1" hidden="1">
      <c r="B389" s="120" t="str">
        <f>IF(SP_SUL!Y412="","*",SP_SUL!Y412)</f>
        <v>*</v>
      </c>
      <c r="C389" s="121" t="str">
        <f>IF(SP_SUL!B412="","*",SP_SUL!B412)</f>
        <v>*</v>
      </c>
      <c r="D389" s="121" t="str">
        <f>IF(SP_SUL!D412="","*",SP_SUL!D412)</f>
        <v>*</v>
      </c>
      <c r="E389" s="121" t="str">
        <f>IF(SP_SUL!H412="","*",SP_SUL!H412)</f>
        <v>*</v>
      </c>
      <c r="F389" s="137" t="str">
        <f>IF(SP_SUL!M412="","*",SP_SUL!M412)</f>
        <v>-</v>
      </c>
      <c r="G389" s="121" t="str">
        <f>IF(SP_SUL!I412="","*",SP_SUL!I412)</f>
        <v>*</v>
      </c>
      <c r="H389" s="121" t="str">
        <f>IF(SP_SUL!AB412="","*",SP_SUL!AB412)</f>
        <v>*</v>
      </c>
      <c r="I389" s="121" t="str">
        <f>IF(SP_SUL!AC412="","*",SP_SUL!AC412)</f>
        <v>*</v>
      </c>
      <c r="J389" s="122" t="str">
        <f>IF(SP_SUL!AA412="","*",SP_SUL!AA412)</f>
        <v>*</v>
      </c>
      <c r="K389" s="134" t="str">
        <f>IF(SP_SUL!AD412="","*",SP_SUL!AD412)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IF(SP_SUL!Y413="","*",SP_SUL!Y413)</f>
        <v>*</v>
      </c>
      <c r="C391" s="121" t="str">
        <f>IF(SP_SUL!B413="","*",SP_SUL!B413)</f>
        <v>*</v>
      </c>
      <c r="D391" s="121" t="str">
        <f>IF(SP_SUL!D413="","*",SP_SUL!D413)</f>
        <v>*</v>
      </c>
      <c r="E391" s="121" t="str">
        <f>IF(SP_SUL!H413="","*",SP_SUL!H413)</f>
        <v>*</v>
      </c>
      <c r="F391" s="137" t="str">
        <f>IF(SP_SUL!M413="","*",SP_SUL!M413)</f>
        <v>-</v>
      </c>
      <c r="G391" s="121" t="str">
        <f>IF(SP_SUL!I413="","*",SP_SUL!I413)</f>
        <v>*</v>
      </c>
      <c r="H391" s="121" t="str">
        <f>IF(SP_SUL!AB413="","*",SP_SUL!AB413)</f>
        <v>*</v>
      </c>
      <c r="I391" s="121" t="str">
        <f>IF(SP_SUL!AC413="","*",SP_SUL!AC413)</f>
        <v>*</v>
      </c>
      <c r="J391" s="122" t="str">
        <f>IF(SP_SUL!AA413="","*",SP_SUL!AA413)</f>
        <v>*</v>
      </c>
      <c r="K391" s="134" t="str">
        <f>IF(SP_SUL!AD413="","*",SP_SUL!AD413)</f>
        <v>*</v>
      </c>
    </row>
    <row r="392" spans="2:11" s="123" customFormat="1" hidden="1">
      <c r="B392" s="120" t="str">
        <f>IF(SP_SUL!Y414="","*",SP_SUL!Y414)</f>
        <v>*</v>
      </c>
      <c r="C392" s="121" t="str">
        <f>IF(SP_SUL!B414="","*",SP_SUL!B414)</f>
        <v>*</v>
      </c>
      <c r="D392" s="121" t="str">
        <f>IF(SP_SUL!D414="","*",SP_SUL!D414)</f>
        <v>*</v>
      </c>
      <c r="E392" s="121" t="str">
        <f>IF(SP_SUL!H414="","*",SP_SUL!H414)</f>
        <v>*</v>
      </c>
      <c r="F392" s="137" t="str">
        <f>IF(SP_SUL!M414="","*",SP_SUL!M414)</f>
        <v>-</v>
      </c>
      <c r="G392" s="121" t="str">
        <f>IF(SP_SUL!I414="","*",SP_SUL!I414)</f>
        <v>*</v>
      </c>
      <c r="H392" s="121" t="str">
        <f>IF(SP_SUL!AB414="","*",SP_SUL!AB414)</f>
        <v>*</v>
      </c>
      <c r="I392" s="121" t="str">
        <f>IF(SP_SUL!AC414="","*",SP_SUL!AC414)</f>
        <v>*</v>
      </c>
      <c r="J392" s="122" t="str">
        <f>IF(SP_SUL!AA414="","*",SP_SUL!AA414)</f>
        <v>*</v>
      </c>
      <c r="K392" s="134" t="str">
        <f>IF(SP_SUL!AD414="","*",SP_SUL!AD414)</f>
        <v>*</v>
      </c>
    </row>
    <row r="393" spans="2:11" s="123" customFormat="1" hidden="1">
      <c r="B393" s="120" t="str">
        <f>IF(SP_SUL!Y415="","*",SP_SUL!Y415)</f>
        <v>*</v>
      </c>
      <c r="C393" s="121" t="str">
        <f>IF(SP_SUL!B415="","*",SP_SUL!B415)</f>
        <v>*</v>
      </c>
      <c r="D393" s="121" t="str">
        <f>IF(SP_SUL!D415="","*",SP_SUL!D415)</f>
        <v>*</v>
      </c>
      <c r="E393" s="121" t="str">
        <f>IF(SP_SUL!H415="","*",SP_SUL!H415)</f>
        <v>*</v>
      </c>
      <c r="F393" s="137" t="str">
        <f>IF(SP_SUL!M415="","*",SP_SUL!M415)</f>
        <v>-</v>
      </c>
      <c r="G393" s="121" t="str">
        <f>IF(SP_SUL!I415="","*",SP_SUL!I415)</f>
        <v>*</v>
      </c>
      <c r="H393" s="121" t="str">
        <f>IF(SP_SUL!AB415="","*",SP_SUL!AB415)</f>
        <v>*</v>
      </c>
      <c r="I393" s="121" t="str">
        <f>IF(SP_SUL!AC415="","*",SP_SUL!AC415)</f>
        <v>*</v>
      </c>
      <c r="J393" s="122" t="str">
        <f>IF(SP_SUL!AA415="","*",SP_SUL!AA415)</f>
        <v>*</v>
      </c>
      <c r="K393" s="134" t="str">
        <f>IF(SP_SUL!AD415="","*",SP_SUL!AD415)</f>
        <v>*</v>
      </c>
    </row>
    <row r="394" spans="2:11" s="123" customFormat="1" hidden="1">
      <c r="B394" s="120" t="str">
        <f>IF(SP_SUL!Y416="","*",SP_SUL!Y416)</f>
        <v>*</v>
      </c>
      <c r="C394" s="121" t="str">
        <f>IF(SP_SUL!B416="","*",SP_SUL!B416)</f>
        <v>*</v>
      </c>
      <c r="D394" s="121" t="str">
        <f>IF(SP_SUL!D416="","*",SP_SUL!D416)</f>
        <v>*</v>
      </c>
      <c r="E394" s="121" t="str">
        <f>IF(SP_SUL!H416="","*",SP_SUL!H416)</f>
        <v>*</v>
      </c>
      <c r="F394" s="137" t="str">
        <f>IF(SP_SUL!M416="","*",SP_SUL!M416)</f>
        <v>-</v>
      </c>
      <c r="G394" s="121" t="str">
        <f>IF(SP_SUL!I416="","*",SP_SUL!I416)</f>
        <v>*</v>
      </c>
      <c r="H394" s="121" t="str">
        <f>IF(SP_SUL!AB416="","*",SP_SUL!AB416)</f>
        <v>*</v>
      </c>
      <c r="I394" s="121" t="str">
        <f>IF(SP_SUL!AC416="","*",SP_SUL!AC416)</f>
        <v>*</v>
      </c>
      <c r="J394" s="122" t="str">
        <f>IF(SP_SUL!AA416="","*",SP_SUL!AA416)</f>
        <v>*</v>
      </c>
      <c r="K394" s="134" t="str">
        <f>IF(SP_SUL!AD416="","*",SP_SUL!AD416)</f>
        <v>*</v>
      </c>
    </row>
    <row r="395" spans="2:11" s="123" customFormat="1" hidden="1">
      <c r="B395" s="120" t="str">
        <f>IF(SP_SUL!Y417="","*",SP_SUL!Y417)</f>
        <v>*</v>
      </c>
      <c r="C395" s="121" t="str">
        <f>IF(SP_SUL!B417="","*",SP_SUL!B417)</f>
        <v>*</v>
      </c>
      <c r="D395" s="121" t="str">
        <f>IF(SP_SUL!D417="","*",SP_SUL!D417)</f>
        <v>*</v>
      </c>
      <c r="E395" s="121" t="str">
        <f>IF(SP_SUL!H417="","*",SP_SUL!H417)</f>
        <v>*</v>
      </c>
      <c r="F395" s="137" t="str">
        <f>IF(SP_SUL!M417="","*",SP_SUL!M417)</f>
        <v>-</v>
      </c>
      <c r="G395" s="121" t="str">
        <f>IF(SP_SUL!I417="","*",SP_SUL!I417)</f>
        <v>*</v>
      </c>
      <c r="H395" s="121" t="str">
        <f>IF(SP_SUL!AB417="","*",SP_SUL!AB417)</f>
        <v>*</v>
      </c>
      <c r="I395" s="121" t="str">
        <f>IF(SP_SUL!AC417="","*",SP_SUL!AC417)</f>
        <v>*</v>
      </c>
      <c r="J395" s="122" t="str">
        <f>IF(SP_SUL!AA417="","*",SP_SUL!AA417)</f>
        <v>*</v>
      </c>
      <c r="K395" s="134" t="str">
        <f>IF(SP_SUL!AD417="","*",SP_SUL!AD417)</f>
        <v>*</v>
      </c>
    </row>
    <row r="396" spans="2:11" s="123" customFormat="1" hidden="1">
      <c r="B396" s="120" t="str">
        <f>IF(SP_SUL!Y418="","*",SP_SUL!Y418)</f>
        <v>*</v>
      </c>
      <c r="C396" s="121" t="str">
        <f>IF(SP_SUL!B418="","*",SP_SUL!B418)</f>
        <v>*</v>
      </c>
      <c r="D396" s="121" t="str">
        <f>IF(SP_SUL!D418="","*",SP_SUL!D418)</f>
        <v>*</v>
      </c>
      <c r="E396" s="121" t="str">
        <f>IF(SP_SUL!H418="","*",SP_SUL!H418)</f>
        <v>*</v>
      </c>
      <c r="F396" s="137" t="str">
        <f>IF(SP_SUL!M418="","*",SP_SUL!M418)</f>
        <v>-</v>
      </c>
      <c r="G396" s="121" t="str">
        <f>IF(SP_SUL!I418="","*",SP_SUL!I418)</f>
        <v>*</v>
      </c>
      <c r="H396" s="121" t="str">
        <f>IF(SP_SUL!AB418="","*",SP_SUL!AB418)</f>
        <v>*</v>
      </c>
      <c r="I396" s="121" t="str">
        <f>IF(SP_SUL!AC418="","*",SP_SUL!AC418)</f>
        <v>*</v>
      </c>
      <c r="J396" s="122" t="str">
        <f>IF(SP_SUL!AA418="","*",SP_SUL!AA418)</f>
        <v>*</v>
      </c>
      <c r="K396" s="134" t="str">
        <f>IF(SP_SUL!AD418="","*",SP_SUL!AD418)</f>
        <v>*</v>
      </c>
    </row>
    <row r="397" spans="2:11" s="123" customFormat="1" hidden="1">
      <c r="B397" s="120" t="str">
        <f>IF(SP_SUL!Y419="","*",SP_SUL!Y419)</f>
        <v>*</v>
      </c>
      <c r="C397" s="121" t="str">
        <f>IF(SP_SUL!B419="","*",SP_SUL!B419)</f>
        <v>*</v>
      </c>
      <c r="D397" s="121" t="str">
        <f>IF(SP_SUL!D419="","*",SP_SUL!D419)</f>
        <v>*</v>
      </c>
      <c r="E397" s="121" t="str">
        <f>IF(SP_SUL!H419="","*",SP_SUL!H419)</f>
        <v>*</v>
      </c>
      <c r="F397" s="137" t="str">
        <f>IF(SP_SUL!M419="","*",SP_SUL!M419)</f>
        <v>-</v>
      </c>
      <c r="G397" s="121" t="str">
        <f>IF(SP_SUL!I419="","*",SP_SUL!I419)</f>
        <v>*</v>
      </c>
      <c r="H397" s="121" t="str">
        <f>IF(SP_SUL!AB419="","*",SP_SUL!AB419)</f>
        <v>*</v>
      </c>
      <c r="I397" s="121" t="str">
        <f>IF(SP_SUL!AC419="","*",SP_SUL!AC419)</f>
        <v>*</v>
      </c>
      <c r="J397" s="122" t="str">
        <f>IF(SP_SUL!AA419="","*",SP_SUL!AA419)</f>
        <v>*</v>
      </c>
      <c r="K397" s="134" t="str">
        <f>IF(SP_SUL!AD419="","*",SP_SUL!AD419)</f>
        <v>*</v>
      </c>
    </row>
    <row r="398" spans="2:11" s="123" customFormat="1" hidden="1">
      <c r="B398" s="120" t="str">
        <f>IF(SP_SUL!Y420="","*",SP_SUL!Y420)</f>
        <v>*</v>
      </c>
      <c r="C398" s="121" t="str">
        <f>IF(SP_SUL!B420="","*",SP_SUL!B420)</f>
        <v>*</v>
      </c>
      <c r="D398" s="121" t="str">
        <f>IF(SP_SUL!D420="","*",SP_SUL!D420)</f>
        <v>*</v>
      </c>
      <c r="E398" s="121" t="str">
        <f>IF(SP_SUL!H420="","*",SP_SUL!H420)</f>
        <v>*</v>
      </c>
      <c r="F398" s="137" t="str">
        <f>IF(SP_SUL!M420="","*",SP_SUL!M420)</f>
        <v>-</v>
      </c>
      <c r="G398" s="121" t="str">
        <f>IF(SP_SUL!I420="","*",SP_SUL!I420)</f>
        <v>*</v>
      </c>
      <c r="H398" s="121" t="str">
        <f>IF(SP_SUL!AB420="","*",SP_SUL!AB420)</f>
        <v>*</v>
      </c>
      <c r="I398" s="121" t="str">
        <f>IF(SP_SUL!AC420="","*",SP_SUL!AC420)</f>
        <v>*</v>
      </c>
      <c r="J398" s="122" t="str">
        <f>IF(SP_SUL!AA420="","*",SP_SUL!AA420)</f>
        <v>*</v>
      </c>
      <c r="K398" s="134" t="str">
        <f>IF(SP_SUL!AD420="","*",SP_SUL!AD420)</f>
        <v>*</v>
      </c>
    </row>
    <row r="399" spans="2:11" s="123" customFormat="1" hidden="1">
      <c r="B399" s="120" t="str">
        <f>IF(SP_SUL!Y421="","*",SP_SUL!Y421)</f>
        <v>*</v>
      </c>
      <c r="C399" s="121" t="str">
        <f>IF(SP_SUL!B421="","*",SP_SUL!B421)</f>
        <v>*</v>
      </c>
      <c r="D399" s="121" t="str">
        <f>IF(SP_SUL!D421="","*",SP_SUL!D421)</f>
        <v>*</v>
      </c>
      <c r="E399" s="121" t="str">
        <f>IF(SP_SUL!H421="","*",SP_SUL!H421)</f>
        <v>*</v>
      </c>
      <c r="F399" s="137" t="str">
        <f>IF(SP_SUL!M421="","*",SP_SUL!M421)</f>
        <v>-</v>
      </c>
      <c r="G399" s="121" t="str">
        <f>IF(SP_SUL!I421="","*",SP_SUL!I421)</f>
        <v>*</v>
      </c>
      <c r="H399" s="121" t="str">
        <f>IF(SP_SUL!AB421="","*",SP_SUL!AB421)</f>
        <v>*</v>
      </c>
      <c r="I399" s="121" t="str">
        <f>IF(SP_SUL!AC421="","*",SP_SUL!AC421)</f>
        <v>*</v>
      </c>
      <c r="J399" s="122" t="str">
        <f>IF(SP_SUL!AA421="","*",SP_SUL!AA421)</f>
        <v>*</v>
      </c>
      <c r="K399" s="134" t="str">
        <f>IF(SP_SUL!AD421="","*",SP_SUL!AD421)</f>
        <v>*</v>
      </c>
    </row>
    <row r="400" spans="2:11" s="123" customFormat="1" hidden="1">
      <c r="B400" s="120" t="str">
        <f>IF(SP_SUL!Y422="","*",SP_SUL!Y422)</f>
        <v>*</v>
      </c>
      <c r="C400" s="121" t="str">
        <f>IF(SP_SUL!B422="","*",SP_SUL!B422)</f>
        <v>*</v>
      </c>
      <c r="D400" s="121" t="str">
        <f>IF(SP_SUL!D422="","*",SP_SUL!D422)</f>
        <v>*</v>
      </c>
      <c r="E400" s="121" t="str">
        <f>IF(SP_SUL!H422="","*",SP_SUL!H422)</f>
        <v>*</v>
      </c>
      <c r="F400" s="137" t="str">
        <f>IF(SP_SUL!M422="","*",SP_SUL!M422)</f>
        <v>-</v>
      </c>
      <c r="G400" s="121" t="str">
        <f>IF(SP_SUL!I422="","*",SP_SUL!I422)</f>
        <v>*</v>
      </c>
      <c r="H400" s="121" t="str">
        <f>IF(SP_SUL!AB422="","*",SP_SUL!AB422)</f>
        <v>*</v>
      </c>
      <c r="I400" s="121" t="str">
        <f>IF(SP_SUL!AC422="","*",SP_SUL!AC422)</f>
        <v>*</v>
      </c>
      <c r="J400" s="122" t="str">
        <f>IF(SP_SUL!AA422="","*",SP_SUL!AA422)</f>
        <v>*</v>
      </c>
      <c r="K400" s="134" t="str">
        <f>IF(SP_SUL!AD422="","*",SP_SUL!AD422)</f>
        <v>*</v>
      </c>
    </row>
    <row r="401" spans="2:11" s="123" customFormat="1" hidden="1">
      <c r="B401" s="120" t="str">
        <f>IF(SP_SUL!Y423="","*",SP_SUL!Y423)</f>
        <v>*</v>
      </c>
      <c r="C401" s="121" t="str">
        <f>IF(SP_SUL!B423="","*",SP_SUL!B423)</f>
        <v>*</v>
      </c>
      <c r="D401" s="121" t="str">
        <f>IF(SP_SUL!D423="","*",SP_SUL!D423)</f>
        <v>*</v>
      </c>
      <c r="E401" s="121" t="str">
        <f>IF(SP_SUL!H423="","*",SP_SUL!H423)</f>
        <v>*</v>
      </c>
      <c r="F401" s="137" t="str">
        <f>IF(SP_SUL!M423="","*",SP_SUL!M423)</f>
        <v>-</v>
      </c>
      <c r="G401" s="121" t="str">
        <f>IF(SP_SUL!I423="","*",SP_SUL!I423)</f>
        <v>*</v>
      </c>
      <c r="H401" s="121" t="str">
        <f>IF(SP_SUL!AB423="","*",SP_SUL!AB423)</f>
        <v>*</v>
      </c>
      <c r="I401" s="121" t="str">
        <f>IF(SP_SUL!AC423="","*",SP_SUL!AC423)</f>
        <v>*</v>
      </c>
      <c r="J401" s="122" t="str">
        <f>IF(SP_SUL!AA423="","*",SP_SUL!AA423)</f>
        <v>*</v>
      </c>
      <c r="K401" s="134" t="str">
        <f>IF(SP_SUL!AD423="","*",SP_SUL!AD423)</f>
        <v>*</v>
      </c>
    </row>
    <row r="402" spans="2:11" s="123" customFormat="1" hidden="1">
      <c r="B402" s="120" t="str">
        <f>IF(SP_SUL!Y424="","*",SP_SUL!Y424)</f>
        <v>*</v>
      </c>
      <c r="C402" s="121" t="str">
        <f>IF(SP_SUL!B424="","*",SP_SUL!B424)</f>
        <v>*</v>
      </c>
      <c r="D402" s="121" t="str">
        <f>IF(SP_SUL!D424="","*",SP_SUL!D424)</f>
        <v>*</v>
      </c>
      <c r="E402" s="121" t="str">
        <f>IF(SP_SUL!H424="","*",SP_SUL!H424)</f>
        <v>*</v>
      </c>
      <c r="F402" s="137" t="str">
        <f>IF(SP_SUL!M424="","*",SP_SUL!M424)</f>
        <v>-</v>
      </c>
      <c r="G402" s="121" t="str">
        <f>IF(SP_SUL!I424="","*",SP_SUL!I424)</f>
        <v>*</v>
      </c>
      <c r="H402" s="121" t="str">
        <f>IF(SP_SUL!AB424="","*",SP_SUL!AB424)</f>
        <v>*</v>
      </c>
      <c r="I402" s="121" t="str">
        <f>IF(SP_SUL!AC424="","*",SP_SUL!AC424)</f>
        <v>*</v>
      </c>
      <c r="J402" s="122" t="str">
        <f>IF(SP_SUL!AA424="","*",SP_SUL!AA424)</f>
        <v>*</v>
      </c>
      <c r="K402" s="134" t="str">
        <f>IF(SP_SUL!AD424="","*",SP_SUL!AD424)</f>
        <v>*</v>
      </c>
    </row>
    <row r="403" spans="2:11" s="123" customFormat="1" hidden="1">
      <c r="B403" s="120" t="str">
        <f>IF(SP_SUL!Y425="","*",SP_SUL!Y425)</f>
        <v>*</v>
      </c>
      <c r="C403" s="121" t="str">
        <f>IF(SP_SUL!B425="","*",SP_SUL!B425)</f>
        <v>*</v>
      </c>
      <c r="D403" s="121" t="str">
        <f>IF(SP_SUL!D425="","*",SP_SUL!D425)</f>
        <v>*</v>
      </c>
      <c r="E403" s="121" t="str">
        <f>IF(SP_SUL!H425="","*",SP_SUL!H425)</f>
        <v>*</v>
      </c>
      <c r="F403" s="137" t="str">
        <f>IF(SP_SUL!M425="","*",SP_SUL!M425)</f>
        <v>-</v>
      </c>
      <c r="G403" s="121" t="str">
        <f>IF(SP_SUL!I425="","*",SP_SUL!I425)</f>
        <v>*</v>
      </c>
      <c r="H403" s="121" t="str">
        <f>IF(SP_SUL!AB425="","*",SP_SUL!AB425)</f>
        <v>*</v>
      </c>
      <c r="I403" s="121" t="str">
        <f>IF(SP_SUL!AC425="","*",SP_SUL!AC425)</f>
        <v>*</v>
      </c>
      <c r="J403" s="122" t="str">
        <f>IF(SP_SUL!AA425="","*",SP_SUL!AA425)</f>
        <v>*</v>
      </c>
      <c r="K403" s="134" t="str">
        <f>IF(SP_SUL!AD425="","*",SP_SUL!AD425)</f>
        <v>*</v>
      </c>
    </row>
    <row r="404" spans="2:11" s="123" customFormat="1" hidden="1">
      <c r="B404" s="120" t="str">
        <f>IF(SP_SUL!Y426="","*",SP_SUL!Y426)</f>
        <v>*</v>
      </c>
      <c r="C404" s="121" t="str">
        <f>IF(SP_SUL!B426="","*",SP_SUL!B426)</f>
        <v>*</v>
      </c>
      <c r="D404" s="121" t="str">
        <f>IF(SP_SUL!D426="","*",SP_SUL!D426)</f>
        <v>*</v>
      </c>
      <c r="E404" s="121" t="str">
        <f>IF(SP_SUL!H426="","*",SP_SUL!H426)</f>
        <v>*</v>
      </c>
      <c r="F404" s="137" t="str">
        <f>IF(SP_SUL!M426="","*",SP_SUL!M426)</f>
        <v>-</v>
      </c>
      <c r="G404" s="121" t="str">
        <f>IF(SP_SUL!I426="","*",SP_SUL!I426)</f>
        <v>*</v>
      </c>
      <c r="H404" s="121" t="str">
        <f>IF(SP_SUL!AB426="","*",SP_SUL!AB426)</f>
        <v>*</v>
      </c>
      <c r="I404" s="121" t="str">
        <f>IF(SP_SUL!AC426="","*",SP_SUL!AC426)</f>
        <v>*</v>
      </c>
      <c r="J404" s="122" t="str">
        <f>IF(SP_SUL!AA426="","*",SP_SUL!AA426)</f>
        <v>*</v>
      </c>
      <c r="K404" s="134" t="str">
        <f>IF(SP_SUL!AD426="","*",SP_SUL!AD426)</f>
        <v>*</v>
      </c>
    </row>
    <row r="405" spans="2:11" s="123" customFormat="1" hidden="1">
      <c r="B405" s="120" t="str">
        <f>IF(SP_SUL!Y427="","*",SP_SUL!Y427)</f>
        <v>*</v>
      </c>
      <c r="C405" s="121" t="str">
        <f>IF(SP_SUL!B427="","*",SP_SUL!B427)</f>
        <v>*</v>
      </c>
      <c r="D405" s="121" t="str">
        <f>IF(SP_SUL!D427="","*",SP_SUL!D427)</f>
        <v>*</v>
      </c>
      <c r="E405" s="121" t="str">
        <f>IF(SP_SUL!H427="","*",SP_SUL!H427)</f>
        <v>*</v>
      </c>
      <c r="F405" s="137" t="str">
        <f>IF(SP_SUL!M427="","*",SP_SUL!M427)</f>
        <v>-</v>
      </c>
      <c r="G405" s="121" t="str">
        <f>IF(SP_SUL!I427="","*",SP_SUL!I427)</f>
        <v>*</v>
      </c>
      <c r="H405" s="121" t="str">
        <f>IF(SP_SUL!AB427="","*",SP_SUL!AB427)</f>
        <v>*</v>
      </c>
      <c r="I405" s="121" t="str">
        <f>IF(SP_SUL!AC427="","*",SP_SUL!AC427)</f>
        <v>*</v>
      </c>
      <c r="J405" s="122" t="str">
        <f>IF(SP_SUL!AA427="","*",SP_SUL!AA427)</f>
        <v>*</v>
      </c>
      <c r="K405" s="134" t="str">
        <f>IF(SP_SUL!AD427="","*",SP_SUL!AD427)</f>
        <v>*</v>
      </c>
    </row>
    <row r="406" spans="2:11" s="123" customFormat="1" hidden="1">
      <c r="B406" s="120" t="str">
        <f>IF(SP_SUL!Y428="","*",SP_SUL!Y428)</f>
        <v>*</v>
      </c>
      <c r="C406" s="121" t="str">
        <f>IF(SP_SUL!B428="","*",SP_SUL!B428)</f>
        <v>*</v>
      </c>
      <c r="D406" s="121" t="str">
        <f>IF(SP_SUL!D428="","*",SP_SUL!D428)</f>
        <v>*</v>
      </c>
      <c r="E406" s="121" t="str">
        <f>IF(SP_SUL!H428="","*",SP_SUL!H428)</f>
        <v>*</v>
      </c>
      <c r="F406" s="137" t="str">
        <f>IF(SP_SUL!M428="","*",SP_SUL!M428)</f>
        <v>-</v>
      </c>
      <c r="G406" s="121" t="str">
        <f>IF(SP_SUL!I428="","*",SP_SUL!I428)</f>
        <v>*</v>
      </c>
      <c r="H406" s="121" t="str">
        <f>IF(SP_SUL!AB428="","*",SP_SUL!AB428)</f>
        <v>*</v>
      </c>
      <c r="I406" s="121" t="str">
        <f>IF(SP_SUL!AC428="","*",SP_SUL!AC428)</f>
        <v>*</v>
      </c>
      <c r="J406" s="122" t="str">
        <f>IF(SP_SUL!AA428="","*",SP_SUL!AA428)</f>
        <v>*</v>
      </c>
      <c r="K406" s="134" t="str">
        <f>IF(SP_SUL!AD428="","*",SP_SUL!AD428)</f>
        <v>*</v>
      </c>
    </row>
    <row r="407" spans="2:11" s="123" customFormat="1" hidden="1">
      <c r="B407" s="120" t="str">
        <f>IF(SP_SUL!Y429="","*",SP_SUL!Y429)</f>
        <v>*</v>
      </c>
      <c r="C407" s="121" t="str">
        <f>IF(SP_SUL!B429="","*",SP_SUL!B429)</f>
        <v>*</v>
      </c>
      <c r="D407" s="121" t="str">
        <f>IF(SP_SUL!D429="","*",SP_SUL!D429)</f>
        <v>*</v>
      </c>
      <c r="E407" s="121" t="str">
        <f>IF(SP_SUL!H429="","*",SP_SUL!H429)</f>
        <v>*</v>
      </c>
      <c r="F407" s="137" t="str">
        <f>IF(SP_SUL!M429="","*",SP_SUL!M429)</f>
        <v>-</v>
      </c>
      <c r="G407" s="121" t="str">
        <f>IF(SP_SUL!I429="","*",SP_SUL!I429)</f>
        <v>*</v>
      </c>
      <c r="H407" s="121" t="str">
        <f>IF(SP_SUL!AB429="","*",SP_SUL!AB429)</f>
        <v>*</v>
      </c>
      <c r="I407" s="121" t="str">
        <f>IF(SP_SUL!AC429="","*",SP_SUL!AC429)</f>
        <v>*</v>
      </c>
      <c r="J407" s="122" t="str">
        <f>IF(SP_SUL!AA429="","*",SP_SUL!AA429)</f>
        <v>*</v>
      </c>
      <c r="K407" s="134" t="str">
        <f>IF(SP_SUL!AD429="","*",SP_SUL!AD429)</f>
        <v>*</v>
      </c>
    </row>
    <row r="408" spans="2:11" s="123" customFormat="1" hidden="1">
      <c r="B408" s="120" t="str">
        <f>IF(SP_SUL!Y430="","*",SP_SUL!Y430)</f>
        <v>*</v>
      </c>
      <c r="C408" s="121" t="str">
        <f>IF(SP_SUL!B430="","*",SP_SUL!B430)</f>
        <v>*</v>
      </c>
      <c r="D408" s="121" t="str">
        <f>IF(SP_SUL!D430="","*",SP_SUL!D430)</f>
        <v>*</v>
      </c>
      <c r="E408" s="121" t="str">
        <f>IF(SP_SUL!H430="","*",SP_SUL!H430)</f>
        <v>*</v>
      </c>
      <c r="F408" s="137" t="str">
        <f>IF(SP_SUL!M430="","*",SP_SUL!M430)</f>
        <v>-</v>
      </c>
      <c r="G408" s="121" t="str">
        <f>IF(SP_SUL!I430="","*",SP_SUL!I430)</f>
        <v>*</v>
      </c>
      <c r="H408" s="121" t="str">
        <f>IF(SP_SUL!AB430="","*",SP_SUL!AB430)</f>
        <v>*</v>
      </c>
      <c r="I408" s="121" t="str">
        <f>IF(SP_SUL!AC430="","*",SP_SUL!AC430)</f>
        <v>*</v>
      </c>
      <c r="J408" s="122" t="str">
        <f>IF(SP_SUL!AA430="","*",SP_SUL!AA430)</f>
        <v>*</v>
      </c>
      <c r="K408" s="134" t="str">
        <f>IF(SP_SUL!AD430="","*",SP_SUL!AD430)</f>
        <v>*</v>
      </c>
    </row>
    <row r="409" spans="2:11" s="123" customFormat="1" hidden="1">
      <c r="B409" s="120" t="str">
        <f>IF(SP_SUL!Y432="","*",SP_SUL!Y432)</f>
        <v>*</v>
      </c>
      <c r="C409" s="121" t="str">
        <f>IF(SP_SUL!B432="","*",SP_SUL!B432)</f>
        <v>*</v>
      </c>
      <c r="D409" s="121" t="str">
        <f>IF(SP_SUL!D432="","*",SP_SUL!D432)</f>
        <v>*</v>
      </c>
      <c r="E409" s="121" t="str">
        <f>IF(SP_SUL!H432="","*",SP_SUL!H432)</f>
        <v>*</v>
      </c>
      <c r="F409" s="137" t="str">
        <f>IF(SP_SUL!M432="","*",SP_SUL!M432)</f>
        <v>-</v>
      </c>
      <c r="G409" s="121" t="str">
        <f>IF(SP_SUL!I432="","*",SP_SUL!I432)</f>
        <v>*</v>
      </c>
      <c r="H409" s="121" t="str">
        <f>IF(SP_SUL!AB432="","*",SP_SUL!AB432)</f>
        <v>*</v>
      </c>
      <c r="I409" s="121" t="str">
        <f>IF(SP_SUL!AC432="","*",SP_SUL!AC432)</f>
        <v>*</v>
      </c>
      <c r="J409" s="122" t="str">
        <f>IF(SP_SUL!AA432="","*",SP_SUL!AA432)</f>
        <v>*</v>
      </c>
      <c r="K409" s="134" t="str">
        <f>IF(SP_SUL!AD432="","*",SP_SUL!AD432)</f>
        <v>*</v>
      </c>
    </row>
    <row r="410" spans="2:11" s="123" customFormat="1" hidden="1">
      <c r="B410" s="120" t="str">
        <f>IF(SP_SUL!Y433="","*",SP_SUL!Y433)</f>
        <v>*</v>
      </c>
      <c r="C410" s="121" t="str">
        <f>IF(SP_SUL!B433="","*",SP_SUL!B433)</f>
        <v>*</v>
      </c>
      <c r="D410" s="121" t="str">
        <f>IF(SP_SUL!D433="","*",SP_SUL!D433)</f>
        <v>*</v>
      </c>
      <c r="E410" s="121" t="str">
        <f>IF(SP_SUL!H433="","*",SP_SUL!H433)</f>
        <v>*</v>
      </c>
      <c r="F410" s="137" t="str">
        <f>IF(SP_SUL!M433="","*",SP_SUL!M433)</f>
        <v>-</v>
      </c>
      <c r="G410" s="121" t="str">
        <f>IF(SP_SUL!I433="","*",SP_SUL!I433)</f>
        <v>*</v>
      </c>
      <c r="H410" s="121" t="str">
        <f>IF(SP_SUL!AB433="","*",SP_SUL!AB433)</f>
        <v>*</v>
      </c>
      <c r="I410" s="121" t="str">
        <f>IF(SP_SUL!AC433="","*",SP_SUL!AC433)</f>
        <v>*</v>
      </c>
      <c r="J410" s="122" t="str">
        <f>IF(SP_SUL!AA433="","*",SP_SUL!AA433)</f>
        <v>*</v>
      </c>
      <c r="K410" s="134" t="str">
        <f>IF(SP_SUL!AD433="","*",SP_SUL!AD433)</f>
        <v>*</v>
      </c>
    </row>
    <row r="411" spans="2:11" s="123" customFormat="1" hidden="1">
      <c r="B411" s="120" t="str">
        <f>IF(SP_SUL!Y434="","*",SP_SUL!Y434)</f>
        <v>*</v>
      </c>
      <c r="C411" s="121" t="str">
        <f>IF(SP_SUL!B434="","*",SP_SUL!B434)</f>
        <v>*</v>
      </c>
      <c r="D411" s="121" t="str">
        <f>IF(SP_SUL!D434="","*",SP_SUL!D434)</f>
        <v>*</v>
      </c>
      <c r="E411" s="121" t="str">
        <f>IF(SP_SUL!H434="","*",SP_SUL!H434)</f>
        <v>*</v>
      </c>
      <c r="F411" s="137" t="str">
        <f>IF(SP_SUL!M434="","*",SP_SUL!M434)</f>
        <v>-</v>
      </c>
      <c r="G411" s="121" t="str">
        <f>IF(SP_SUL!I434="","*",SP_SUL!I434)</f>
        <v>*</v>
      </c>
      <c r="H411" s="121" t="str">
        <f>IF(SP_SUL!AB434="","*",SP_SUL!AB434)</f>
        <v>*</v>
      </c>
      <c r="I411" s="121" t="str">
        <f>IF(SP_SUL!AC434="","*",SP_SUL!AC434)</f>
        <v>*</v>
      </c>
      <c r="J411" s="122" t="str">
        <f>IF(SP_SUL!AA434="","*",SP_SUL!AA434)</f>
        <v>*</v>
      </c>
      <c r="K411" s="134" t="str">
        <f>IF(SP_SUL!AD434="","*",SP_SUL!AD434)</f>
        <v>*</v>
      </c>
    </row>
    <row r="412" spans="2:11" s="123" customFormat="1" hidden="1">
      <c r="B412" s="120" t="str">
        <f>IF(SP_SUL!Y435="","*",SP_SUL!Y435)</f>
        <v>*</v>
      </c>
      <c r="C412" s="121" t="str">
        <f>IF(SP_SUL!B435="","*",SP_SUL!B435)</f>
        <v>*</v>
      </c>
      <c r="D412" s="121" t="str">
        <f>IF(SP_SUL!D435="","*",SP_SUL!D435)</f>
        <v>*</v>
      </c>
      <c r="E412" s="121" t="str">
        <f>IF(SP_SUL!H435="","*",SP_SUL!H435)</f>
        <v>*</v>
      </c>
      <c r="F412" s="137" t="str">
        <f>IF(SP_SUL!M435="","*",SP_SUL!M435)</f>
        <v>-</v>
      </c>
      <c r="G412" s="121" t="str">
        <f>IF(SP_SUL!I435="","*",SP_SUL!I435)</f>
        <v>*</v>
      </c>
      <c r="H412" s="121" t="str">
        <f>IF(SP_SUL!AB435="","*",SP_SUL!AB435)</f>
        <v>*</v>
      </c>
      <c r="I412" s="121" t="str">
        <f>IF(SP_SUL!AC435="","*",SP_SUL!AC435)</f>
        <v>*</v>
      </c>
      <c r="J412" s="122" t="str">
        <f>IF(SP_SUL!AA435="","*",SP_SUL!AA435)</f>
        <v>*</v>
      </c>
      <c r="K412" s="134" t="str">
        <f>IF(SP_SUL!AD435="","*",SP_SUL!AD435)</f>
        <v>*</v>
      </c>
    </row>
    <row r="413" spans="2:11" s="123" customFormat="1" hidden="1">
      <c r="B413" s="120" t="str">
        <f>IF(SP_SUL!Y436="","*",SP_SUL!Y436)</f>
        <v>*</v>
      </c>
      <c r="C413" s="121" t="str">
        <f>IF(SP_SUL!B436="","*",SP_SUL!B436)</f>
        <v>*</v>
      </c>
      <c r="D413" s="121" t="str">
        <f>IF(SP_SUL!D436="","*",SP_SUL!D436)</f>
        <v>*</v>
      </c>
      <c r="E413" s="121" t="str">
        <f>IF(SP_SUL!H436="","*",SP_SUL!H436)</f>
        <v>*</v>
      </c>
      <c r="F413" s="137" t="str">
        <f>IF(SP_SUL!M436="","*",SP_SUL!M436)</f>
        <v>-</v>
      </c>
      <c r="G413" s="121" t="str">
        <f>IF(SP_SUL!I436="","*",SP_SUL!I436)</f>
        <v>*</v>
      </c>
      <c r="H413" s="121" t="str">
        <f>IF(SP_SUL!AB436="","*",SP_SUL!AB436)</f>
        <v>*</v>
      </c>
      <c r="I413" s="121" t="str">
        <f>IF(SP_SUL!AC436="","*",SP_SUL!AC436)</f>
        <v>*</v>
      </c>
      <c r="J413" s="122" t="str">
        <f>IF(SP_SUL!AA436="","*",SP_SUL!AA436)</f>
        <v>*</v>
      </c>
      <c r="K413" s="134" t="str">
        <f>IF(SP_SUL!AD436="","*",SP_SUL!AD436)</f>
        <v>*</v>
      </c>
    </row>
    <row r="414" spans="2:11" s="123" customFormat="1" hidden="1">
      <c r="B414" s="120" t="str">
        <f>IF(SP_SUL!Y437="","*",SP_SUL!Y437)</f>
        <v>*</v>
      </c>
      <c r="C414" s="121" t="str">
        <f>IF(SP_SUL!B437="","*",SP_SUL!B437)</f>
        <v>*</v>
      </c>
      <c r="D414" s="121" t="str">
        <f>IF(SP_SUL!D437="","*",SP_SUL!D437)</f>
        <v>*</v>
      </c>
      <c r="E414" s="121" t="str">
        <f>IF(SP_SUL!H437="","*",SP_SUL!H437)</f>
        <v>*</v>
      </c>
      <c r="F414" s="137" t="str">
        <f>IF(SP_SUL!M437="","*",SP_SUL!M437)</f>
        <v>-</v>
      </c>
      <c r="G414" s="121" t="str">
        <f>IF(SP_SUL!I437="","*",SP_SUL!I437)</f>
        <v>*</v>
      </c>
      <c r="H414" s="121" t="str">
        <f>IF(SP_SUL!AB437="","*",SP_SUL!AB437)</f>
        <v>*</v>
      </c>
      <c r="I414" s="121" t="str">
        <f>IF(SP_SUL!AC437="","*",SP_SUL!AC437)</f>
        <v>*</v>
      </c>
      <c r="J414" s="122" t="str">
        <f>IF(SP_SUL!AA437="","*",SP_SUL!AA437)</f>
        <v>*</v>
      </c>
      <c r="K414" s="134" t="str">
        <f>IF(SP_SUL!AD437="","*",SP_SUL!AD437)</f>
        <v>*</v>
      </c>
    </row>
    <row r="415" spans="2:11" s="123" customFormat="1" hidden="1">
      <c r="B415" s="120" t="str">
        <f>IF(SP_SUL!Y438="","*",SP_SUL!Y438)</f>
        <v>*</v>
      </c>
      <c r="C415" s="121" t="str">
        <f>IF(SP_SUL!B438="","*",SP_SUL!B438)</f>
        <v>*</v>
      </c>
      <c r="D415" s="121" t="str">
        <f>IF(SP_SUL!D438="","*",SP_SUL!D438)</f>
        <v>*</v>
      </c>
      <c r="E415" s="121" t="str">
        <f>IF(SP_SUL!H438="","*",SP_SUL!H438)</f>
        <v>*</v>
      </c>
      <c r="F415" s="137" t="str">
        <f>IF(SP_SUL!M438="","*",SP_SUL!M438)</f>
        <v>-</v>
      </c>
      <c r="G415" s="121" t="str">
        <f>IF(SP_SUL!I438="","*",SP_SUL!I438)</f>
        <v>*</v>
      </c>
      <c r="H415" s="121" t="str">
        <f>IF(SP_SUL!AB438="","*",SP_SUL!AB438)</f>
        <v>*</v>
      </c>
      <c r="I415" s="121" t="str">
        <f>IF(SP_SUL!AC438="","*",SP_SUL!AC438)</f>
        <v>*</v>
      </c>
      <c r="J415" s="122" t="str">
        <f>IF(SP_SUL!AA438="","*",SP_SUL!AA438)</f>
        <v>*</v>
      </c>
      <c r="K415" s="134" t="str">
        <f>IF(SP_SUL!AD438="","*",SP_SUL!AD438)</f>
        <v>*</v>
      </c>
    </row>
    <row r="416" spans="2:11" s="123" customFormat="1" hidden="1">
      <c r="B416" s="120" t="str">
        <f>IF(SP_SUL!Y439="","*",SP_SUL!Y439)</f>
        <v>*</v>
      </c>
      <c r="C416" s="121" t="str">
        <f>IF(SP_SUL!B439="","*",SP_SUL!B439)</f>
        <v>*</v>
      </c>
      <c r="D416" s="121" t="str">
        <f>IF(SP_SUL!D439="","*",SP_SUL!D439)</f>
        <v>*</v>
      </c>
      <c r="E416" s="121" t="str">
        <f>IF(SP_SUL!H439="","*",SP_SUL!H439)</f>
        <v>*</v>
      </c>
      <c r="F416" s="137" t="str">
        <f>IF(SP_SUL!M439="","*",SP_SUL!M439)</f>
        <v>-</v>
      </c>
      <c r="G416" s="121" t="str">
        <f>IF(SP_SUL!I439="","*",SP_SUL!I439)</f>
        <v>*</v>
      </c>
      <c r="H416" s="121" t="str">
        <f>IF(SP_SUL!AB439="","*",SP_SUL!AB439)</f>
        <v>*</v>
      </c>
      <c r="I416" s="121" t="str">
        <f>IF(SP_SUL!AC439="","*",SP_SUL!AC439)</f>
        <v>*</v>
      </c>
      <c r="J416" s="122" t="str">
        <f>IF(SP_SUL!AA439="","*",SP_SUL!AA439)</f>
        <v>*</v>
      </c>
      <c r="K416" s="134" t="str">
        <f>IF(SP_SUL!AD439="","*",SP_SUL!AD439)</f>
        <v>*</v>
      </c>
    </row>
    <row r="417" spans="2:11" s="123" customFormat="1" hidden="1">
      <c r="B417" s="120" t="str">
        <f>IF(SP_SUL!Y440="","*",SP_SUL!Y440)</f>
        <v>*</v>
      </c>
      <c r="C417" s="121" t="str">
        <f>IF(SP_SUL!B440="","*",SP_SUL!B440)</f>
        <v>*</v>
      </c>
      <c r="D417" s="121" t="str">
        <f>IF(SP_SUL!D440="","*",SP_SUL!D440)</f>
        <v>*</v>
      </c>
      <c r="E417" s="121" t="str">
        <f>IF(SP_SUL!H440="","*",SP_SUL!H440)</f>
        <v>*</v>
      </c>
      <c r="F417" s="137" t="str">
        <f>IF(SP_SUL!M440="","*",SP_SUL!M440)</f>
        <v>-</v>
      </c>
      <c r="G417" s="121" t="str">
        <f>IF(SP_SUL!I440="","*",SP_SUL!I440)</f>
        <v>*</v>
      </c>
      <c r="H417" s="121" t="str">
        <f>IF(SP_SUL!AB440="","*",SP_SUL!AB440)</f>
        <v>*</v>
      </c>
      <c r="I417" s="121" t="str">
        <f>IF(SP_SUL!AC440="","*",SP_SUL!AC440)</f>
        <v>*</v>
      </c>
      <c r="J417" s="122" t="str">
        <f>IF(SP_SUL!AA440="","*",SP_SUL!AA440)</f>
        <v>*</v>
      </c>
      <c r="K417" s="134" t="str">
        <f>IF(SP_SUL!AD440="","*",SP_SUL!AD440)</f>
        <v>*</v>
      </c>
    </row>
    <row r="418" spans="2:11" s="123" customFormat="1" hidden="1">
      <c r="B418" s="120" t="str">
        <f>IF(SP_SUL!Y441="","*",SP_SUL!Y441)</f>
        <v>*</v>
      </c>
      <c r="C418" s="121" t="str">
        <f>IF(SP_SUL!B441="","*",SP_SUL!B441)</f>
        <v>*</v>
      </c>
      <c r="D418" s="121" t="str">
        <f>IF(SP_SUL!D441="","*",SP_SUL!D441)</f>
        <v>*</v>
      </c>
      <c r="E418" s="121" t="str">
        <f>IF(SP_SUL!H441="","*",SP_SUL!H441)</f>
        <v>*</v>
      </c>
      <c r="F418" s="137" t="str">
        <f>IF(SP_SUL!M441="","*",SP_SUL!M441)</f>
        <v>-</v>
      </c>
      <c r="G418" s="121" t="str">
        <f>IF(SP_SUL!I441="","*",SP_SUL!I441)</f>
        <v>*</v>
      </c>
      <c r="H418" s="121" t="str">
        <f>IF(SP_SUL!AB441="","*",SP_SUL!AB441)</f>
        <v>*</v>
      </c>
      <c r="I418" s="121" t="str">
        <f>IF(SP_SUL!AC441="","*",SP_SUL!AC441)</f>
        <v>*</v>
      </c>
      <c r="J418" s="122" t="str">
        <f>IF(SP_SUL!AA441="","*",SP_SUL!AA441)</f>
        <v>*</v>
      </c>
      <c r="K418" s="134" t="str">
        <f>IF(SP_SUL!AD441="","*",SP_SUL!AD441)</f>
        <v>*</v>
      </c>
    </row>
    <row r="419" spans="2:11" s="123" customFormat="1" hidden="1">
      <c r="B419" s="120" t="str">
        <f>IF(SP_SUL!Y442="","*",SP_SUL!Y442)</f>
        <v>*</v>
      </c>
      <c r="C419" s="121" t="str">
        <f>IF(SP_SUL!B442="","*",SP_SUL!B442)</f>
        <v>*</v>
      </c>
      <c r="D419" s="121" t="str">
        <f>IF(SP_SUL!D442="","*",SP_SUL!D442)</f>
        <v>*</v>
      </c>
      <c r="E419" s="121" t="str">
        <f>IF(SP_SUL!H442="","*",SP_SUL!H442)</f>
        <v>*</v>
      </c>
      <c r="F419" s="137" t="str">
        <f>IF(SP_SUL!M442="","*",SP_SUL!M442)</f>
        <v>-</v>
      </c>
      <c r="G419" s="121" t="str">
        <f>IF(SP_SUL!I442="","*",SP_SUL!I442)</f>
        <v>*</v>
      </c>
      <c r="H419" s="121" t="str">
        <f>IF(SP_SUL!AB442="","*",SP_SUL!AB442)</f>
        <v>*</v>
      </c>
      <c r="I419" s="121" t="str">
        <f>IF(SP_SUL!AC442="","*",SP_SUL!AC442)</f>
        <v>*</v>
      </c>
      <c r="J419" s="122" t="str">
        <f>IF(SP_SUL!AA442="","*",SP_SUL!AA442)</f>
        <v>*</v>
      </c>
      <c r="K419" s="134" t="str">
        <f>IF(SP_SUL!AD442="","*",SP_SUL!AD442)</f>
        <v>*</v>
      </c>
    </row>
    <row r="420" spans="2:11" s="123" customFormat="1" hidden="1">
      <c r="B420" s="120" t="str">
        <f>IF(SP_SUL!Y443="","*",SP_SUL!Y443)</f>
        <v>*</v>
      </c>
      <c r="C420" s="121" t="str">
        <f>IF(SP_SUL!B443="","*",SP_SUL!B443)</f>
        <v>*</v>
      </c>
      <c r="D420" s="121" t="str">
        <f>IF(SP_SUL!D443="","*",SP_SUL!D443)</f>
        <v>*</v>
      </c>
      <c r="E420" s="121" t="str">
        <f>IF(SP_SUL!H443="","*",SP_SUL!H443)</f>
        <v>*</v>
      </c>
      <c r="F420" s="137" t="str">
        <f>IF(SP_SUL!M443="","*",SP_SUL!M443)</f>
        <v>-</v>
      </c>
      <c r="G420" s="121" t="str">
        <f>IF(SP_SUL!I443="","*",SP_SUL!I443)</f>
        <v>*</v>
      </c>
      <c r="H420" s="121" t="str">
        <f>IF(SP_SUL!AB443="","*",SP_SUL!AB443)</f>
        <v>*</v>
      </c>
      <c r="I420" s="121" t="str">
        <f>IF(SP_SUL!AC443="","*",SP_SUL!AC443)</f>
        <v>*</v>
      </c>
      <c r="J420" s="122" t="str">
        <f>IF(SP_SUL!AA443="","*",SP_SUL!AA443)</f>
        <v>*</v>
      </c>
      <c r="K420" s="134" t="str">
        <f>IF(SP_SUL!AD443="","*",SP_SUL!AD443)</f>
        <v>*</v>
      </c>
    </row>
    <row r="421" spans="2:11" s="123" customFormat="1" hidden="1">
      <c r="B421" s="120" t="str">
        <f>IF(SP_SUL!Y444="","*",SP_SUL!Y444)</f>
        <v>*</v>
      </c>
      <c r="C421" s="121" t="str">
        <f>IF(SP_SUL!B444="","*",SP_SUL!B444)</f>
        <v>*</v>
      </c>
      <c r="D421" s="121" t="str">
        <f>IF(SP_SUL!D444="","*",SP_SUL!D444)</f>
        <v>*</v>
      </c>
      <c r="E421" s="121" t="str">
        <f>IF(SP_SUL!H444="","*",SP_SUL!H444)</f>
        <v>*</v>
      </c>
      <c r="F421" s="137" t="str">
        <f>IF(SP_SUL!M444="","*",SP_SUL!M444)</f>
        <v>-</v>
      </c>
      <c r="G421" s="121" t="str">
        <f>IF(SP_SUL!I444="","*",SP_SUL!I444)</f>
        <v>*</v>
      </c>
      <c r="H421" s="121" t="str">
        <f>IF(SP_SUL!AB444="","*",SP_SUL!AB444)</f>
        <v>*</v>
      </c>
      <c r="I421" s="121" t="str">
        <f>IF(SP_SUL!AC444="","*",SP_SUL!AC444)</f>
        <v>*</v>
      </c>
      <c r="J421" s="122" t="str">
        <f>IF(SP_SUL!AA444="","*",SP_SUL!AA444)</f>
        <v>*</v>
      </c>
      <c r="K421" s="134" t="str">
        <f>IF(SP_SUL!AD444="","*",SP_SUL!AD444)</f>
        <v>*</v>
      </c>
    </row>
    <row r="422" spans="2:11" s="123" customFormat="1" hidden="1">
      <c r="B422" s="120" t="str">
        <f>IF(SP_SUL!Y445="","*",SP_SUL!Y445)</f>
        <v>*</v>
      </c>
      <c r="C422" s="121" t="str">
        <f>IF(SP_SUL!B445="","*",SP_SUL!B445)</f>
        <v>*</v>
      </c>
      <c r="D422" s="121" t="str">
        <f>IF(SP_SUL!D445="","*",SP_SUL!D445)</f>
        <v>*</v>
      </c>
      <c r="E422" s="121" t="str">
        <f>IF(SP_SUL!H445="","*",SP_SUL!H445)</f>
        <v>*</v>
      </c>
      <c r="F422" s="137" t="str">
        <f>IF(SP_SUL!M445="","*",SP_SUL!M445)</f>
        <v>-</v>
      </c>
      <c r="G422" s="121" t="str">
        <f>IF(SP_SUL!I445="","*",SP_SUL!I445)</f>
        <v>*</v>
      </c>
      <c r="H422" s="121" t="str">
        <f>IF(SP_SUL!AB445="","*",SP_SUL!AB445)</f>
        <v>*</v>
      </c>
      <c r="I422" s="121" t="str">
        <f>IF(SP_SUL!AC445="","*",SP_SUL!AC445)</f>
        <v>*</v>
      </c>
      <c r="J422" s="122" t="str">
        <f>IF(SP_SUL!AA445="","*",SP_SUL!AA445)</f>
        <v>*</v>
      </c>
      <c r="K422" s="134" t="str">
        <f>IF(SP_SUL!AD445="","*",SP_SUL!AD445)</f>
        <v>*</v>
      </c>
    </row>
    <row r="423" spans="2:11" s="123" customFormat="1" hidden="1">
      <c r="B423" s="120" t="str">
        <f>IF(SP_SUL!Y446="","*",SP_SUL!Y446)</f>
        <v>*</v>
      </c>
      <c r="C423" s="121" t="str">
        <f>IF(SP_SUL!B446="","*",SP_SUL!B446)</f>
        <v>*</v>
      </c>
      <c r="D423" s="121" t="str">
        <f>IF(SP_SUL!D446="","*",SP_SUL!D446)</f>
        <v>*</v>
      </c>
      <c r="E423" s="121" t="str">
        <f>IF(SP_SUL!H446="","*",SP_SUL!H446)</f>
        <v>*</v>
      </c>
      <c r="F423" s="137" t="str">
        <f>IF(SP_SUL!M446="","*",SP_SUL!M446)</f>
        <v>-</v>
      </c>
      <c r="G423" s="121" t="str">
        <f>IF(SP_SUL!I446="","*",SP_SUL!I446)</f>
        <v>*</v>
      </c>
      <c r="H423" s="121" t="str">
        <f>IF(SP_SUL!AB446="","*",SP_SUL!AB446)</f>
        <v>*</v>
      </c>
      <c r="I423" s="121" t="str">
        <f>IF(SP_SUL!AC446="","*",SP_SUL!AC446)</f>
        <v>*</v>
      </c>
      <c r="J423" s="122" t="str">
        <f>IF(SP_SUL!AA446="","*",SP_SUL!AA446)</f>
        <v>*</v>
      </c>
      <c r="K423" s="134" t="str">
        <f>IF(SP_SUL!AD446="","*",SP_SUL!AD446)</f>
        <v>*</v>
      </c>
    </row>
    <row r="424" spans="2:11" s="123" customFormat="1" hidden="1">
      <c r="B424" s="120" t="str">
        <f>IF(SP_SUL!Y447="","*",SP_SUL!Y447)</f>
        <v>*</v>
      </c>
      <c r="C424" s="121" t="str">
        <f>IF(SP_SUL!B447="","*",SP_SUL!B447)</f>
        <v>*</v>
      </c>
      <c r="D424" s="121" t="str">
        <f>IF(SP_SUL!D447="","*",SP_SUL!D447)</f>
        <v>*</v>
      </c>
      <c r="E424" s="121" t="str">
        <f>IF(SP_SUL!H447="","*",SP_SUL!H447)</f>
        <v>*</v>
      </c>
      <c r="F424" s="137" t="str">
        <f>IF(SP_SUL!M447="","*",SP_SUL!M447)</f>
        <v>-</v>
      </c>
      <c r="G424" s="121" t="str">
        <f>IF(SP_SUL!I447="","*",SP_SUL!I447)</f>
        <v>*</v>
      </c>
      <c r="H424" s="121" t="str">
        <f>IF(SP_SUL!AB447="","*",SP_SUL!AB447)</f>
        <v>*</v>
      </c>
      <c r="I424" s="121" t="str">
        <f>IF(SP_SUL!AC447="","*",SP_SUL!AC447)</f>
        <v>*</v>
      </c>
      <c r="J424" s="122" t="str">
        <f>IF(SP_SUL!AA447="","*",SP_SUL!AA447)</f>
        <v>*</v>
      </c>
      <c r="K424" s="134" t="str">
        <f>IF(SP_SUL!AD447="","*",SP_SUL!AD447)</f>
        <v>*</v>
      </c>
    </row>
    <row r="425" spans="2:11" s="123" customFormat="1" hidden="1">
      <c r="B425" s="120" t="str">
        <f>IF(SP_SUL!Y448="","*",SP_SUL!Y448)</f>
        <v>*</v>
      </c>
      <c r="C425" s="121" t="str">
        <f>IF(SP_SUL!B448="","*",SP_SUL!B448)</f>
        <v>*</v>
      </c>
      <c r="D425" s="121" t="str">
        <f>IF(SP_SUL!D448="","*",SP_SUL!D448)</f>
        <v>*</v>
      </c>
      <c r="E425" s="121" t="str">
        <f>IF(SP_SUL!H448="","*",SP_SUL!H448)</f>
        <v>*</v>
      </c>
      <c r="F425" s="137" t="str">
        <f>IF(SP_SUL!M448="","*",SP_SUL!M448)</f>
        <v>-</v>
      </c>
      <c r="G425" s="121" t="str">
        <f>IF(SP_SUL!I448="","*",SP_SUL!I448)</f>
        <v>*</v>
      </c>
      <c r="H425" s="121" t="str">
        <f>IF(SP_SUL!AB448="","*",SP_SUL!AB448)</f>
        <v>*</v>
      </c>
      <c r="I425" s="121" t="str">
        <f>IF(SP_SUL!AC448="","*",SP_SUL!AC448)</f>
        <v>*</v>
      </c>
      <c r="J425" s="122" t="str">
        <f>IF(SP_SUL!AA448="","*",SP_SUL!AA448)</f>
        <v>*</v>
      </c>
      <c r="K425" s="134" t="str">
        <f>IF(SP_SUL!AD448="","*",SP_SUL!AD448)</f>
        <v>*</v>
      </c>
    </row>
    <row r="426" spans="2:11" s="123" customFormat="1" hidden="1">
      <c r="B426" s="120" t="str">
        <f>IF(SP_SUL!Y449="","*",SP_SUL!Y449)</f>
        <v>*</v>
      </c>
      <c r="C426" s="121" t="str">
        <f>IF(SP_SUL!B449="","*",SP_SUL!B449)</f>
        <v>*</v>
      </c>
      <c r="D426" s="121" t="str">
        <f>IF(SP_SUL!D449="","*",SP_SUL!D449)</f>
        <v>*</v>
      </c>
      <c r="E426" s="121" t="str">
        <f>IF(SP_SUL!H449="","*",SP_SUL!H449)</f>
        <v>*</v>
      </c>
      <c r="F426" s="137" t="str">
        <f>IF(SP_SUL!M449="","*",SP_SUL!M449)</f>
        <v>-</v>
      </c>
      <c r="G426" s="121" t="str">
        <f>IF(SP_SUL!I449="","*",SP_SUL!I449)</f>
        <v>*</v>
      </c>
      <c r="H426" s="121" t="str">
        <f>IF(SP_SUL!AB449="","*",SP_SUL!AB449)</f>
        <v>*</v>
      </c>
      <c r="I426" s="121" t="str">
        <f>IF(SP_SUL!AC449="","*",SP_SUL!AC449)</f>
        <v>*</v>
      </c>
      <c r="J426" s="122" t="str">
        <f>IF(SP_SUL!AA449="","*",SP_SUL!AA449)</f>
        <v>*</v>
      </c>
      <c r="K426" s="134" t="str">
        <f>IF(SP_SUL!AD449="","*",SP_SUL!AD449)</f>
        <v>*</v>
      </c>
    </row>
    <row r="427" spans="2:11" s="123" customFormat="1" hidden="1">
      <c r="B427" s="120" t="str">
        <f>IF(SP_SUL!Y450="","*",SP_SUL!Y450)</f>
        <v>*</v>
      </c>
      <c r="C427" s="121" t="str">
        <f>IF(SP_SUL!B450="","*",SP_SUL!B450)</f>
        <v>*</v>
      </c>
      <c r="D427" s="121" t="str">
        <f>IF(SP_SUL!D450="","*",SP_SUL!D450)</f>
        <v>*</v>
      </c>
      <c r="E427" s="121" t="str">
        <f>IF(SP_SUL!H450="","*",SP_SUL!H450)</f>
        <v>*</v>
      </c>
      <c r="F427" s="137" t="str">
        <f>IF(SP_SUL!M450="","*",SP_SUL!M450)</f>
        <v>-</v>
      </c>
      <c r="G427" s="121" t="str">
        <f>IF(SP_SUL!I450="","*",SP_SUL!I450)</f>
        <v>*</v>
      </c>
      <c r="H427" s="121" t="str">
        <f>IF(SP_SUL!AB450="","*",SP_SUL!AB450)</f>
        <v>*</v>
      </c>
      <c r="I427" s="121" t="str">
        <f>IF(SP_SUL!AC450="","*",SP_SUL!AC450)</f>
        <v>*</v>
      </c>
      <c r="J427" s="122" t="str">
        <f>IF(SP_SUL!AA450="","*",SP_SUL!AA450)</f>
        <v>*</v>
      </c>
      <c r="K427" s="134" t="str">
        <f>IF(SP_SUL!AD450="","*",SP_SUL!AD450)</f>
        <v>*</v>
      </c>
    </row>
    <row r="428" spans="2:11" s="123" customFormat="1" hidden="1">
      <c r="B428" s="120" t="str">
        <f>IF(SP_SUL!Y451="","*",SP_SUL!Y451)</f>
        <v>*</v>
      </c>
      <c r="C428" s="121" t="str">
        <f>IF(SP_SUL!B451="","*",SP_SUL!B451)</f>
        <v>*</v>
      </c>
      <c r="D428" s="121" t="str">
        <f>IF(SP_SUL!D451="","*",SP_SUL!D451)</f>
        <v>*</v>
      </c>
      <c r="E428" s="121" t="str">
        <f>IF(SP_SUL!H451="","*",SP_SUL!H451)</f>
        <v>*</v>
      </c>
      <c r="F428" s="137" t="str">
        <f>IF(SP_SUL!M451="","*",SP_SUL!M451)</f>
        <v>-</v>
      </c>
      <c r="G428" s="121" t="str">
        <f>IF(SP_SUL!I451="","*",SP_SUL!I451)</f>
        <v>*</v>
      </c>
      <c r="H428" s="121" t="str">
        <f>IF(SP_SUL!AB451="","*",SP_SUL!AB451)</f>
        <v>*</v>
      </c>
      <c r="I428" s="121" t="str">
        <f>IF(SP_SUL!AC451="","*",SP_SUL!AC451)</f>
        <v>*</v>
      </c>
      <c r="J428" s="122" t="str">
        <f>IF(SP_SUL!AA451="","*",SP_SUL!AA451)</f>
        <v>*</v>
      </c>
      <c r="K428" s="134" t="str">
        <f>IF(SP_SUL!AD451="","*",SP_SUL!AD451)</f>
        <v>*</v>
      </c>
    </row>
    <row r="429" spans="2:11" s="123" customFormat="1" hidden="1">
      <c r="B429" s="120" t="str">
        <f>IF(SP_SUL!Y452="","*",SP_SUL!Y452)</f>
        <v>*</v>
      </c>
      <c r="C429" s="121" t="str">
        <f>IF(SP_SUL!B452="","*",SP_SUL!B452)</f>
        <v>*</v>
      </c>
      <c r="D429" s="121" t="str">
        <f>IF(SP_SUL!D452="","*",SP_SUL!D452)</f>
        <v>*</v>
      </c>
      <c r="E429" s="121" t="str">
        <f>IF(SP_SUL!H452="","*",SP_SUL!H452)</f>
        <v>*</v>
      </c>
      <c r="F429" s="137" t="str">
        <f>IF(SP_SUL!M452="","*",SP_SUL!M452)</f>
        <v>-</v>
      </c>
      <c r="G429" s="121" t="str">
        <f>IF(SP_SUL!I452="","*",SP_SUL!I452)</f>
        <v>*</v>
      </c>
      <c r="H429" s="121" t="str">
        <f>IF(SP_SUL!AB452="","*",SP_SUL!AB452)</f>
        <v>*</v>
      </c>
      <c r="I429" s="121" t="str">
        <f>IF(SP_SUL!AC452="","*",SP_SUL!AC452)</f>
        <v>*</v>
      </c>
      <c r="J429" s="122" t="str">
        <f>IF(SP_SUL!AA452="","*",SP_SUL!AA452)</f>
        <v>*</v>
      </c>
      <c r="K429" s="134" t="str">
        <f>IF(SP_SUL!AD452="","*",SP_SUL!AD452)</f>
        <v>*</v>
      </c>
    </row>
    <row r="430" spans="2:11" s="123" customFormat="1" hidden="1">
      <c r="B430" s="120" t="str">
        <f>IF(SP_SUL!Y453="","*",SP_SUL!Y453)</f>
        <v>*</v>
      </c>
      <c r="C430" s="121" t="str">
        <f>IF(SP_SUL!B453="","*",SP_SUL!B453)</f>
        <v>*</v>
      </c>
      <c r="D430" s="121" t="str">
        <f>IF(SP_SUL!D453="","*",SP_SUL!D453)</f>
        <v>*</v>
      </c>
      <c r="E430" s="121" t="str">
        <f>IF(SP_SUL!H453="","*",SP_SUL!H453)</f>
        <v>*</v>
      </c>
      <c r="F430" s="137" t="str">
        <f>IF(SP_SUL!M453="","*",SP_SUL!M453)</f>
        <v>-</v>
      </c>
      <c r="G430" s="121" t="str">
        <f>IF(SP_SUL!I453="","*",SP_SUL!I453)</f>
        <v>*</v>
      </c>
      <c r="H430" s="121" t="str">
        <f>IF(SP_SUL!AB453="","*",SP_SUL!AB453)</f>
        <v>*</v>
      </c>
      <c r="I430" s="121" t="str">
        <f>IF(SP_SUL!AC453="","*",SP_SUL!AC453)</f>
        <v>*</v>
      </c>
      <c r="J430" s="122" t="str">
        <f>IF(SP_SUL!AA453="","*",SP_SUL!AA453)</f>
        <v>*</v>
      </c>
      <c r="K430" s="134" t="str">
        <f>IF(SP_SUL!AD453="","*",SP_SUL!AD453)</f>
        <v>*</v>
      </c>
    </row>
    <row r="431" spans="2:11" s="123" customFormat="1" hidden="1">
      <c r="B431" s="120" t="str">
        <f>IF(SP_SUL!Y454="","*",SP_SUL!Y454)</f>
        <v>*</v>
      </c>
      <c r="C431" s="121" t="str">
        <f>IF(SP_SUL!B454="","*",SP_SUL!B454)</f>
        <v>*</v>
      </c>
      <c r="D431" s="121" t="str">
        <f>IF(SP_SUL!D454="","*",SP_SUL!D454)</f>
        <v>*</v>
      </c>
      <c r="E431" s="121" t="str">
        <f>IF(SP_SUL!H454="","*",SP_SUL!H454)</f>
        <v>*</v>
      </c>
      <c r="F431" s="137" t="str">
        <f>IF(SP_SUL!M454="","*",SP_SUL!M454)</f>
        <v>-</v>
      </c>
      <c r="G431" s="121" t="str">
        <f>IF(SP_SUL!I454="","*",SP_SUL!I454)</f>
        <v>*</v>
      </c>
      <c r="H431" s="121" t="str">
        <f>IF(SP_SUL!AB454="","*",SP_SUL!AB454)</f>
        <v>*</v>
      </c>
      <c r="I431" s="121" t="str">
        <f>IF(SP_SUL!AC454="","*",SP_SUL!AC454)</f>
        <v>*</v>
      </c>
      <c r="J431" s="122" t="str">
        <f>IF(SP_SUL!AA454="","*",SP_SUL!AA454)</f>
        <v>*</v>
      </c>
      <c r="K431" s="134" t="str">
        <f>IF(SP_SUL!AD454="","*",SP_SUL!AD454)</f>
        <v>*</v>
      </c>
    </row>
    <row r="432" spans="2:11" s="123" customFormat="1" hidden="1">
      <c r="B432" s="120" t="str">
        <f>IF(SP_SUL!Y455="","*",SP_SUL!Y455)</f>
        <v>*</v>
      </c>
      <c r="C432" s="121" t="str">
        <f>IF(SP_SUL!B455="","*",SP_SUL!B455)</f>
        <v>*</v>
      </c>
      <c r="D432" s="121" t="str">
        <f>IF(SP_SUL!D455="","*",SP_SUL!D455)</f>
        <v>*</v>
      </c>
      <c r="E432" s="121" t="str">
        <f>IF(SP_SUL!H455="","*",SP_SUL!H455)</f>
        <v>*</v>
      </c>
      <c r="F432" s="137" t="str">
        <f>IF(SP_SUL!M455="","*",SP_SUL!M455)</f>
        <v>-</v>
      </c>
      <c r="G432" s="121" t="str">
        <f>IF(SP_SUL!I455="","*",SP_SUL!I455)</f>
        <v>*</v>
      </c>
      <c r="H432" s="121" t="str">
        <f>IF(SP_SUL!AB455="","*",SP_SUL!AB455)</f>
        <v>*</v>
      </c>
      <c r="I432" s="121" t="str">
        <f>IF(SP_SUL!AC455="","*",SP_SUL!AC455)</f>
        <v>*</v>
      </c>
      <c r="J432" s="122" t="str">
        <f>IF(SP_SUL!AA455="","*",SP_SUL!AA455)</f>
        <v>*</v>
      </c>
      <c r="K432" s="134" t="str">
        <f>IF(SP_SUL!AD455="","*",SP_SUL!AD455)</f>
        <v>*</v>
      </c>
    </row>
    <row r="433" spans="2:11" s="123" customFormat="1" hidden="1">
      <c r="B433" s="120" t="str">
        <f>IF(SP_SUL!Y456="","*",SP_SUL!Y456)</f>
        <v>*</v>
      </c>
      <c r="C433" s="121" t="str">
        <f>IF(SP_SUL!B456="","*",SP_SUL!B456)</f>
        <v>*</v>
      </c>
      <c r="D433" s="121" t="str">
        <f>IF(SP_SUL!D456="","*",SP_SUL!D456)</f>
        <v>*</v>
      </c>
      <c r="E433" s="121" t="str">
        <f>IF(SP_SUL!H456="","*",SP_SUL!H456)</f>
        <v>*</v>
      </c>
      <c r="F433" s="137" t="str">
        <f>IF(SP_SUL!M456="","*",SP_SUL!M456)</f>
        <v>-</v>
      </c>
      <c r="G433" s="121" t="str">
        <f>IF(SP_SUL!I456="","*",SP_SUL!I456)</f>
        <v>*</v>
      </c>
      <c r="H433" s="121" t="str">
        <f>IF(SP_SUL!AB456="","*",SP_SUL!AB456)</f>
        <v>*</v>
      </c>
      <c r="I433" s="121" t="str">
        <f>IF(SP_SUL!AC456="","*",SP_SUL!AC456)</f>
        <v>*</v>
      </c>
      <c r="J433" s="122" t="str">
        <f>IF(SP_SUL!AA456="","*",SP_SUL!AA456)</f>
        <v>*</v>
      </c>
      <c r="K433" s="134" t="str">
        <f>IF(SP_SUL!AD456="","*",SP_SUL!AD456)</f>
        <v>*</v>
      </c>
    </row>
    <row r="434" spans="2:11" s="123" customFormat="1" hidden="1">
      <c r="B434" s="120" t="str">
        <f>IF(SP_SUL!Y457="","*",SP_SUL!Y457)</f>
        <v>*</v>
      </c>
      <c r="C434" s="121" t="str">
        <f>IF(SP_SUL!B457="","*",SP_SUL!B457)</f>
        <v>*</v>
      </c>
      <c r="D434" s="121" t="str">
        <f>IF(SP_SUL!D457="","*",SP_SUL!D457)</f>
        <v>*</v>
      </c>
      <c r="E434" s="121" t="str">
        <f>IF(SP_SUL!H457="","*",SP_SUL!H457)</f>
        <v>*</v>
      </c>
      <c r="F434" s="137" t="str">
        <f>IF(SP_SUL!M457="","*",SP_SUL!M457)</f>
        <v>-</v>
      </c>
      <c r="G434" s="121" t="str">
        <f>IF(SP_SUL!I457="","*",SP_SUL!I457)</f>
        <v>*</v>
      </c>
      <c r="H434" s="121" t="str">
        <f>IF(SP_SUL!AB457="","*",SP_SUL!AB457)</f>
        <v>*</v>
      </c>
      <c r="I434" s="121" t="str">
        <f>IF(SP_SUL!AC457="","*",SP_SUL!AC457)</f>
        <v>*</v>
      </c>
      <c r="J434" s="122" t="str">
        <f>IF(SP_SUL!AA457="","*",SP_SUL!AA457)</f>
        <v>*</v>
      </c>
      <c r="K434" s="134" t="str">
        <f>IF(SP_SUL!AD457="","*",SP_SUL!AD457)</f>
        <v>*</v>
      </c>
    </row>
    <row r="435" spans="2:11" s="123" customFormat="1" hidden="1">
      <c r="B435" s="120" t="str">
        <f>IF(SP_SUL!Y458="","*",SP_SUL!Y458)</f>
        <v>*</v>
      </c>
      <c r="C435" s="121" t="str">
        <f>IF(SP_SUL!B458="","*",SP_SUL!B458)</f>
        <v>*</v>
      </c>
      <c r="D435" s="121" t="str">
        <f>IF(SP_SUL!D458="","*",SP_SUL!D458)</f>
        <v>*</v>
      </c>
      <c r="E435" s="121" t="str">
        <f>IF(SP_SUL!H458="","*",SP_SUL!H458)</f>
        <v>*</v>
      </c>
      <c r="F435" s="137" t="str">
        <f>IF(SP_SUL!M458="","*",SP_SUL!M458)</f>
        <v>-</v>
      </c>
      <c r="G435" s="121" t="str">
        <f>IF(SP_SUL!I458="","*",SP_SUL!I458)</f>
        <v>*</v>
      </c>
      <c r="H435" s="121" t="str">
        <f>IF(SP_SUL!AB458="","*",SP_SUL!AB458)</f>
        <v>*</v>
      </c>
      <c r="I435" s="121" t="str">
        <f>IF(SP_SUL!AC458="","*",SP_SUL!AC458)</f>
        <v>*</v>
      </c>
      <c r="J435" s="122" t="str">
        <f>IF(SP_SUL!AA458="","*",SP_SUL!AA458)</f>
        <v>*</v>
      </c>
      <c r="K435" s="134" t="str">
        <f>IF(SP_SUL!AD458="","*",SP_SUL!AD458)</f>
        <v>*</v>
      </c>
    </row>
    <row r="436" spans="2:11" s="123" customFormat="1" hidden="1">
      <c r="B436" s="120" t="str">
        <f>IF(SP_SUL!Y459="","*",SP_SUL!Y459)</f>
        <v>*</v>
      </c>
      <c r="C436" s="121" t="str">
        <f>IF(SP_SUL!B459="","*",SP_SUL!B459)</f>
        <v>*</v>
      </c>
      <c r="D436" s="121" t="str">
        <f>IF(SP_SUL!D459="","*",SP_SUL!D459)</f>
        <v>*</v>
      </c>
      <c r="E436" s="121" t="str">
        <f>IF(SP_SUL!H459="","*",SP_SUL!H459)</f>
        <v>*</v>
      </c>
      <c r="F436" s="137" t="str">
        <f>IF(SP_SUL!M459="","*",SP_SUL!M459)</f>
        <v>-</v>
      </c>
      <c r="G436" s="121" t="str">
        <f>IF(SP_SUL!I459="","*",SP_SUL!I459)</f>
        <v>*</v>
      </c>
      <c r="H436" s="121" t="str">
        <f>IF(SP_SUL!AB459="","*",SP_SUL!AB459)</f>
        <v>*</v>
      </c>
      <c r="I436" s="121" t="str">
        <f>IF(SP_SUL!AC459="","*",SP_SUL!AC459)</f>
        <v>*</v>
      </c>
      <c r="J436" s="122" t="str">
        <f>IF(SP_SUL!AA459="","*",SP_SUL!AA459)</f>
        <v>*</v>
      </c>
      <c r="K436" s="134" t="str">
        <f>IF(SP_SUL!AD459="","*",SP_SUL!AD459)</f>
        <v>*</v>
      </c>
    </row>
    <row r="437" spans="2:11" s="123" customFormat="1" hidden="1">
      <c r="B437" s="120" t="str">
        <f>IF(SP_SUL!Y460="","*",SP_SUL!Y460)</f>
        <v>*</v>
      </c>
      <c r="C437" s="121" t="str">
        <f>IF(SP_SUL!B460="","*",SP_SUL!B460)</f>
        <v>*</v>
      </c>
      <c r="D437" s="121" t="str">
        <f>IF(SP_SUL!D460="","*",SP_SUL!D460)</f>
        <v>*</v>
      </c>
      <c r="E437" s="121" t="str">
        <f>IF(SP_SUL!H460="","*",SP_SUL!H460)</f>
        <v>*</v>
      </c>
      <c r="F437" s="137" t="str">
        <f>IF(SP_SUL!M460="","*",SP_SUL!M460)</f>
        <v>-</v>
      </c>
      <c r="G437" s="121" t="str">
        <f>IF(SP_SUL!I460="","*",SP_SUL!I460)</f>
        <v>*</v>
      </c>
      <c r="H437" s="121" t="str">
        <f>IF(SP_SUL!AB460="","*",SP_SUL!AB460)</f>
        <v>*</v>
      </c>
      <c r="I437" s="121" t="str">
        <f>IF(SP_SUL!AC460="","*",SP_SUL!AC460)</f>
        <v>*</v>
      </c>
      <c r="J437" s="122" t="str">
        <f>IF(SP_SUL!AA460="","*",SP_SUL!AA460)</f>
        <v>*</v>
      </c>
      <c r="K437" s="134" t="str">
        <f>IF(SP_SUL!AD460="","*",SP_SUL!AD460)</f>
        <v>*</v>
      </c>
    </row>
    <row r="438" spans="2:11" s="123" customFormat="1" hidden="1">
      <c r="B438" s="120" t="str">
        <f>IF(SP_SUL!Y461="","*",SP_SUL!Y461)</f>
        <v>*</v>
      </c>
      <c r="C438" s="121" t="str">
        <f>IF(SP_SUL!B461="","*",SP_SUL!B461)</f>
        <v>*</v>
      </c>
      <c r="D438" s="121" t="str">
        <f>IF(SP_SUL!D461="","*",SP_SUL!D461)</f>
        <v>*</v>
      </c>
      <c r="E438" s="121" t="str">
        <f>IF(SP_SUL!H461="","*",SP_SUL!H461)</f>
        <v>*</v>
      </c>
      <c r="F438" s="137" t="str">
        <f>IF(SP_SUL!M461="","*",SP_SUL!M461)</f>
        <v>-</v>
      </c>
      <c r="G438" s="121" t="str">
        <f>IF(SP_SUL!I461="","*",SP_SUL!I461)</f>
        <v>*</v>
      </c>
      <c r="H438" s="121" t="str">
        <f>IF(SP_SUL!AB461="","*",SP_SUL!AB461)</f>
        <v>*</v>
      </c>
      <c r="I438" s="121" t="str">
        <f>IF(SP_SUL!AC461="","*",SP_SUL!AC461)</f>
        <v>*</v>
      </c>
      <c r="J438" s="122" t="str">
        <f>IF(SP_SUL!AA461="","*",SP_SUL!AA461)</f>
        <v>*</v>
      </c>
      <c r="K438" s="134" t="str">
        <f>IF(SP_SUL!AD461="","*",SP_SUL!AD461)</f>
        <v>*</v>
      </c>
    </row>
    <row r="439" spans="2:11" s="123" customFormat="1" hidden="1">
      <c r="B439" s="120" t="str">
        <f>IF(SP_SUL!Y462="","*",SP_SUL!Y462)</f>
        <v>*</v>
      </c>
      <c r="C439" s="121" t="str">
        <f>IF(SP_SUL!B462="","*",SP_SUL!B462)</f>
        <v>*</v>
      </c>
      <c r="D439" s="121" t="str">
        <f>IF(SP_SUL!D462="","*",SP_SUL!D462)</f>
        <v>*</v>
      </c>
      <c r="E439" s="121" t="str">
        <f>IF(SP_SUL!H462="","*",SP_SUL!H462)</f>
        <v>*</v>
      </c>
      <c r="F439" s="137" t="str">
        <f>IF(SP_SUL!M462="","*",SP_SUL!M462)</f>
        <v>-</v>
      </c>
      <c r="G439" s="121" t="str">
        <f>IF(SP_SUL!I462="","*",SP_SUL!I462)</f>
        <v>*</v>
      </c>
      <c r="H439" s="121" t="str">
        <f>IF(SP_SUL!AB462="","*",SP_SUL!AB462)</f>
        <v>*</v>
      </c>
      <c r="I439" s="121" t="str">
        <f>IF(SP_SUL!AC462="","*",SP_SUL!AC462)</f>
        <v>*</v>
      </c>
      <c r="J439" s="122" t="str">
        <f>IF(SP_SUL!AA462="","*",SP_SUL!AA462)</f>
        <v>*</v>
      </c>
      <c r="K439" s="134" t="str">
        <f>IF(SP_SUL!AD462="","*",SP_SUL!AD462)</f>
        <v>*</v>
      </c>
    </row>
    <row r="440" spans="2:11" s="123" customFormat="1" hidden="1">
      <c r="B440" s="120" t="str">
        <f>IF(SP_SUL!Y463="","*",SP_SUL!Y463)</f>
        <v>*</v>
      </c>
      <c r="C440" s="121" t="str">
        <f>IF(SP_SUL!B463="","*",SP_SUL!B463)</f>
        <v>*</v>
      </c>
      <c r="D440" s="121" t="str">
        <f>IF(SP_SUL!D463="","*",SP_SUL!D463)</f>
        <v>*</v>
      </c>
      <c r="E440" s="121" t="str">
        <f>IF(SP_SUL!H463="","*",SP_SUL!H463)</f>
        <v>*</v>
      </c>
      <c r="F440" s="137" t="str">
        <f>IF(SP_SUL!M463="","*",SP_SUL!M463)</f>
        <v>-</v>
      </c>
      <c r="G440" s="121" t="str">
        <f>IF(SP_SUL!I463="","*",SP_SUL!I463)</f>
        <v>*</v>
      </c>
      <c r="H440" s="121" t="str">
        <f>IF(SP_SUL!AB463="","*",SP_SUL!AB463)</f>
        <v>*</v>
      </c>
      <c r="I440" s="121" t="str">
        <f>IF(SP_SUL!AC463="","*",SP_SUL!AC463)</f>
        <v>*</v>
      </c>
      <c r="J440" s="122" t="str">
        <f>IF(SP_SUL!AA463="","*",SP_SUL!AA463)</f>
        <v>*</v>
      </c>
      <c r="K440" s="134" t="str">
        <f>IF(SP_SUL!AD463="","*",SP_SUL!AD463)</f>
        <v>*</v>
      </c>
    </row>
    <row r="441" spans="2:11" s="123" customFormat="1" hidden="1">
      <c r="B441" s="120" t="str">
        <f>IF(SP_SUL!Y464="","*",SP_SUL!Y464)</f>
        <v>*</v>
      </c>
      <c r="C441" s="121" t="str">
        <f>IF(SP_SUL!B464="","*",SP_SUL!B464)</f>
        <v>*</v>
      </c>
      <c r="D441" s="121" t="str">
        <f>IF(SP_SUL!D464="","*",SP_SUL!D464)</f>
        <v>*</v>
      </c>
      <c r="E441" s="121" t="str">
        <f>IF(SP_SUL!H464="","*",SP_SUL!H464)</f>
        <v>*</v>
      </c>
      <c r="F441" s="137" t="str">
        <f>IF(SP_SUL!M464="","*",SP_SUL!M464)</f>
        <v>-</v>
      </c>
      <c r="G441" s="121" t="str">
        <f>IF(SP_SUL!I464="","*",SP_SUL!I464)</f>
        <v>*</v>
      </c>
      <c r="H441" s="121" t="str">
        <f>IF(SP_SUL!AB464="","*",SP_SUL!AB464)</f>
        <v>*</v>
      </c>
      <c r="I441" s="121" t="str">
        <f>IF(SP_SUL!AC464="","*",SP_SUL!AC464)</f>
        <v>*</v>
      </c>
      <c r="J441" s="122" t="str">
        <f>IF(SP_SUL!AA464="","*",SP_SUL!AA464)</f>
        <v>*</v>
      </c>
      <c r="K441" s="134" t="str">
        <f>IF(SP_SUL!AD464="","*",SP_SUL!AD464)</f>
        <v>*</v>
      </c>
    </row>
    <row r="442" spans="2:11" s="123" customFormat="1" hidden="1">
      <c r="B442" s="120" t="str">
        <f>IF(SP_SUL!Y465="","*",SP_SUL!Y465)</f>
        <v>*</v>
      </c>
      <c r="C442" s="121" t="str">
        <f>IF(SP_SUL!B465="","*",SP_SUL!B465)</f>
        <v>*</v>
      </c>
      <c r="D442" s="121" t="str">
        <f>IF(SP_SUL!D465="","*",SP_SUL!D465)</f>
        <v>*</v>
      </c>
      <c r="E442" s="121" t="str">
        <f>IF(SP_SUL!H465="","*",SP_SUL!H465)</f>
        <v>*</v>
      </c>
      <c r="F442" s="137" t="str">
        <f>IF(SP_SUL!M465="","*",SP_SUL!M465)</f>
        <v>-</v>
      </c>
      <c r="G442" s="121" t="str">
        <f>IF(SP_SUL!I465="","*",SP_SUL!I465)</f>
        <v>*</v>
      </c>
      <c r="H442" s="121" t="str">
        <f>IF(SP_SUL!AB465="","*",SP_SUL!AB465)</f>
        <v>*</v>
      </c>
      <c r="I442" s="121" t="str">
        <f>IF(SP_SUL!AC465="","*",SP_SUL!AC465)</f>
        <v>*</v>
      </c>
      <c r="J442" s="122" t="str">
        <f>IF(SP_SUL!AA465="","*",SP_SUL!AA465)</f>
        <v>*</v>
      </c>
      <c r="K442" s="134" t="str">
        <f>IF(SP_SUL!AD465="","*",SP_SUL!AD465)</f>
        <v>*</v>
      </c>
    </row>
    <row r="443" spans="2:11" s="123" customFormat="1" hidden="1">
      <c r="B443" s="120" t="str">
        <f>IF(SP_SUL!Y466="","*",SP_SUL!Y466)</f>
        <v>*</v>
      </c>
      <c r="C443" s="121" t="str">
        <f>IF(SP_SUL!B466="","*",SP_SUL!B466)</f>
        <v>*</v>
      </c>
      <c r="D443" s="121" t="str">
        <f>IF(SP_SUL!D466="","*",SP_SUL!D466)</f>
        <v>*</v>
      </c>
      <c r="E443" s="121" t="str">
        <f>IF(SP_SUL!H466="","*",SP_SUL!H466)</f>
        <v>*</v>
      </c>
      <c r="F443" s="137" t="str">
        <f>IF(SP_SUL!M466="","*",SP_SUL!M466)</f>
        <v>-</v>
      </c>
      <c r="G443" s="121" t="str">
        <f>IF(SP_SUL!I466="","*",SP_SUL!I466)</f>
        <v>*</v>
      </c>
      <c r="H443" s="121" t="str">
        <f>IF(SP_SUL!AB466="","*",SP_SUL!AB466)</f>
        <v>*</v>
      </c>
      <c r="I443" s="121" t="str">
        <f>IF(SP_SUL!AC466="","*",SP_SUL!AC466)</f>
        <v>*</v>
      </c>
      <c r="J443" s="122" t="str">
        <f>IF(SP_SUL!AA466="","*",SP_SUL!AA466)</f>
        <v>*</v>
      </c>
      <c r="K443" s="134" t="str">
        <f>IF(SP_SUL!AD466="","*",SP_SUL!AD466)</f>
        <v>*</v>
      </c>
    </row>
    <row r="444" spans="2:11" s="123" customFormat="1" hidden="1">
      <c r="B444" s="120" t="str">
        <f>IF(SP_SUL!Y467="","*",SP_SUL!Y467)</f>
        <v>*</v>
      </c>
      <c r="C444" s="121" t="str">
        <f>IF(SP_SUL!B467="","*",SP_SUL!B467)</f>
        <v>*</v>
      </c>
      <c r="D444" s="121" t="str">
        <f>IF(SP_SUL!D467="","*",SP_SUL!D467)</f>
        <v>*</v>
      </c>
      <c r="E444" s="121" t="str">
        <f>IF(SP_SUL!H467="","*",SP_SUL!H467)</f>
        <v>*</v>
      </c>
      <c r="F444" s="137" t="str">
        <f>IF(SP_SUL!M467="","*",SP_SUL!M467)</f>
        <v>-</v>
      </c>
      <c r="G444" s="121" t="str">
        <f>IF(SP_SUL!I467="","*",SP_SUL!I467)</f>
        <v>*</v>
      </c>
      <c r="H444" s="121" t="str">
        <f>IF(SP_SUL!AB467="","*",SP_SUL!AB467)</f>
        <v>*</v>
      </c>
      <c r="I444" s="121" t="str">
        <f>IF(SP_SUL!AC467="","*",SP_SUL!AC467)</f>
        <v>*</v>
      </c>
      <c r="J444" s="122" t="str">
        <f>IF(SP_SUL!AA467="","*",SP_SUL!AA467)</f>
        <v>*</v>
      </c>
      <c r="K444" s="134" t="str">
        <f>IF(SP_SUL!AD467="","*",SP_SUL!AD467)</f>
        <v>*</v>
      </c>
    </row>
    <row r="445" spans="2:11" s="123" customFormat="1" hidden="1">
      <c r="B445" s="120" t="str">
        <f>IF(SP_SUL!Y468="","*",SP_SUL!Y468)</f>
        <v>*</v>
      </c>
      <c r="C445" s="121" t="str">
        <f>IF(SP_SUL!B468="","*",SP_SUL!B468)</f>
        <v>*</v>
      </c>
      <c r="D445" s="121" t="str">
        <f>IF(SP_SUL!D468="","*",SP_SUL!D468)</f>
        <v>*</v>
      </c>
      <c r="E445" s="121" t="str">
        <f>IF(SP_SUL!H468="","*",SP_SUL!H468)</f>
        <v>*</v>
      </c>
      <c r="F445" s="137" t="str">
        <f>IF(SP_SUL!M468="","*",SP_SUL!M468)</f>
        <v>-</v>
      </c>
      <c r="G445" s="121" t="str">
        <f>IF(SP_SUL!I468="","*",SP_SUL!I468)</f>
        <v>*</v>
      </c>
      <c r="H445" s="121" t="str">
        <f>IF(SP_SUL!AB468="","*",SP_SUL!AB468)</f>
        <v>*</v>
      </c>
      <c r="I445" s="121" t="str">
        <f>IF(SP_SUL!AC468="","*",SP_SUL!AC468)</f>
        <v>*</v>
      </c>
      <c r="J445" s="122" t="str">
        <f>IF(SP_SUL!AA468="","*",SP_SUL!AA468)</f>
        <v>*</v>
      </c>
      <c r="K445" s="134" t="str">
        <f>IF(SP_SUL!AD468="","*",SP_SUL!AD468)</f>
        <v>*</v>
      </c>
    </row>
    <row r="446" spans="2:11" s="123" customFormat="1" hidden="1">
      <c r="B446" s="120" t="str">
        <f>IF(SP_SUL!Y469="","*",SP_SUL!Y469)</f>
        <v>*</v>
      </c>
      <c r="C446" s="121" t="str">
        <f>IF(SP_SUL!B469="","*",SP_SUL!B469)</f>
        <v>*</v>
      </c>
      <c r="D446" s="121" t="str">
        <f>IF(SP_SUL!D469="","*",SP_SUL!D469)</f>
        <v>*</v>
      </c>
      <c r="E446" s="121" t="str">
        <f>IF(SP_SUL!H469="","*",SP_SUL!H469)</f>
        <v>*</v>
      </c>
      <c r="F446" s="137" t="str">
        <f>IF(SP_SUL!M469="","*",SP_SUL!M469)</f>
        <v>-</v>
      </c>
      <c r="G446" s="121" t="str">
        <f>IF(SP_SUL!I469="","*",SP_SUL!I469)</f>
        <v>*</v>
      </c>
      <c r="H446" s="121" t="str">
        <f>IF(SP_SUL!AB469="","*",SP_SUL!AB469)</f>
        <v>*</v>
      </c>
      <c r="I446" s="121" t="str">
        <f>IF(SP_SUL!AC469="","*",SP_SUL!AC469)</f>
        <v>*</v>
      </c>
      <c r="J446" s="122" t="str">
        <f>IF(SP_SUL!AA469="","*",SP_SUL!AA469)</f>
        <v>*</v>
      </c>
      <c r="K446" s="134" t="str">
        <f>IF(SP_SUL!AD469="","*",SP_SUL!AD469)</f>
        <v>*</v>
      </c>
    </row>
    <row r="447" spans="2:11" s="123" customFormat="1" hidden="1">
      <c r="B447" s="120" t="str">
        <f>IF(SP_SUL!Y470="","*",SP_SUL!Y470)</f>
        <v>*</v>
      </c>
      <c r="C447" s="121" t="str">
        <f>IF(SP_SUL!B470="","*",SP_SUL!B470)</f>
        <v>*</v>
      </c>
      <c r="D447" s="121" t="str">
        <f>IF(SP_SUL!D470="","*",SP_SUL!D470)</f>
        <v>*</v>
      </c>
      <c r="E447" s="121" t="str">
        <f>IF(SP_SUL!H470="","*",SP_SUL!H470)</f>
        <v>*</v>
      </c>
      <c r="F447" s="137" t="str">
        <f>IF(SP_SUL!M470="","*",SP_SUL!M470)</f>
        <v>-</v>
      </c>
      <c r="G447" s="121" t="str">
        <f>IF(SP_SUL!I470="","*",SP_SUL!I470)</f>
        <v>*</v>
      </c>
      <c r="H447" s="121" t="str">
        <f>IF(SP_SUL!AB470="","*",SP_SUL!AB470)</f>
        <v>*</v>
      </c>
      <c r="I447" s="121" t="str">
        <f>IF(SP_SUL!AC470="","*",SP_SUL!AC470)</f>
        <v>*</v>
      </c>
      <c r="J447" s="122" t="str">
        <f>IF(SP_SUL!AA470="","*",SP_SUL!AA470)</f>
        <v>*</v>
      </c>
      <c r="K447" s="134" t="str">
        <f>IF(SP_SUL!AD470="","*",SP_SUL!AD470)</f>
        <v>*</v>
      </c>
    </row>
    <row r="448" spans="2:11" s="123" customFormat="1" hidden="1">
      <c r="B448" s="120" t="str">
        <f>IF(SP_SUL!Y471="","*",SP_SUL!Y471)</f>
        <v>*</v>
      </c>
      <c r="C448" s="121" t="str">
        <f>IF(SP_SUL!B471="","*",SP_SUL!B471)</f>
        <v>*</v>
      </c>
      <c r="D448" s="121" t="str">
        <f>IF(SP_SUL!D471="","*",SP_SUL!D471)</f>
        <v>*</v>
      </c>
      <c r="E448" s="121" t="str">
        <f>IF(SP_SUL!H471="","*",SP_SUL!H471)</f>
        <v>*</v>
      </c>
      <c r="F448" s="137" t="str">
        <f>IF(SP_SUL!M471="","*",SP_SUL!M471)</f>
        <v>-</v>
      </c>
      <c r="G448" s="121" t="str">
        <f>IF(SP_SUL!I471="","*",SP_SUL!I471)</f>
        <v>*</v>
      </c>
      <c r="H448" s="121" t="str">
        <f>IF(SP_SUL!AB471="","*",SP_SUL!AB471)</f>
        <v>*</v>
      </c>
      <c r="I448" s="121" t="str">
        <f>IF(SP_SUL!AC471="","*",SP_SUL!AC471)</f>
        <v>*</v>
      </c>
      <c r="J448" s="122" t="str">
        <f>IF(SP_SUL!AA471="","*",SP_SUL!AA471)</f>
        <v>*</v>
      </c>
      <c r="K448" s="134" t="str">
        <f>IF(SP_SUL!AD471="","*",SP_SUL!AD471)</f>
        <v>*</v>
      </c>
    </row>
    <row r="449" spans="2:11" s="123" customFormat="1" hidden="1">
      <c r="B449" s="120" t="str">
        <f>IF(SP_SUL!Y472="","*",SP_SUL!Y472)</f>
        <v>*</v>
      </c>
      <c r="C449" s="121" t="str">
        <f>IF(SP_SUL!B472="","*",SP_SUL!B472)</f>
        <v>*</v>
      </c>
      <c r="D449" s="121" t="str">
        <f>IF(SP_SUL!D472="","*",SP_SUL!D472)</f>
        <v>*</v>
      </c>
      <c r="E449" s="121" t="str">
        <f>IF(SP_SUL!H472="","*",SP_SUL!H472)</f>
        <v>*</v>
      </c>
      <c r="F449" s="137" t="str">
        <f>IF(SP_SUL!M472="","*",SP_SUL!M472)</f>
        <v>-</v>
      </c>
      <c r="G449" s="121" t="str">
        <f>IF(SP_SUL!I472="","*",SP_SUL!I472)</f>
        <v>*</v>
      </c>
      <c r="H449" s="121" t="str">
        <f>IF(SP_SUL!AB472="","*",SP_SUL!AB472)</f>
        <v>*</v>
      </c>
      <c r="I449" s="121" t="str">
        <f>IF(SP_SUL!AC472="","*",SP_SUL!AC472)</f>
        <v>*</v>
      </c>
      <c r="J449" s="122" t="str">
        <f>IF(SP_SUL!AA472="","*",SP_SUL!AA472)</f>
        <v>*</v>
      </c>
      <c r="K449" s="134" t="str">
        <f>IF(SP_SUL!AD472="","*",SP_SUL!AD472)</f>
        <v>*</v>
      </c>
    </row>
    <row r="450" spans="2:11" s="123" customFormat="1" hidden="1">
      <c r="B450" s="120" t="str">
        <f>IF(SP_SUL!Y473="","*",SP_SUL!Y473)</f>
        <v>*</v>
      </c>
      <c r="C450" s="121" t="str">
        <f>IF(SP_SUL!B473="","*",SP_SUL!B473)</f>
        <v>*</v>
      </c>
      <c r="D450" s="121" t="str">
        <f>IF(SP_SUL!D473="","*",SP_SUL!D473)</f>
        <v>*</v>
      </c>
      <c r="E450" s="121" t="str">
        <f>IF(SP_SUL!H473="","*",SP_SUL!H473)</f>
        <v>*</v>
      </c>
      <c r="F450" s="137" t="str">
        <f>IF(SP_SUL!M473="","*",SP_SUL!M473)</f>
        <v>-</v>
      </c>
      <c r="G450" s="121" t="str">
        <f>IF(SP_SUL!I473="","*",SP_SUL!I473)</f>
        <v>*</v>
      </c>
      <c r="H450" s="121" t="str">
        <f>IF(SP_SUL!AB473="","*",SP_SUL!AB473)</f>
        <v>*</v>
      </c>
      <c r="I450" s="121" t="str">
        <f>IF(SP_SUL!AC473="","*",SP_SUL!AC473)</f>
        <v>*</v>
      </c>
      <c r="J450" s="122" t="str">
        <f>IF(SP_SUL!AA473="","*",SP_SUL!AA473)</f>
        <v>*</v>
      </c>
      <c r="K450" s="134" t="str">
        <f>IF(SP_SUL!AD473="","*",SP_SUL!AD473)</f>
        <v>*</v>
      </c>
    </row>
    <row r="451" spans="2:11" s="123" customFormat="1" hidden="1">
      <c r="B451" s="120" t="str">
        <f>IF(SP_SUL!Y474="","*",SP_SUL!Y474)</f>
        <v>*</v>
      </c>
      <c r="C451" s="121" t="str">
        <f>IF(SP_SUL!B474="","*",SP_SUL!B474)</f>
        <v>*</v>
      </c>
      <c r="D451" s="121" t="str">
        <f>IF(SP_SUL!D474="","*",SP_SUL!D474)</f>
        <v>*</v>
      </c>
      <c r="E451" s="121" t="str">
        <f>IF(SP_SUL!H474="","*",SP_SUL!H474)</f>
        <v>*</v>
      </c>
      <c r="F451" s="137" t="str">
        <f>IF(SP_SUL!M474="","*",SP_SUL!M474)</f>
        <v>-</v>
      </c>
      <c r="G451" s="121" t="str">
        <f>IF(SP_SUL!I474="","*",SP_SUL!I474)</f>
        <v>*</v>
      </c>
      <c r="H451" s="121" t="str">
        <f>IF(SP_SUL!AB474="","*",SP_SUL!AB474)</f>
        <v>*</v>
      </c>
      <c r="I451" s="121" t="str">
        <f>IF(SP_SUL!AC474="","*",SP_SUL!AC474)</f>
        <v>*</v>
      </c>
      <c r="J451" s="122" t="str">
        <f>IF(SP_SUL!AA474="","*",SP_SUL!AA474)</f>
        <v>*</v>
      </c>
      <c r="K451" s="134" t="str">
        <f>IF(SP_SUL!AD474="","*",SP_SUL!AD474)</f>
        <v>*</v>
      </c>
    </row>
    <row r="452" spans="2:11" s="123" customFormat="1" hidden="1">
      <c r="B452" s="120" t="str">
        <f>IF(SP_SUL!Y475="","*",SP_SUL!Y475)</f>
        <v>*</v>
      </c>
      <c r="C452" s="121" t="str">
        <f>IF(SP_SUL!B475="","*",SP_SUL!B475)</f>
        <v>*</v>
      </c>
      <c r="D452" s="121" t="str">
        <f>IF(SP_SUL!D475="","*",SP_SUL!D475)</f>
        <v>*</v>
      </c>
      <c r="E452" s="121" t="str">
        <f>IF(SP_SUL!H475="","*",SP_SUL!H475)</f>
        <v>*</v>
      </c>
      <c r="F452" s="137" t="str">
        <f>IF(SP_SUL!M475="","*",SP_SUL!M475)</f>
        <v>-</v>
      </c>
      <c r="G452" s="121" t="str">
        <f>IF(SP_SUL!I475="","*",SP_SUL!I475)</f>
        <v>*</v>
      </c>
      <c r="H452" s="121" t="str">
        <f>IF(SP_SUL!AB475="","*",SP_SUL!AB475)</f>
        <v>*</v>
      </c>
      <c r="I452" s="121" t="str">
        <f>IF(SP_SUL!AC475="","*",SP_SUL!AC475)</f>
        <v>*</v>
      </c>
      <c r="J452" s="122" t="str">
        <f>IF(SP_SUL!AA475="","*",SP_SUL!AA475)</f>
        <v>*</v>
      </c>
      <c r="K452" s="134" t="str">
        <f>IF(SP_SUL!AD475="","*",SP_SUL!AD475)</f>
        <v>*</v>
      </c>
    </row>
    <row r="453" spans="2:11" s="123" customFormat="1" hidden="1">
      <c r="B453" s="120" t="str">
        <f>IF(SP_SUL!Y476="","*",SP_SUL!Y476)</f>
        <v>*</v>
      </c>
      <c r="C453" s="121" t="str">
        <f>IF(SP_SUL!B476="","*",SP_SUL!B476)</f>
        <v>*</v>
      </c>
      <c r="D453" s="121" t="str">
        <f>IF(SP_SUL!D476="","*",SP_SUL!D476)</f>
        <v>*</v>
      </c>
      <c r="E453" s="121" t="str">
        <f>IF(SP_SUL!H476="","*",SP_SUL!H476)</f>
        <v>*</v>
      </c>
      <c r="F453" s="137" t="str">
        <f>IF(SP_SUL!M476="","*",SP_SUL!M476)</f>
        <v>-</v>
      </c>
      <c r="G453" s="121" t="str">
        <f>IF(SP_SUL!I476="","*",SP_SUL!I476)</f>
        <v>*</v>
      </c>
      <c r="H453" s="121" t="str">
        <f>IF(SP_SUL!AB476="","*",SP_SUL!AB476)</f>
        <v>*</v>
      </c>
      <c r="I453" s="121" t="str">
        <f>IF(SP_SUL!AC476="","*",SP_SUL!AC476)</f>
        <v>*</v>
      </c>
      <c r="J453" s="122" t="str">
        <f>IF(SP_SUL!AA476="","*",SP_SUL!AA476)</f>
        <v>*</v>
      </c>
      <c r="K453" s="134" t="str">
        <f>IF(SP_SUL!AD476="","*",SP_SUL!AD476)</f>
        <v>*</v>
      </c>
    </row>
    <row r="454" spans="2:11" s="123" customFormat="1" hidden="1">
      <c r="B454" s="120" t="str">
        <f>IF(SP_SUL!Y477="","*",SP_SUL!Y477)</f>
        <v>*</v>
      </c>
      <c r="C454" s="121" t="str">
        <f>IF(SP_SUL!B477="","*",SP_SUL!B477)</f>
        <v>*</v>
      </c>
      <c r="D454" s="121" t="str">
        <f>IF(SP_SUL!D477="","*",SP_SUL!D477)</f>
        <v>*</v>
      </c>
      <c r="E454" s="121" t="str">
        <f>IF(SP_SUL!H477="","*",SP_SUL!H477)</f>
        <v>*</v>
      </c>
      <c r="F454" s="137" t="str">
        <f>IF(SP_SUL!M477="","*",SP_SUL!M477)</f>
        <v>-</v>
      </c>
      <c r="G454" s="121" t="str">
        <f>IF(SP_SUL!I477="","*",SP_SUL!I477)</f>
        <v>*</v>
      </c>
      <c r="H454" s="121" t="str">
        <f>IF(SP_SUL!AB477="","*",SP_SUL!AB477)</f>
        <v>*</v>
      </c>
      <c r="I454" s="121" t="str">
        <f>IF(SP_SUL!AC477="","*",SP_SUL!AC477)</f>
        <v>*</v>
      </c>
      <c r="J454" s="122" t="str">
        <f>IF(SP_SUL!AA477="","*",SP_SUL!AA477)</f>
        <v>*</v>
      </c>
      <c r="K454" s="134" t="str">
        <f>IF(SP_SUL!AD477="","*",SP_SUL!AD477)</f>
        <v>*</v>
      </c>
    </row>
    <row r="455" spans="2:11" s="123" customFormat="1" hidden="1">
      <c r="B455" s="120" t="str">
        <f>IF(SP_SUL!Y478="","*",SP_SUL!Y478)</f>
        <v>*</v>
      </c>
      <c r="C455" s="121" t="str">
        <f>IF(SP_SUL!B478="","*",SP_SUL!B478)</f>
        <v>*</v>
      </c>
      <c r="D455" s="121" t="str">
        <f>IF(SP_SUL!D478="","*",SP_SUL!D478)</f>
        <v>*</v>
      </c>
      <c r="E455" s="121" t="str">
        <f>IF(SP_SUL!H478="","*",SP_SUL!H478)</f>
        <v>*</v>
      </c>
      <c r="F455" s="137" t="str">
        <f>IF(SP_SUL!M478="","*",SP_SUL!M478)</f>
        <v>-</v>
      </c>
      <c r="G455" s="121" t="str">
        <f>IF(SP_SUL!I478="","*",SP_SUL!I478)</f>
        <v>*</v>
      </c>
      <c r="H455" s="121" t="str">
        <f>IF(SP_SUL!AB478="","*",SP_SUL!AB478)</f>
        <v>*</v>
      </c>
      <c r="I455" s="121" t="str">
        <f>IF(SP_SUL!AC478="","*",SP_SUL!AC478)</f>
        <v>*</v>
      </c>
      <c r="J455" s="122" t="str">
        <f>IF(SP_SUL!AA478="","*",SP_SUL!AA478)</f>
        <v>*</v>
      </c>
      <c r="K455" s="134" t="str">
        <f>IF(SP_SUL!AD478="","*",SP_SUL!AD478)</f>
        <v>*</v>
      </c>
    </row>
    <row r="456" spans="2:11" s="123" customFormat="1" hidden="1">
      <c r="B456" s="120" t="str">
        <f>IF(SP_SUL!Y479="","*",SP_SUL!Y479)</f>
        <v>*</v>
      </c>
      <c r="C456" s="121" t="str">
        <f>IF(SP_SUL!B479="","*",SP_SUL!B479)</f>
        <v>*</v>
      </c>
      <c r="D456" s="121" t="str">
        <f>IF(SP_SUL!D479="","*",SP_SUL!D479)</f>
        <v>*</v>
      </c>
      <c r="E456" s="121" t="str">
        <f>IF(SP_SUL!H479="","*",SP_SUL!H479)</f>
        <v>*</v>
      </c>
      <c r="F456" s="137" t="str">
        <f>IF(SP_SUL!M479="","*",SP_SUL!M479)</f>
        <v>-</v>
      </c>
      <c r="G456" s="121" t="str">
        <f>IF(SP_SUL!I479="","*",SP_SUL!I479)</f>
        <v>*</v>
      </c>
      <c r="H456" s="121" t="str">
        <f>IF(SP_SUL!AB479="","*",SP_SUL!AB479)</f>
        <v>*</v>
      </c>
      <c r="I456" s="121" t="str">
        <f>IF(SP_SUL!AC479="","*",SP_SUL!AC479)</f>
        <v>*</v>
      </c>
      <c r="J456" s="122" t="str">
        <f>IF(SP_SUL!AA479="","*",SP_SUL!AA479)</f>
        <v>*</v>
      </c>
      <c r="K456" s="134" t="str">
        <f>IF(SP_SUL!AD479="","*",SP_SUL!AD479)</f>
        <v>*</v>
      </c>
    </row>
    <row r="457" spans="2:11" s="123" customFormat="1" hidden="1">
      <c r="B457" s="120" t="str">
        <f>IF(SP_SUL!Y480="","*",SP_SUL!Y480)</f>
        <v>*</v>
      </c>
      <c r="C457" s="121" t="str">
        <f>IF(SP_SUL!B480="","*",SP_SUL!B480)</f>
        <v>*</v>
      </c>
      <c r="D457" s="121" t="str">
        <f>IF(SP_SUL!D480="","*",SP_SUL!D480)</f>
        <v>*</v>
      </c>
      <c r="E457" s="121" t="str">
        <f>IF(SP_SUL!H480="","*",SP_SUL!H480)</f>
        <v>*</v>
      </c>
      <c r="F457" s="137" t="str">
        <f>IF(SP_SUL!M480="","*",SP_SUL!M480)</f>
        <v>-</v>
      </c>
      <c r="G457" s="121" t="str">
        <f>IF(SP_SUL!I480="","*",SP_SUL!I480)</f>
        <v>*</v>
      </c>
      <c r="H457" s="121" t="str">
        <f>IF(SP_SUL!AB480="","*",SP_SUL!AB480)</f>
        <v>*</v>
      </c>
      <c r="I457" s="121" t="str">
        <f>IF(SP_SUL!AC480="","*",SP_SUL!AC480)</f>
        <v>*</v>
      </c>
      <c r="J457" s="122" t="str">
        <f>IF(SP_SUL!AA480="","*",SP_SUL!AA480)</f>
        <v>*</v>
      </c>
      <c r="K457" s="134" t="str">
        <f>IF(SP_SUL!AD480="","*",SP_SUL!AD480)</f>
        <v>*</v>
      </c>
    </row>
    <row r="458" spans="2:11" s="123" customFormat="1" hidden="1">
      <c r="B458" s="120" t="str">
        <f>IF(SP_SUL!Y481="","*",SP_SUL!Y481)</f>
        <v>*</v>
      </c>
      <c r="C458" s="121" t="str">
        <f>IF(SP_SUL!B481="","*",SP_SUL!B481)</f>
        <v>*</v>
      </c>
      <c r="D458" s="121" t="str">
        <f>IF(SP_SUL!D481="","*",SP_SUL!D481)</f>
        <v>*</v>
      </c>
      <c r="E458" s="121" t="str">
        <f>IF(SP_SUL!H481="","*",SP_SUL!H481)</f>
        <v>*</v>
      </c>
      <c r="F458" s="137" t="str">
        <f>IF(SP_SUL!M481="","*",SP_SUL!M481)</f>
        <v>-</v>
      </c>
      <c r="G458" s="121" t="str">
        <f>IF(SP_SUL!I481="","*",SP_SUL!I481)</f>
        <v>*</v>
      </c>
      <c r="H458" s="121" t="str">
        <f>IF(SP_SUL!AB481="","*",SP_SUL!AB481)</f>
        <v>*</v>
      </c>
      <c r="I458" s="121" t="str">
        <f>IF(SP_SUL!AC481="","*",SP_SUL!AC481)</f>
        <v>*</v>
      </c>
      <c r="J458" s="122" t="str">
        <f>IF(SP_SUL!AA481="","*",SP_SUL!AA481)</f>
        <v>*</v>
      </c>
      <c r="K458" s="134" t="str">
        <f>IF(SP_SUL!AD481="","*",SP_SUL!AD481)</f>
        <v>*</v>
      </c>
    </row>
    <row r="459" spans="2:11" s="123" customFormat="1" hidden="1">
      <c r="B459" s="120" t="str">
        <f>IF(SP_SUL!Y482="","*",SP_SUL!Y482)</f>
        <v>*</v>
      </c>
      <c r="C459" s="121" t="str">
        <f>IF(SP_SUL!B482="","*",SP_SUL!B482)</f>
        <v>*</v>
      </c>
      <c r="D459" s="121" t="str">
        <f>IF(SP_SUL!D482="","*",SP_SUL!D482)</f>
        <v>*</v>
      </c>
      <c r="E459" s="121" t="str">
        <f>IF(SP_SUL!H482="","*",SP_SUL!H482)</f>
        <v>*</v>
      </c>
      <c r="F459" s="137" t="str">
        <f>IF(SP_SUL!M482="","*",SP_SUL!M482)</f>
        <v>-</v>
      </c>
      <c r="G459" s="121" t="str">
        <f>IF(SP_SUL!I482="","*",SP_SUL!I482)</f>
        <v>*</v>
      </c>
      <c r="H459" s="121" t="str">
        <f>IF(SP_SUL!AB482="","*",SP_SUL!AB482)</f>
        <v>*</v>
      </c>
      <c r="I459" s="121" t="str">
        <f>IF(SP_SUL!AC482="","*",SP_SUL!AC482)</f>
        <v>*</v>
      </c>
      <c r="J459" s="122" t="str">
        <f>IF(SP_SUL!AA482="","*",SP_SUL!AA482)</f>
        <v>*</v>
      </c>
      <c r="K459" s="134" t="str">
        <f>IF(SP_SUL!AD482="","*",SP_SUL!AD482)</f>
        <v>*</v>
      </c>
    </row>
    <row r="460" spans="2:11" s="123" customFormat="1" hidden="1">
      <c r="B460" s="120" t="str">
        <f>IF(SP_SUL!Y483="","*",SP_SUL!Y483)</f>
        <v>*</v>
      </c>
      <c r="C460" s="121" t="str">
        <f>IF(SP_SUL!B483="","*",SP_SUL!B483)</f>
        <v>*</v>
      </c>
      <c r="D460" s="121" t="str">
        <f>IF(SP_SUL!D483="","*",SP_SUL!D483)</f>
        <v>*</v>
      </c>
      <c r="E460" s="121" t="str">
        <f>IF(SP_SUL!H483="","*",SP_SUL!H483)</f>
        <v>*</v>
      </c>
      <c r="F460" s="137" t="str">
        <f>IF(SP_SUL!M483="","*",SP_SUL!M483)</f>
        <v>-</v>
      </c>
      <c r="G460" s="121" t="str">
        <f>IF(SP_SUL!I483="","*",SP_SUL!I483)</f>
        <v>*</v>
      </c>
      <c r="H460" s="121" t="str">
        <f>IF(SP_SUL!AB483="","*",SP_SUL!AB483)</f>
        <v>*</v>
      </c>
      <c r="I460" s="121" t="str">
        <f>IF(SP_SUL!AC483="","*",SP_SUL!AC483)</f>
        <v>*</v>
      </c>
      <c r="J460" s="122" t="str">
        <f>IF(SP_SUL!AA483="","*",SP_SUL!AA483)</f>
        <v>*</v>
      </c>
      <c r="K460" s="134" t="str">
        <f>IF(SP_SUL!AD483="","*",SP_SUL!AD483)</f>
        <v>*</v>
      </c>
    </row>
    <row r="461" spans="2:11" s="123" customFormat="1" hidden="1">
      <c r="B461" s="120" t="str">
        <f>IF(SP_SUL!Y484="","*",SP_SUL!Y484)</f>
        <v>*</v>
      </c>
      <c r="C461" s="121" t="str">
        <f>IF(SP_SUL!B484="","*",SP_SUL!B484)</f>
        <v>*</v>
      </c>
      <c r="D461" s="121" t="str">
        <f>IF(SP_SUL!D484="","*",SP_SUL!D484)</f>
        <v>*</v>
      </c>
      <c r="E461" s="121" t="str">
        <f>IF(SP_SUL!H484="","*",SP_SUL!H484)</f>
        <v>*</v>
      </c>
      <c r="F461" s="137" t="str">
        <f>IF(SP_SUL!M484="","*",SP_SUL!M484)</f>
        <v>-</v>
      </c>
      <c r="G461" s="121" t="str">
        <f>IF(SP_SUL!I484="","*",SP_SUL!I484)</f>
        <v>*</v>
      </c>
      <c r="H461" s="121" t="str">
        <f>IF(SP_SUL!AB484="","*",SP_SUL!AB484)</f>
        <v>*</v>
      </c>
      <c r="I461" s="121" t="str">
        <f>IF(SP_SUL!AC484="","*",SP_SUL!AC484)</f>
        <v>*</v>
      </c>
      <c r="J461" s="122" t="str">
        <f>IF(SP_SUL!AA484="","*",SP_SUL!AA484)</f>
        <v>*</v>
      </c>
      <c r="K461" s="134" t="str">
        <f>IF(SP_SUL!AD484="","*",SP_SUL!AD484)</f>
        <v>*</v>
      </c>
    </row>
    <row r="462" spans="2:11" s="123" customFormat="1" hidden="1">
      <c r="B462" s="120" t="str">
        <f>IF(SP_SUL!Y485="","*",SP_SUL!Y485)</f>
        <v>*</v>
      </c>
      <c r="C462" s="121" t="str">
        <f>IF(SP_SUL!B485="","*",SP_SUL!B485)</f>
        <v>*</v>
      </c>
      <c r="D462" s="121" t="str">
        <f>IF(SP_SUL!D485="","*",SP_SUL!D485)</f>
        <v>*</v>
      </c>
      <c r="E462" s="121" t="str">
        <f>IF(SP_SUL!H485="","*",SP_SUL!H485)</f>
        <v>*</v>
      </c>
      <c r="F462" s="137" t="str">
        <f>IF(SP_SUL!M485="","*",SP_SUL!M485)</f>
        <v>-</v>
      </c>
      <c r="G462" s="121" t="str">
        <f>IF(SP_SUL!I485="","*",SP_SUL!I485)</f>
        <v>*</v>
      </c>
      <c r="H462" s="121" t="str">
        <f>IF(SP_SUL!AB485="","*",SP_SUL!AB485)</f>
        <v>*</v>
      </c>
      <c r="I462" s="121" t="str">
        <f>IF(SP_SUL!AC485="","*",SP_SUL!AC485)</f>
        <v>*</v>
      </c>
      <c r="J462" s="122" t="str">
        <f>IF(SP_SUL!AA485="","*",SP_SUL!AA485)</f>
        <v>*</v>
      </c>
      <c r="K462" s="134" t="str">
        <f>IF(SP_SUL!AD485="","*",SP_SUL!AD485)</f>
        <v>*</v>
      </c>
    </row>
    <row r="463" spans="2:11" s="123" customFormat="1" hidden="1">
      <c r="B463" s="120" t="str">
        <f>IF(SP_SUL!Y486="","*",SP_SUL!Y486)</f>
        <v>*</v>
      </c>
      <c r="C463" s="121" t="str">
        <f>IF(SP_SUL!B486="","*",SP_SUL!B486)</f>
        <v>*</v>
      </c>
      <c r="D463" s="121" t="str">
        <f>IF(SP_SUL!D486="","*",SP_SUL!D486)</f>
        <v>*</v>
      </c>
      <c r="E463" s="121" t="str">
        <f>IF(SP_SUL!H486="","*",SP_SUL!H486)</f>
        <v>*</v>
      </c>
      <c r="F463" s="137" t="str">
        <f>IF(SP_SUL!M486="","*",SP_SUL!M486)</f>
        <v>-</v>
      </c>
      <c r="G463" s="121" t="str">
        <f>IF(SP_SUL!I486="","*",SP_SUL!I486)</f>
        <v>*</v>
      </c>
      <c r="H463" s="121" t="str">
        <f>IF(SP_SUL!AB486="","*",SP_SUL!AB486)</f>
        <v>*</v>
      </c>
      <c r="I463" s="121" t="str">
        <f>IF(SP_SUL!AC486="","*",SP_SUL!AC486)</f>
        <v>*</v>
      </c>
      <c r="J463" s="122" t="str">
        <f>IF(SP_SUL!AA486="","*",SP_SUL!AA486)</f>
        <v>*</v>
      </c>
      <c r="K463" s="134" t="str">
        <f>IF(SP_SUL!AD486="","*",SP_SUL!AD486)</f>
        <v>*</v>
      </c>
    </row>
    <row r="464" spans="2:11" s="123" customFormat="1" hidden="1">
      <c r="B464" s="120" t="str">
        <f>IF(SP_SUL!Y487="","*",SP_SUL!Y487)</f>
        <v>*</v>
      </c>
      <c r="C464" s="121" t="str">
        <f>IF(SP_SUL!B487="","*",SP_SUL!B487)</f>
        <v>*</v>
      </c>
      <c r="D464" s="121" t="str">
        <f>IF(SP_SUL!D487="","*",SP_SUL!D487)</f>
        <v>*</v>
      </c>
      <c r="E464" s="121" t="str">
        <f>IF(SP_SUL!H487="","*",SP_SUL!H487)</f>
        <v>*</v>
      </c>
      <c r="F464" s="137" t="str">
        <f>IF(SP_SUL!M487="","*",SP_SUL!M487)</f>
        <v>-</v>
      </c>
      <c r="G464" s="121" t="str">
        <f>IF(SP_SUL!I487="","*",SP_SUL!I487)</f>
        <v>*</v>
      </c>
      <c r="H464" s="121" t="str">
        <f>IF(SP_SUL!AB487="","*",SP_SUL!AB487)</f>
        <v>*</v>
      </c>
      <c r="I464" s="121" t="str">
        <f>IF(SP_SUL!AC487="","*",SP_SUL!AC487)</f>
        <v>*</v>
      </c>
      <c r="J464" s="122" t="str">
        <f>IF(SP_SUL!AA487="","*",SP_SUL!AA487)</f>
        <v>*</v>
      </c>
      <c r="K464" s="134" t="str">
        <f>IF(SP_SUL!AD487="","*",SP_SUL!AD487)</f>
        <v>*</v>
      </c>
    </row>
    <row r="465" spans="2:11" s="123" customFormat="1" hidden="1">
      <c r="B465" s="120" t="str">
        <f>IF(SP_SUL!Y488="","*",SP_SUL!Y488)</f>
        <v>*</v>
      </c>
      <c r="C465" s="121" t="str">
        <f>IF(SP_SUL!B488="","*",SP_SUL!B488)</f>
        <v>*</v>
      </c>
      <c r="D465" s="121" t="str">
        <f>IF(SP_SUL!D488="","*",SP_SUL!D488)</f>
        <v>*</v>
      </c>
      <c r="E465" s="121" t="str">
        <f>IF(SP_SUL!H488="","*",SP_SUL!H488)</f>
        <v>*</v>
      </c>
      <c r="F465" s="137" t="str">
        <f>IF(SP_SUL!M488="","*",SP_SUL!M488)</f>
        <v>-</v>
      </c>
      <c r="G465" s="121" t="str">
        <f>IF(SP_SUL!I488="","*",SP_SUL!I488)</f>
        <v>*</v>
      </c>
      <c r="H465" s="121" t="str">
        <f>IF(SP_SUL!AB488="","*",SP_SUL!AB488)</f>
        <v>*</v>
      </c>
      <c r="I465" s="121" t="str">
        <f>IF(SP_SUL!AC488="","*",SP_SUL!AC488)</f>
        <v>*</v>
      </c>
      <c r="J465" s="122" t="str">
        <f>IF(SP_SUL!AA488="","*",SP_SUL!AA488)</f>
        <v>*</v>
      </c>
      <c r="K465" s="134" t="str">
        <f>IF(SP_SUL!AD488="","*",SP_SUL!AD488)</f>
        <v>*</v>
      </c>
    </row>
    <row r="466" spans="2:11" s="123" customFormat="1" hidden="1">
      <c r="B466" s="120" t="str">
        <f>IF(SP_SUL!Y489="","*",SP_SUL!Y489)</f>
        <v>*</v>
      </c>
      <c r="C466" s="121" t="str">
        <f>IF(SP_SUL!B489="","*",SP_SUL!B489)</f>
        <v>*</v>
      </c>
      <c r="D466" s="121" t="str">
        <f>IF(SP_SUL!D489="","*",SP_SUL!D489)</f>
        <v>*</v>
      </c>
      <c r="E466" s="121" t="str">
        <f>IF(SP_SUL!H489="","*",SP_SUL!H489)</f>
        <v>*</v>
      </c>
      <c r="F466" s="137" t="str">
        <f>IF(SP_SUL!M489="","*",SP_SUL!M489)</f>
        <v>-</v>
      </c>
      <c r="G466" s="121" t="str">
        <f>IF(SP_SUL!I489="","*",SP_SUL!I489)</f>
        <v>*</v>
      </c>
      <c r="H466" s="121" t="str">
        <f>IF(SP_SUL!AB489="","*",SP_SUL!AB489)</f>
        <v>*</v>
      </c>
      <c r="I466" s="121" t="str">
        <f>IF(SP_SUL!AC489="","*",SP_SUL!AC489)</f>
        <v>*</v>
      </c>
      <c r="J466" s="122" t="str">
        <f>IF(SP_SUL!AA489="","*",SP_SUL!AA489)</f>
        <v>*</v>
      </c>
      <c r="K466" s="134" t="str">
        <f>IF(SP_SUL!AD489="","*",SP_SUL!AD489)</f>
        <v>*</v>
      </c>
    </row>
    <row r="467" spans="2:11" s="123" customFormat="1" hidden="1">
      <c r="B467" s="120" t="str">
        <f>IF(SP_SUL!Y490="","*",SP_SUL!Y490)</f>
        <v>*</v>
      </c>
      <c r="C467" s="121" t="str">
        <f>IF(SP_SUL!B490="","*",SP_SUL!B490)</f>
        <v>*</v>
      </c>
      <c r="D467" s="121" t="str">
        <f>IF(SP_SUL!D490="","*",SP_SUL!D490)</f>
        <v>*</v>
      </c>
      <c r="E467" s="121" t="str">
        <f>IF(SP_SUL!H490="","*",SP_SUL!H490)</f>
        <v>*</v>
      </c>
      <c r="F467" s="137" t="str">
        <f>IF(SP_SUL!M490="","*",SP_SUL!M490)</f>
        <v>-</v>
      </c>
      <c r="G467" s="121" t="str">
        <f>IF(SP_SUL!I490="","*",SP_SUL!I490)</f>
        <v>*</v>
      </c>
      <c r="H467" s="121" t="str">
        <f>IF(SP_SUL!AB490="","*",SP_SUL!AB490)</f>
        <v>*</v>
      </c>
      <c r="I467" s="121" t="str">
        <f>IF(SP_SUL!AC490="","*",SP_SUL!AC490)</f>
        <v>*</v>
      </c>
      <c r="J467" s="122" t="str">
        <f>IF(SP_SUL!AA490="","*",SP_SUL!AA490)</f>
        <v>*</v>
      </c>
      <c r="K467" s="134" t="str">
        <f>IF(SP_SUL!AD490="","*",SP_SUL!AD490)</f>
        <v>*</v>
      </c>
    </row>
    <row r="468" spans="2:11" s="123" customFormat="1" hidden="1">
      <c r="B468" s="120" t="str">
        <f>IF(SP_SUL!Y491="","*",SP_SUL!Y491)</f>
        <v>*</v>
      </c>
      <c r="C468" s="121" t="str">
        <f>IF(SP_SUL!B491="","*",SP_SUL!B491)</f>
        <v>*</v>
      </c>
      <c r="D468" s="121" t="str">
        <f>IF(SP_SUL!D491="","*",SP_SUL!D491)</f>
        <v>*</v>
      </c>
      <c r="E468" s="121" t="str">
        <f>IF(SP_SUL!H491="","*",SP_SUL!H491)</f>
        <v>*</v>
      </c>
      <c r="F468" s="137" t="str">
        <f>IF(SP_SUL!M491="","*",SP_SUL!M491)</f>
        <v>-</v>
      </c>
      <c r="G468" s="121" t="str">
        <f>IF(SP_SUL!I491="","*",SP_SUL!I491)</f>
        <v>*</v>
      </c>
      <c r="H468" s="121" t="str">
        <f>IF(SP_SUL!AB491="","*",SP_SUL!AB491)</f>
        <v>*</v>
      </c>
      <c r="I468" s="121" t="str">
        <f>IF(SP_SUL!AC491="","*",SP_SUL!AC491)</f>
        <v>*</v>
      </c>
      <c r="J468" s="122" t="str">
        <f>IF(SP_SUL!AA491="","*",SP_SUL!AA491)</f>
        <v>*</v>
      </c>
      <c r="K468" s="134" t="str">
        <f>IF(SP_SUL!AD491="","*",SP_SUL!AD491)</f>
        <v>*</v>
      </c>
    </row>
    <row r="469" spans="2:11" s="123" customFormat="1" hidden="1">
      <c r="B469" s="120" t="str">
        <f>IF(SP_SUL!Y492="","*",SP_SUL!Y492)</f>
        <v>*</v>
      </c>
      <c r="C469" s="121" t="str">
        <f>IF(SP_SUL!B492="","*",SP_SUL!B492)</f>
        <v>*</v>
      </c>
      <c r="D469" s="121" t="str">
        <f>IF(SP_SUL!D492="","*",SP_SUL!D492)</f>
        <v>*</v>
      </c>
      <c r="E469" s="121" t="str">
        <f>IF(SP_SUL!H492="","*",SP_SUL!H492)</f>
        <v>*</v>
      </c>
      <c r="F469" s="137" t="str">
        <f>IF(SP_SUL!M492="","*",SP_SUL!M492)</f>
        <v>-</v>
      </c>
      <c r="G469" s="121" t="str">
        <f>IF(SP_SUL!I492="","*",SP_SUL!I492)</f>
        <v>*</v>
      </c>
      <c r="H469" s="121" t="str">
        <f>IF(SP_SUL!AB492="","*",SP_SUL!AB492)</f>
        <v>*</v>
      </c>
      <c r="I469" s="121" t="str">
        <f>IF(SP_SUL!AC492="","*",SP_SUL!AC492)</f>
        <v>*</v>
      </c>
      <c r="J469" s="122" t="str">
        <f>IF(SP_SUL!AA492="","*",SP_SUL!AA492)</f>
        <v>*</v>
      </c>
      <c r="K469" s="134" t="str">
        <f>IF(SP_SUL!AD492="","*",SP_SUL!AD492)</f>
        <v>*</v>
      </c>
    </row>
    <row r="470" spans="2:11" s="123" customFormat="1" hidden="1">
      <c r="B470" s="120" t="str">
        <f>IF(SP_SUL!Y493="","*",SP_SUL!Y493)</f>
        <v>*</v>
      </c>
      <c r="C470" s="121" t="str">
        <f>IF(SP_SUL!B493="","*",SP_SUL!B493)</f>
        <v>*</v>
      </c>
      <c r="D470" s="121" t="str">
        <f>IF(SP_SUL!D493="","*",SP_SUL!D493)</f>
        <v>*</v>
      </c>
      <c r="E470" s="121" t="str">
        <f>IF(SP_SUL!H493="","*",SP_SUL!H493)</f>
        <v>*</v>
      </c>
      <c r="F470" s="137" t="str">
        <f>IF(SP_SUL!M493="","*",SP_SUL!M493)</f>
        <v>-</v>
      </c>
      <c r="G470" s="121" t="str">
        <f>IF(SP_SUL!I493="","*",SP_SUL!I493)</f>
        <v>*</v>
      </c>
      <c r="H470" s="121" t="str">
        <f>IF(SP_SUL!AB493="","*",SP_SUL!AB493)</f>
        <v>*</v>
      </c>
      <c r="I470" s="121" t="str">
        <f>IF(SP_SUL!AC493="","*",SP_SUL!AC493)</f>
        <v>*</v>
      </c>
      <c r="J470" s="122" t="str">
        <f>IF(SP_SUL!AA493="","*",SP_SUL!AA493)</f>
        <v>*</v>
      </c>
      <c r="K470" s="134" t="str">
        <f>IF(SP_SUL!AD493="","*",SP_SUL!AD493)</f>
        <v>*</v>
      </c>
    </row>
    <row r="471" spans="2:11" s="123" customFormat="1" hidden="1">
      <c r="B471" s="120" t="str">
        <f>IF(SP_SUL!Y494="","*",SP_SUL!Y494)</f>
        <v>*</v>
      </c>
      <c r="C471" s="121" t="str">
        <f>IF(SP_SUL!B494="","*",SP_SUL!B494)</f>
        <v>*</v>
      </c>
      <c r="D471" s="121" t="str">
        <f>IF(SP_SUL!D494="","*",SP_SUL!D494)</f>
        <v>*</v>
      </c>
      <c r="E471" s="121" t="str">
        <f>IF(SP_SUL!H494="","*",SP_SUL!H494)</f>
        <v>*</v>
      </c>
      <c r="F471" s="137" t="str">
        <f>IF(SP_SUL!M494="","*",SP_SUL!M494)</f>
        <v>-</v>
      </c>
      <c r="G471" s="121" t="str">
        <f>IF(SP_SUL!I494="","*",SP_SUL!I494)</f>
        <v>*</v>
      </c>
      <c r="H471" s="121" t="str">
        <f>IF(SP_SUL!AB494="","*",SP_SUL!AB494)</f>
        <v>*</v>
      </c>
      <c r="I471" s="121" t="str">
        <f>IF(SP_SUL!AC494="","*",SP_SUL!AC494)</f>
        <v>*</v>
      </c>
      <c r="J471" s="122" t="str">
        <f>IF(SP_SUL!AA494="","*",SP_SUL!AA494)</f>
        <v>*</v>
      </c>
      <c r="K471" s="134" t="str">
        <f>IF(SP_SUL!AD494="","*",SP_SUL!AD494)</f>
        <v>*</v>
      </c>
    </row>
    <row r="472" spans="2:11" s="123" customFormat="1" hidden="1">
      <c r="B472" s="120" t="str">
        <f>IF(SP_SUL!Y495="","*",SP_SUL!Y495)</f>
        <v>*</v>
      </c>
      <c r="C472" s="121" t="str">
        <f>IF(SP_SUL!B495="","*",SP_SUL!B495)</f>
        <v>*</v>
      </c>
      <c r="D472" s="121" t="str">
        <f>IF(SP_SUL!D495="","*",SP_SUL!D495)</f>
        <v>*</v>
      </c>
      <c r="E472" s="121" t="str">
        <f>IF(SP_SUL!H495="","*",SP_SUL!H495)</f>
        <v>*</v>
      </c>
      <c r="F472" s="137" t="str">
        <f>IF(SP_SUL!M495="","*",SP_SUL!M495)</f>
        <v>-</v>
      </c>
      <c r="G472" s="121" t="str">
        <f>IF(SP_SUL!I495="","*",SP_SUL!I495)</f>
        <v>*</v>
      </c>
      <c r="H472" s="121" t="str">
        <f>IF(SP_SUL!AB495="","*",SP_SUL!AB495)</f>
        <v>*</v>
      </c>
      <c r="I472" s="121" t="str">
        <f>IF(SP_SUL!AC495="","*",SP_SUL!AC495)</f>
        <v>*</v>
      </c>
      <c r="J472" s="122" t="str">
        <f>IF(SP_SUL!AA495="","*",SP_SUL!AA495)</f>
        <v>*</v>
      </c>
      <c r="K472" s="134" t="str">
        <f>IF(SP_SUL!AD495="","*",SP_SUL!AD495)</f>
        <v>*</v>
      </c>
    </row>
    <row r="473" spans="2:11" s="123" customFormat="1" hidden="1">
      <c r="B473" s="120" t="str">
        <f>IF(SP_SUL!Y496="","*",SP_SUL!Y496)</f>
        <v>*</v>
      </c>
      <c r="C473" s="121" t="str">
        <f>IF(SP_SUL!B496="","*",SP_SUL!B496)</f>
        <v>*</v>
      </c>
      <c r="D473" s="121" t="str">
        <f>IF(SP_SUL!D496="","*",SP_SUL!D496)</f>
        <v>*</v>
      </c>
      <c r="E473" s="121" t="str">
        <f>IF(SP_SUL!H496="","*",SP_SUL!H496)</f>
        <v>*</v>
      </c>
      <c r="F473" s="137" t="str">
        <f>IF(SP_SUL!M496="","*",SP_SUL!M496)</f>
        <v>-</v>
      </c>
      <c r="G473" s="121" t="str">
        <f>IF(SP_SUL!I496="","*",SP_SUL!I496)</f>
        <v>*</v>
      </c>
      <c r="H473" s="121" t="str">
        <f>IF(SP_SUL!AB496="","*",SP_SUL!AB496)</f>
        <v>*</v>
      </c>
      <c r="I473" s="121" t="str">
        <f>IF(SP_SUL!AC496="","*",SP_SUL!AC496)</f>
        <v>*</v>
      </c>
      <c r="J473" s="122" t="str">
        <f>IF(SP_SUL!AA496="","*",SP_SUL!AA496)</f>
        <v>*</v>
      </c>
      <c r="K473" s="134" t="str">
        <f>IF(SP_SUL!AD496="","*",SP_SUL!AD496)</f>
        <v>*</v>
      </c>
    </row>
    <row r="474" spans="2:11" s="123" customFormat="1" hidden="1">
      <c r="B474" s="120" t="str">
        <f>IF(SP_SUL!Y497="","*",SP_SUL!Y497)</f>
        <v>*</v>
      </c>
      <c r="C474" s="121" t="str">
        <f>IF(SP_SUL!B497="","*",SP_SUL!B497)</f>
        <v>*</v>
      </c>
      <c r="D474" s="121" t="str">
        <f>IF(SP_SUL!D497="","*",SP_SUL!D497)</f>
        <v>*</v>
      </c>
      <c r="E474" s="121" t="str">
        <f>IF(SP_SUL!H497="","*",SP_SUL!H497)</f>
        <v>*</v>
      </c>
      <c r="F474" s="137" t="str">
        <f>IF(SP_SUL!M497="","*",SP_SUL!M497)</f>
        <v>-</v>
      </c>
      <c r="G474" s="121" t="str">
        <f>IF(SP_SUL!I497="","*",SP_SUL!I497)</f>
        <v>*</v>
      </c>
      <c r="H474" s="121" t="str">
        <f>IF(SP_SUL!AB497="","*",SP_SUL!AB497)</f>
        <v>*</v>
      </c>
      <c r="I474" s="121" t="str">
        <f>IF(SP_SUL!AC497="","*",SP_SUL!AC497)</f>
        <v>*</v>
      </c>
      <c r="J474" s="122" t="str">
        <f>IF(SP_SUL!AA497="","*",SP_SUL!AA497)</f>
        <v>*</v>
      </c>
      <c r="K474" s="134" t="str">
        <f>IF(SP_SUL!AD497="","*",SP_SUL!AD497)</f>
        <v>*</v>
      </c>
    </row>
    <row r="475" spans="2:11" s="123" customFormat="1" hidden="1">
      <c r="B475" s="120" t="str">
        <f>IF(SP_SUL!Y498="","*",SP_SUL!Y498)</f>
        <v>*</v>
      </c>
      <c r="C475" s="121" t="str">
        <f>IF(SP_SUL!B498="","*",SP_SUL!B498)</f>
        <v>*</v>
      </c>
      <c r="D475" s="121" t="str">
        <f>IF(SP_SUL!D498="","*",SP_SUL!D498)</f>
        <v>*</v>
      </c>
      <c r="E475" s="121" t="str">
        <f>IF(SP_SUL!H498="","*",SP_SUL!H498)</f>
        <v>*</v>
      </c>
      <c r="F475" s="137" t="str">
        <f>IF(SP_SUL!M498="","*",SP_SUL!M498)</f>
        <v>-</v>
      </c>
      <c r="G475" s="121" t="str">
        <f>IF(SP_SUL!I498="","*",SP_SUL!I498)</f>
        <v>*</v>
      </c>
      <c r="H475" s="121" t="str">
        <f>IF(SP_SUL!AB498="","*",SP_SUL!AB498)</f>
        <v>*</v>
      </c>
      <c r="I475" s="121" t="str">
        <f>IF(SP_SUL!AC498="","*",SP_SUL!AC498)</f>
        <v>*</v>
      </c>
      <c r="J475" s="122" t="str">
        <f>IF(SP_SUL!AA498="","*",SP_SUL!AA498)</f>
        <v>*</v>
      </c>
      <c r="K475" s="134" t="str">
        <f>IF(SP_SUL!AD498="","*",SP_SUL!AD498)</f>
        <v>*</v>
      </c>
    </row>
    <row r="476" spans="2:11" s="123" customFormat="1" hidden="1">
      <c r="B476" s="120" t="str">
        <f>IF(SP_SUL!Y499="","*",SP_SUL!Y499)</f>
        <v>*</v>
      </c>
      <c r="C476" s="121" t="str">
        <f>IF(SP_SUL!B499="","*",SP_SUL!B499)</f>
        <v>*</v>
      </c>
      <c r="D476" s="121" t="str">
        <f>IF(SP_SUL!D499="","*",SP_SUL!D499)</f>
        <v>*</v>
      </c>
      <c r="E476" s="121" t="str">
        <f>IF(SP_SUL!H499="","*",SP_SUL!H499)</f>
        <v>*</v>
      </c>
      <c r="F476" s="137" t="str">
        <f>IF(SP_SUL!M499="","*",SP_SUL!M499)</f>
        <v>-</v>
      </c>
      <c r="G476" s="121" t="str">
        <f>IF(SP_SUL!I499="","*",SP_SUL!I499)</f>
        <v>*</v>
      </c>
      <c r="H476" s="121" t="str">
        <f>IF(SP_SUL!AB499="","*",SP_SUL!AB499)</f>
        <v>*</v>
      </c>
      <c r="I476" s="121" t="str">
        <f>IF(SP_SUL!AC499="","*",SP_SUL!AC499)</f>
        <v>*</v>
      </c>
      <c r="J476" s="122" t="str">
        <f>IF(SP_SUL!AA499="","*",SP_SUL!AA499)</f>
        <v>*</v>
      </c>
      <c r="K476" s="134" t="str">
        <f>IF(SP_SUL!AD499="","*",SP_SUL!AD499)</f>
        <v>*</v>
      </c>
    </row>
    <row r="477" spans="2:11" s="123" customFormat="1" hidden="1">
      <c r="B477" s="120" t="str">
        <f>IF(SP_SUL!Y500="","*",SP_SUL!Y500)</f>
        <v>*</v>
      </c>
      <c r="C477" s="121" t="str">
        <f>IF(SP_SUL!B500="","*",SP_SUL!B500)</f>
        <v>*</v>
      </c>
      <c r="D477" s="121" t="str">
        <f>IF(SP_SUL!D500="","*",SP_SUL!D500)</f>
        <v>*</v>
      </c>
      <c r="E477" s="121" t="str">
        <f>IF(SP_SUL!H500="","*",SP_SUL!H500)</f>
        <v>*</v>
      </c>
      <c r="F477" s="137" t="str">
        <f>IF(SP_SUL!M500="","*",SP_SUL!M500)</f>
        <v>-</v>
      </c>
      <c r="G477" s="121" t="str">
        <f>IF(SP_SUL!I500="","*",SP_SUL!I500)</f>
        <v>*</v>
      </c>
      <c r="H477" s="121" t="str">
        <f>IF(SP_SUL!AB500="","*",SP_SUL!AB500)</f>
        <v>*</v>
      </c>
      <c r="I477" s="121" t="str">
        <f>IF(SP_SUL!AC500="","*",SP_SUL!AC500)</f>
        <v>*</v>
      </c>
      <c r="J477" s="122" t="str">
        <f>IF(SP_SUL!AA500="","*",SP_SUL!AA500)</f>
        <v>*</v>
      </c>
      <c r="K477" s="134" t="str">
        <f>IF(SP_SUL!AD500="","*",SP_SUL!AD500)</f>
        <v>*</v>
      </c>
    </row>
    <row r="478" spans="2:11" s="123" customFormat="1" hidden="1">
      <c r="B478" s="120" t="str">
        <f>IF(SP_SUL!Y501="","*",SP_SUL!Y501)</f>
        <v>*</v>
      </c>
      <c r="C478" s="121" t="str">
        <f>IF(SP_SUL!B501="","*",SP_SUL!B501)</f>
        <v>*</v>
      </c>
      <c r="D478" s="121" t="str">
        <f>IF(SP_SUL!D501="","*",SP_SUL!D501)</f>
        <v>*</v>
      </c>
      <c r="E478" s="121" t="str">
        <f>IF(SP_SUL!H501="","*",SP_SUL!H501)</f>
        <v>*</v>
      </c>
      <c r="F478" s="137" t="str">
        <f>IF(SP_SUL!M501="","*",SP_SUL!M501)</f>
        <v>-</v>
      </c>
      <c r="G478" s="121" t="str">
        <f>IF(SP_SUL!I501="","*",SP_SUL!I501)</f>
        <v>*</v>
      </c>
      <c r="H478" s="121" t="str">
        <f>IF(SP_SUL!AB501="","*",SP_SUL!AB501)</f>
        <v>*</v>
      </c>
      <c r="I478" s="121" t="str">
        <f>IF(SP_SUL!AC501="","*",SP_SUL!AC501)</f>
        <v>*</v>
      </c>
      <c r="J478" s="122" t="str">
        <f>IF(SP_SUL!AA501="","*",SP_SUL!AA501)</f>
        <v>*</v>
      </c>
      <c r="K478" s="134" t="str">
        <f>IF(SP_SUL!AD501="","*",SP_SUL!AD501)</f>
        <v>*</v>
      </c>
    </row>
    <row r="479" spans="2:11" s="123" customFormat="1" hidden="1">
      <c r="B479" s="120" t="str">
        <f>IF(SP_SUL!Y502="","*",SP_SUL!Y502)</f>
        <v>*</v>
      </c>
      <c r="C479" s="121" t="str">
        <f>IF(SP_SUL!B502="","*",SP_SUL!B502)</f>
        <v>*</v>
      </c>
      <c r="D479" s="121" t="str">
        <f>IF(SP_SUL!D502="","*",SP_SUL!D502)</f>
        <v>*</v>
      </c>
      <c r="E479" s="121" t="str">
        <f>IF(SP_SUL!H502="","*",SP_SUL!H502)</f>
        <v>*</v>
      </c>
      <c r="F479" s="137" t="str">
        <f>IF(SP_SUL!M502="","*",SP_SUL!M502)</f>
        <v>-</v>
      </c>
      <c r="G479" s="121" t="str">
        <f>IF(SP_SUL!I502="","*",SP_SUL!I502)</f>
        <v>*</v>
      </c>
      <c r="H479" s="121" t="str">
        <f>IF(SP_SUL!AB502="","*",SP_SUL!AB502)</f>
        <v>*</v>
      </c>
      <c r="I479" s="121" t="str">
        <f>IF(SP_SUL!AC502="","*",SP_SUL!AC502)</f>
        <v>*</v>
      </c>
      <c r="J479" s="122" t="str">
        <f>IF(SP_SUL!AA502="","*",SP_SUL!AA502)</f>
        <v>*</v>
      </c>
      <c r="K479" s="134" t="str">
        <f>IF(SP_SUL!AD502="","*",SP_SUL!AD502)</f>
        <v>*</v>
      </c>
    </row>
    <row r="480" spans="2:11" s="123" customFormat="1" hidden="1">
      <c r="B480" s="120" t="str">
        <f>IF(SP_SUL!Y503="","*",SP_SUL!Y503)</f>
        <v>*</v>
      </c>
      <c r="C480" s="121" t="str">
        <f>IF(SP_SUL!B503="","*",SP_SUL!B503)</f>
        <v>*</v>
      </c>
      <c r="D480" s="121" t="str">
        <f>IF(SP_SUL!D503="","*",SP_SUL!D503)</f>
        <v>*</v>
      </c>
      <c r="E480" s="121" t="str">
        <f>IF(SP_SUL!H503="","*",SP_SUL!H503)</f>
        <v>*</v>
      </c>
      <c r="F480" s="137" t="str">
        <f>IF(SP_SUL!M503="","*",SP_SUL!M503)</f>
        <v>-</v>
      </c>
      <c r="G480" s="121" t="str">
        <f>IF(SP_SUL!I503="","*",SP_SUL!I503)</f>
        <v>*</v>
      </c>
      <c r="H480" s="121" t="str">
        <f>IF(SP_SUL!AB503="","*",SP_SUL!AB503)</f>
        <v>*</v>
      </c>
      <c r="I480" s="121" t="str">
        <f>IF(SP_SUL!AC503="","*",SP_SUL!AC503)</f>
        <v>*</v>
      </c>
      <c r="J480" s="122" t="str">
        <f>IF(SP_SUL!AA503="","*",SP_SUL!AA503)</f>
        <v>*</v>
      </c>
      <c r="K480" s="134" t="str">
        <f>IF(SP_SUL!AD503="","*",SP_SUL!AD503)</f>
        <v>*</v>
      </c>
    </row>
    <row r="481" spans="2:11" s="123" customFormat="1" hidden="1">
      <c r="B481" s="120" t="str">
        <f>IF(SP_SUL!Y504="","*",SP_SUL!Y504)</f>
        <v>*</v>
      </c>
      <c r="C481" s="121" t="str">
        <f>IF(SP_SUL!B504="","*",SP_SUL!B504)</f>
        <v>*</v>
      </c>
      <c r="D481" s="121" t="str">
        <f>IF(SP_SUL!D504="","*",SP_SUL!D504)</f>
        <v>*</v>
      </c>
      <c r="E481" s="121" t="str">
        <f>IF(SP_SUL!H504="","*",SP_SUL!H504)</f>
        <v>*</v>
      </c>
      <c r="F481" s="137" t="str">
        <f>IF(SP_SUL!M504="","*",SP_SUL!M504)</f>
        <v>-</v>
      </c>
      <c r="G481" s="121" t="str">
        <f>IF(SP_SUL!I504="","*",SP_SUL!I504)</f>
        <v>*</v>
      </c>
      <c r="H481" s="121" t="str">
        <f>IF(SP_SUL!AB504="","*",SP_SUL!AB504)</f>
        <v>*</v>
      </c>
      <c r="I481" s="121" t="str">
        <f>IF(SP_SUL!AC504="","*",SP_SUL!AC504)</f>
        <v>*</v>
      </c>
      <c r="J481" s="122" t="str">
        <f>IF(SP_SUL!AA504="","*",SP_SUL!AA504)</f>
        <v>*</v>
      </c>
      <c r="K481" s="134" t="str">
        <f>IF(SP_SUL!AD504="","*",SP_SUL!AD504)</f>
        <v>*</v>
      </c>
    </row>
    <row r="482" spans="2:11" s="123" customFormat="1" hidden="1">
      <c r="B482" s="120" t="str">
        <f>IF(SP_SUL!Y505="","*",SP_SUL!Y505)</f>
        <v>*</v>
      </c>
      <c r="C482" s="121" t="str">
        <f>IF(SP_SUL!B505="","*",SP_SUL!B505)</f>
        <v>*</v>
      </c>
      <c r="D482" s="121" t="str">
        <f>IF(SP_SUL!D505="","*",SP_SUL!D505)</f>
        <v>*</v>
      </c>
      <c r="E482" s="121" t="str">
        <f>IF(SP_SUL!H505="","*",SP_SUL!H505)</f>
        <v>*</v>
      </c>
      <c r="F482" s="137" t="str">
        <f>IF(SP_SUL!M505="","*",SP_SUL!M505)</f>
        <v>-</v>
      </c>
      <c r="G482" s="121" t="str">
        <f>IF(SP_SUL!I505="","*",SP_SUL!I505)</f>
        <v>*</v>
      </c>
      <c r="H482" s="121" t="str">
        <f>IF(SP_SUL!AB505="","*",SP_SUL!AB505)</f>
        <v>*</v>
      </c>
      <c r="I482" s="121" t="str">
        <f>IF(SP_SUL!AC505="","*",SP_SUL!AC505)</f>
        <v>*</v>
      </c>
      <c r="J482" s="122" t="str">
        <f>IF(SP_SUL!AA505="","*",SP_SUL!AA505)</f>
        <v>*</v>
      </c>
      <c r="K482" s="134" t="str">
        <f>IF(SP_SUL!AD505="","*",SP_SUL!AD505)</f>
        <v>*</v>
      </c>
    </row>
    <row r="483" spans="2:11" s="123" customFormat="1" hidden="1">
      <c r="B483" s="120" t="str">
        <f>IF(SP_SUL!Y506="","*",SP_SUL!Y506)</f>
        <v>*</v>
      </c>
      <c r="C483" s="121" t="str">
        <f>IF(SP_SUL!B506="","*",SP_SUL!B506)</f>
        <v>*</v>
      </c>
      <c r="D483" s="121" t="str">
        <f>IF(SP_SUL!D506="","*",SP_SUL!D506)</f>
        <v>*</v>
      </c>
      <c r="E483" s="121" t="str">
        <f>IF(SP_SUL!H506="","*",SP_SUL!H506)</f>
        <v>*</v>
      </c>
      <c r="F483" s="137" t="str">
        <f>IF(SP_SUL!M506="","*",SP_SUL!M506)</f>
        <v>-</v>
      </c>
      <c r="G483" s="121" t="str">
        <f>IF(SP_SUL!I506="","*",SP_SUL!I506)</f>
        <v>*</v>
      </c>
      <c r="H483" s="121" t="str">
        <f>IF(SP_SUL!AB506="","*",SP_SUL!AB506)</f>
        <v>*</v>
      </c>
      <c r="I483" s="121" t="str">
        <f>IF(SP_SUL!AC506="","*",SP_SUL!AC506)</f>
        <v>*</v>
      </c>
      <c r="J483" s="122" t="str">
        <f>IF(SP_SUL!AA506="","*",SP_SUL!AA506)</f>
        <v>*</v>
      </c>
      <c r="K483" s="134" t="str">
        <f>IF(SP_SUL!AD506="","*",SP_SUL!AD506)</f>
        <v>*</v>
      </c>
    </row>
    <row r="484" spans="2:11" s="123" customFormat="1" hidden="1">
      <c r="B484" s="120" t="str">
        <f>IF(SP_SUL!Y507="","*",SP_SUL!Y507)</f>
        <v>*</v>
      </c>
      <c r="C484" s="121" t="str">
        <f>IF(SP_SUL!B507="","*",SP_SUL!B507)</f>
        <v>*</v>
      </c>
      <c r="D484" s="121" t="str">
        <f>IF(SP_SUL!D507="","*",SP_SUL!D507)</f>
        <v>*</v>
      </c>
      <c r="E484" s="121" t="str">
        <f>IF(SP_SUL!H507="","*",SP_SUL!H507)</f>
        <v>*</v>
      </c>
      <c r="F484" s="137" t="str">
        <f>IF(SP_SUL!M507="","*",SP_SUL!M507)</f>
        <v>-</v>
      </c>
      <c r="G484" s="121" t="str">
        <f>IF(SP_SUL!I507="","*",SP_SUL!I507)</f>
        <v>*</v>
      </c>
      <c r="H484" s="121" t="str">
        <f>IF(SP_SUL!AB507="","*",SP_SUL!AB507)</f>
        <v>*</v>
      </c>
      <c r="I484" s="121" t="str">
        <f>IF(SP_SUL!AC507="","*",SP_SUL!AC507)</f>
        <v>*</v>
      </c>
      <c r="J484" s="122" t="str">
        <f>IF(SP_SUL!AA507="","*",SP_SUL!AA507)</f>
        <v>*</v>
      </c>
      <c r="K484" s="134" t="str">
        <f>IF(SP_SUL!AD507="","*",SP_SUL!AD507)</f>
        <v>*</v>
      </c>
    </row>
    <row r="485" spans="2:11" s="123" customFormat="1" hidden="1">
      <c r="B485" s="120" t="str">
        <f>IF(SP_SUL!Y508="","*",SP_SUL!Y508)</f>
        <v>*</v>
      </c>
      <c r="C485" s="121" t="str">
        <f>IF(SP_SUL!B508="","*",SP_SUL!B508)</f>
        <v>*</v>
      </c>
      <c r="D485" s="121" t="str">
        <f>IF(SP_SUL!D508="","*",SP_SUL!D508)</f>
        <v>*</v>
      </c>
      <c r="E485" s="121" t="str">
        <f>IF(SP_SUL!H508="","*",SP_SUL!H508)</f>
        <v>*</v>
      </c>
      <c r="F485" s="137" t="str">
        <f>IF(SP_SUL!M508="","*",SP_SUL!M508)</f>
        <v>-</v>
      </c>
      <c r="G485" s="121" t="str">
        <f>IF(SP_SUL!I508="","*",SP_SUL!I508)</f>
        <v>*</v>
      </c>
      <c r="H485" s="121" t="str">
        <f>IF(SP_SUL!AB508="","*",SP_SUL!AB508)</f>
        <v>*</v>
      </c>
      <c r="I485" s="121" t="str">
        <f>IF(SP_SUL!AC508="","*",SP_SUL!AC508)</f>
        <v>*</v>
      </c>
      <c r="J485" s="122" t="str">
        <f>IF(SP_SUL!AA508="","*",SP_SUL!AA508)</f>
        <v>*</v>
      </c>
      <c r="K485" s="134" t="str">
        <f>IF(SP_SUL!AD508="","*",SP_SUL!AD508)</f>
        <v>*</v>
      </c>
    </row>
    <row r="486" spans="2:11" s="123" customFormat="1" hidden="1">
      <c r="B486" s="120" t="str">
        <f>IF(SP_SUL!Y509="","*",SP_SUL!Y509)</f>
        <v>*</v>
      </c>
      <c r="C486" s="121" t="str">
        <f>IF(SP_SUL!B509="","*",SP_SUL!B509)</f>
        <v>*</v>
      </c>
      <c r="D486" s="121" t="str">
        <f>IF(SP_SUL!D509="","*",SP_SUL!D509)</f>
        <v>*</v>
      </c>
      <c r="E486" s="121" t="str">
        <f>IF(SP_SUL!H509="","*",SP_SUL!H509)</f>
        <v>*</v>
      </c>
      <c r="F486" s="137" t="str">
        <f>IF(SP_SUL!M509="","*",SP_SUL!M509)</f>
        <v>-</v>
      </c>
      <c r="G486" s="121" t="str">
        <f>IF(SP_SUL!I509="","*",SP_SUL!I509)</f>
        <v>*</v>
      </c>
      <c r="H486" s="121" t="str">
        <f>IF(SP_SUL!AB509="","*",SP_SUL!AB509)</f>
        <v>*</v>
      </c>
      <c r="I486" s="121" t="str">
        <f>IF(SP_SUL!AC509="","*",SP_SUL!AC509)</f>
        <v>*</v>
      </c>
      <c r="J486" s="122" t="str">
        <f>IF(SP_SUL!AA509="","*",SP_SUL!AA509)</f>
        <v>*</v>
      </c>
      <c r="K486" s="134" t="str">
        <f>IF(SP_SUL!AD509="","*",SP_SUL!AD509)</f>
        <v>*</v>
      </c>
    </row>
    <row r="487" spans="2:11" s="123" customFormat="1" hidden="1">
      <c r="B487" s="120" t="str">
        <f>IF(SP_SUL!Y510="","*",SP_SUL!Y510)</f>
        <v>*</v>
      </c>
      <c r="C487" s="121" t="str">
        <f>IF(SP_SUL!B510="","*",SP_SUL!B510)</f>
        <v>*</v>
      </c>
      <c r="D487" s="121" t="str">
        <f>IF(SP_SUL!D510="","*",SP_SUL!D510)</f>
        <v>*</v>
      </c>
      <c r="E487" s="121" t="str">
        <f>IF(SP_SUL!H510="","*",SP_SUL!H510)</f>
        <v>*</v>
      </c>
      <c r="F487" s="137" t="str">
        <f>IF(SP_SUL!M510="","*",SP_SUL!M510)</f>
        <v>-</v>
      </c>
      <c r="G487" s="121" t="str">
        <f>IF(SP_SUL!I510="","*",SP_SUL!I510)</f>
        <v>*</v>
      </c>
      <c r="H487" s="121" t="str">
        <f>IF(SP_SUL!AB510="","*",SP_SUL!AB510)</f>
        <v>*</v>
      </c>
      <c r="I487" s="121" t="str">
        <f>IF(SP_SUL!AC510="","*",SP_SUL!AC510)</f>
        <v>*</v>
      </c>
      <c r="J487" s="122" t="str">
        <f>IF(SP_SUL!AA510="","*",SP_SUL!AA510)</f>
        <v>*</v>
      </c>
      <c r="K487" s="134" t="str">
        <f>IF(SP_SUL!AD510="","*",SP_SUL!AD510)</f>
        <v>*</v>
      </c>
    </row>
    <row r="488" spans="2:11" s="123" customFormat="1" hidden="1">
      <c r="B488" s="120" t="str">
        <f>IF(SP_SUL!Y511="","*",SP_SUL!Y511)</f>
        <v>*</v>
      </c>
      <c r="C488" s="121" t="str">
        <f>IF(SP_SUL!B511="","*",SP_SUL!B511)</f>
        <v>*</v>
      </c>
      <c r="D488" s="121" t="str">
        <f>IF(SP_SUL!D511="","*",SP_SUL!D511)</f>
        <v>*</v>
      </c>
      <c r="E488" s="121" t="str">
        <f>IF(SP_SUL!H511="","*",SP_SUL!H511)</f>
        <v>*</v>
      </c>
      <c r="F488" s="137" t="str">
        <f>IF(SP_SUL!M511="","*",SP_SUL!M511)</f>
        <v>-</v>
      </c>
      <c r="G488" s="121" t="str">
        <f>IF(SP_SUL!I511="","*",SP_SUL!I511)</f>
        <v>*</v>
      </c>
      <c r="H488" s="121" t="str">
        <f>IF(SP_SUL!AB511="","*",SP_SUL!AB511)</f>
        <v>*</v>
      </c>
      <c r="I488" s="121" t="str">
        <f>IF(SP_SUL!AC511="","*",SP_SUL!AC511)</f>
        <v>*</v>
      </c>
      <c r="J488" s="122" t="str">
        <f>IF(SP_SUL!AA511="","*",SP_SUL!AA511)</f>
        <v>*</v>
      </c>
      <c r="K488" s="134" t="str">
        <f>IF(SP_SUL!AD511="","*",SP_SUL!AD511)</f>
        <v>*</v>
      </c>
    </row>
    <row r="489" spans="2:11" s="123" customFormat="1" hidden="1">
      <c r="B489" s="120" t="str">
        <f>IF(SP_SUL!Y512="","*",SP_SUL!Y512)</f>
        <v>*</v>
      </c>
      <c r="C489" s="121" t="str">
        <f>IF(SP_SUL!B512="","*",SP_SUL!B512)</f>
        <v>*</v>
      </c>
      <c r="D489" s="121" t="str">
        <f>IF(SP_SUL!D512="","*",SP_SUL!D512)</f>
        <v>*</v>
      </c>
      <c r="E489" s="121" t="str">
        <f>IF(SP_SUL!H512="","*",SP_SUL!H512)</f>
        <v>*</v>
      </c>
      <c r="F489" s="137" t="str">
        <f>IF(SP_SUL!M512="","*",SP_SUL!M512)</f>
        <v>-</v>
      </c>
      <c r="G489" s="121" t="str">
        <f>IF(SP_SUL!I512="","*",SP_SUL!I512)</f>
        <v>*</v>
      </c>
      <c r="H489" s="121" t="str">
        <f>IF(SP_SUL!AB512="","*",SP_SUL!AB512)</f>
        <v>*</v>
      </c>
      <c r="I489" s="121" t="str">
        <f>IF(SP_SUL!AC512="","*",SP_SUL!AC512)</f>
        <v>*</v>
      </c>
      <c r="J489" s="122" t="str">
        <f>IF(SP_SUL!AA512="","*",SP_SUL!AA512)</f>
        <v>*</v>
      </c>
      <c r="K489" s="134" t="str">
        <f>IF(SP_SUL!AD512="","*",SP_SUL!AD512)</f>
        <v>*</v>
      </c>
    </row>
    <row r="490" spans="2:11" s="123" customFormat="1" hidden="1">
      <c r="B490" s="120" t="str">
        <f>IF(SP_SUL!Y513="","*",SP_SUL!Y513)</f>
        <v>*</v>
      </c>
      <c r="C490" s="121" t="str">
        <f>IF(SP_SUL!B513="","*",SP_SUL!B513)</f>
        <v>*</v>
      </c>
      <c r="D490" s="121" t="str">
        <f>IF(SP_SUL!D513="","*",SP_SUL!D513)</f>
        <v>*</v>
      </c>
      <c r="E490" s="121" t="str">
        <f>IF(SP_SUL!H513="","*",SP_SUL!H513)</f>
        <v>*</v>
      </c>
      <c r="F490" s="137" t="str">
        <f>IF(SP_SUL!M513="","*",SP_SUL!M513)</f>
        <v>-</v>
      </c>
      <c r="G490" s="121" t="str">
        <f>IF(SP_SUL!I513="","*",SP_SUL!I513)</f>
        <v>*</v>
      </c>
      <c r="H490" s="121" t="str">
        <f>IF(SP_SUL!AB513="","*",SP_SUL!AB513)</f>
        <v>*</v>
      </c>
      <c r="I490" s="121" t="str">
        <f>IF(SP_SUL!AC513="","*",SP_SUL!AC513)</f>
        <v>*</v>
      </c>
      <c r="J490" s="122" t="str">
        <f>IF(SP_SUL!AA513="","*",SP_SUL!AA513)</f>
        <v>*</v>
      </c>
      <c r="K490" s="134" t="str">
        <f>IF(SP_SUL!AD513="","*",SP_SUL!AD513)</f>
        <v>*</v>
      </c>
    </row>
    <row r="491" spans="2:11" s="123" customFormat="1" hidden="1">
      <c r="B491" s="120" t="str">
        <f>IF(SP_SUL!Y514="","*",SP_SUL!Y514)</f>
        <v>*</v>
      </c>
      <c r="C491" s="121" t="str">
        <f>IF(SP_SUL!B514="","*",SP_SUL!B514)</f>
        <v>*</v>
      </c>
      <c r="D491" s="121" t="str">
        <f>IF(SP_SUL!D514="","*",SP_SUL!D514)</f>
        <v>*</v>
      </c>
      <c r="E491" s="121" t="str">
        <f>IF(SP_SUL!H514="","*",SP_SUL!H514)</f>
        <v>*</v>
      </c>
      <c r="F491" s="137" t="str">
        <f>IF(SP_SUL!M514="","*",SP_SUL!M514)</f>
        <v>-</v>
      </c>
      <c r="G491" s="121" t="str">
        <f>IF(SP_SUL!I514="","*",SP_SUL!I514)</f>
        <v>*</v>
      </c>
      <c r="H491" s="121" t="str">
        <f>IF(SP_SUL!AB514="","*",SP_SUL!AB514)</f>
        <v>*</v>
      </c>
      <c r="I491" s="121" t="str">
        <f>IF(SP_SUL!AC514="","*",SP_SUL!AC514)</f>
        <v>*</v>
      </c>
      <c r="J491" s="122" t="str">
        <f>IF(SP_SUL!AA514="","*",SP_SUL!AA514)</f>
        <v>*</v>
      </c>
      <c r="K491" s="134" t="str">
        <f>IF(SP_SUL!AD514="","*",SP_SUL!AD514)</f>
        <v>*</v>
      </c>
    </row>
    <row r="492" spans="2:11" s="123" customFormat="1" hidden="1">
      <c r="B492" s="120" t="str">
        <f>IF(SP_SUL!Y515="","*",SP_SUL!Y515)</f>
        <v>*</v>
      </c>
      <c r="C492" s="121" t="str">
        <f>IF(SP_SUL!B515="","*",SP_SUL!B515)</f>
        <v>*</v>
      </c>
      <c r="D492" s="121" t="str">
        <f>IF(SP_SUL!D515="","*",SP_SUL!D515)</f>
        <v>*</v>
      </c>
      <c r="E492" s="121" t="str">
        <f>IF(SP_SUL!H515="","*",SP_SUL!H515)</f>
        <v>*</v>
      </c>
      <c r="F492" s="137" t="str">
        <f>IF(SP_SUL!M515="","*",SP_SUL!M515)</f>
        <v>-</v>
      </c>
      <c r="G492" s="121" t="str">
        <f>IF(SP_SUL!I515="","*",SP_SUL!I515)</f>
        <v>*</v>
      </c>
      <c r="H492" s="121" t="str">
        <f>IF(SP_SUL!AB515="","*",SP_SUL!AB515)</f>
        <v>*</v>
      </c>
      <c r="I492" s="121" t="str">
        <f>IF(SP_SUL!AC515="","*",SP_SUL!AC515)</f>
        <v>*</v>
      </c>
      <c r="J492" s="122" t="str">
        <f>IF(SP_SUL!AA515="","*",SP_SUL!AA515)</f>
        <v>*</v>
      </c>
      <c r="K492" s="134" t="str">
        <f>IF(SP_SUL!AD515="","*",SP_SUL!AD515)</f>
        <v>*</v>
      </c>
    </row>
    <row r="493" spans="2:11" s="123" customFormat="1" hidden="1">
      <c r="B493" s="120" t="str">
        <f>IF(SP_SUL!Y516="","*",SP_SUL!Y516)</f>
        <v>*</v>
      </c>
      <c r="C493" s="121" t="str">
        <f>IF(SP_SUL!B516="","*",SP_SUL!B516)</f>
        <v>*</v>
      </c>
      <c r="D493" s="121" t="str">
        <f>IF(SP_SUL!D516="","*",SP_SUL!D516)</f>
        <v>*</v>
      </c>
      <c r="E493" s="121" t="str">
        <f>IF(SP_SUL!H516="","*",SP_SUL!H516)</f>
        <v>*</v>
      </c>
      <c r="F493" s="137" t="str">
        <f>IF(SP_SUL!M516="","*",SP_SUL!M516)</f>
        <v>-</v>
      </c>
      <c r="G493" s="121" t="str">
        <f>IF(SP_SUL!I516="","*",SP_SUL!I516)</f>
        <v>*</v>
      </c>
      <c r="H493" s="121" t="str">
        <f>IF(SP_SUL!AB516="","*",SP_SUL!AB516)</f>
        <v>*</v>
      </c>
      <c r="I493" s="121" t="str">
        <f>IF(SP_SUL!AC516="","*",SP_SUL!AC516)</f>
        <v>*</v>
      </c>
      <c r="J493" s="122" t="str">
        <f>IF(SP_SUL!AA516="","*",SP_SUL!AA516)</f>
        <v>*</v>
      </c>
      <c r="K493" s="134" t="str">
        <f>IF(SP_SUL!AD516="","*",SP_SUL!AD516)</f>
        <v>*</v>
      </c>
    </row>
    <row r="494" spans="2:11" s="123" customFormat="1" hidden="1">
      <c r="B494" s="120" t="str">
        <f>IF(SP_SUL!Y517="","*",SP_SUL!Y517)</f>
        <v>*</v>
      </c>
      <c r="C494" s="121" t="str">
        <f>IF(SP_SUL!B517="","*",SP_SUL!B517)</f>
        <v>*</v>
      </c>
      <c r="D494" s="121" t="str">
        <f>IF(SP_SUL!D517="","*",SP_SUL!D517)</f>
        <v>*</v>
      </c>
      <c r="E494" s="121" t="str">
        <f>IF(SP_SUL!H517="","*",SP_SUL!H517)</f>
        <v>*</v>
      </c>
      <c r="F494" s="137" t="str">
        <f>IF(SP_SUL!M517="","*",SP_SUL!M517)</f>
        <v>-</v>
      </c>
      <c r="G494" s="121" t="str">
        <f>IF(SP_SUL!I517="","*",SP_SUL!I517)</f>
        <v>*</v>
      </c>
      <c r="H494" s="121" t="str">
        <f>IF(SP_SUL!AB517="","*",SP_SUL!AB517)</f>
        <v>*</v>
      </c>
      <c r="I494" s="121" t="str">
        <f>IF(SP_SUL!AC517="","*",SP_SUL!AC517)</f>
        <v>*</v>
      </c>
      <c r="J494" s="122" t="str">
        <f>IF(SP_SUL!AA517="","*",SP_SUL!AA517)</f>
        <v>*</v>
      </c>
      <c r="K494" s="134" t="str">
        <f>IF(SP_SUL!AD517="","*",SP_SUL!AD517)</f>
        <v>*</v>
      </c>
    </row>
    <row r="495" spans="2:11" s="123" customFormat="1" hidden="1">
      <c r="B495" s="120" t="str">
        <f>IF(SP_SUL!Y518="","*",SP_SUL!Y518)</f>
        <v>*</v>
      </c>
      <c r="C495" s="121" t="str">
        <f>IF(SP_SUL!B518="","*",SP_SUL!B518)</f>
        <v>*</v>
      </c>
      <c r="D495" s="121" t="str">
        <f>IF(SP_SUL!D518="","*",SP_SUL!D518)</f>
        <v>*</v>
      </c>
      <c r="E495" s="121" t="str">
        <f>IF(SP_SUL!H518="","*",SP_SUL!H518)</f>
        <v>*</v>
      </c>
      <c r="F495" s="137" t="str">
        <f>IF(SP_SUL!M518="","*",SP_SUL!M518)</f>
        <v>-</v>
      </c>
      <c r="G495" s="121" t="str">
        <f>IF(SP_SUL!I518="","*",SP_SUL!I518)</f>
        <v>*</v>
      </c>
      <c r="H495" s="121" t="str">
        <f>IF(SP_SUL!AB518="","*",SP_SUL!AB518)</f>
        <v>*</v>
      </c>
      <c r="I495" s="121" t="str">
        <f>IF(SP_SUL!AC518="","*",SP_SUL!AC518)</f>
        <v>*</v>
      </c>
      <c r="J495" s="122" t="str">
        <f>IF(SP_SUL!AA518="","*",SP_SUL!AA518)</f>
        <v>*</v>
      </c>
      <c r="K495" s="134" t="str">
        <f>IF(SP_SUL!AD518="","*",SP_SUL!AD518)</f>
        <v>*</v>
      </c>
    </row>
    <row r="496" spans="2:11" s="123" customFormat="1" hidden="1">
      <c r="B496" s="120" t="str">
        <f>IF(SP_SUL!Y519="","*",SP_SUL!Y519)</f>
        <v>*</v>
      </c>
      <c r="C496" s="121" t="str">
        <f>IF(SP_SUL!B519="","*",SP_SUL!B519)</f>
        <v>*</v>
      </c>
      <c r="D496" s="121" t="str">
        <f>IF(SP_SUL!D519="","*",SP_SUL!D519)</f>
        <v>*</v>
      </c>
      <c r="E496" s="121" t="str">
        <f>IF(SP_SUL!H519="","*",SP_SUL!H519)</f>
        <v>*</v>
      </c>
      <c r="F496" s="137" t="str">
        <f>IF(SP_SUL!M519="","*",SP_SUL!M519)</f>
        <v>-</v>
      </c>
      <c r="G496" s="121" t="str">
        <f>IF(SP_SUL!I519="","*",SP_SUL!I519)</f>
        <v>*</v>
      </c>
      <c r="H496" s="121" t="str">
        <f>IF(SP_SUL!AB519="","*",SP_SUL!AB519)</f>
        <v>*</v>
      </c>
      <c r="I496" s="121" t="str">
        <f>IF(SP_SUL!AC519="","*",SP_SUL!AC519)</f>
        <v>*</v>
      </c>
      <c r="J496" s="122" t="str">
        <f>IF(SP_SUL!AA519="","*",SP_SUL!AA519)</f>
        <v>*</v>
      </c>
      <c r="K496" s="134" t="str">
        <f>IF(SP_SUL!AD519="","*",SP_SUL!AD519)</f>
        <v>*</v>
      </c>
    </row>
    <row r="497" spans="2:11" s="123" customFormat="1" hidden="1">
      <c r="B497" s="120" t="str">
        <f>IF(SP_SUL!Y520="","*",SP_SUL!Y520)</f>
        <v>*</v>
      </c>
      <c r="C497" s="121" t="str">
        <f>IF(SP_SUL!B520="","*",SP_SUL!B520)</f>
        <v>*</v>
      </c>
      <c r="D497" s="121" t="str">
        <f>IF(SP_SUL!D520="","*",SP_SUL!D520)</f>
        <v>*</v>
      </c>
      <c r="E497" s="121" t="str">
        <f>IF(SP_SUL!H520="","*",SP_SUL!H520)</f>
        <v>*</v>
      </c>
      <c r="F497" s="137" t="str">
        <f>IF(SP_SUL!M520="","*",SP_SUL!M520)</f>
        <v>-</v>
      </c>
      <c r="G497" s="121" t="str">
        <f>IF(SP_SUL!I520="","*",SP_SUL!I520)</f>
        <v>*</v>
      </c>
      <c r="H497" s="121" t="str">
        <f>IF(SP_SUL!AB520="","*",SP_SUL!AB520)</f>
        <v>*</v>
      </c>
      <c r="I497" s="121" t="str">
        <f>IF(SP_SUL!AC520="","*",SP_SUL!AC520)</f>
        <v>*</v>
      </c>
      <c r="J497" s="122" t="str">
        <f>IF(SP_SUL!AA520="","*",SP_SUL!AA520)</f>
        <v>*</v>
      </c>
      <c r="K497" s="134" t="str">
        <f>IF(SP_SUL!AD520="","*",SP_SUL!AD520)</f>
        <v>*</v>
      </c>
    </row>
    <row r="498" spans="2:11" s="123" customFormat="1" hidden="1">
      <c r="B498" s="120" t="str">
        <f>IF(SP_SUL!Y521="","*",SP_SUL!Y521)</f>
        <v>*</v>
      </c>
      <c r="C498" s="121" t="str">
        <f>IF(SP_SUL!B521="","*",SP_SUL!B521)</f>
        <v>*</v>
      </c>
      <c r="D498" s="121" t="str">
        <f>IF(SP_SUL!D521="","*",SP_SUL!D521)</f>
        <v>*</v>
      </c>
      <c r="E498" s="121" t="str">
        <f>IF(SP_SUL!H521="","*",SP_SUL!H521)</f>
        <v>*</v>
      </c>
      <c r="F498" s="137" t="str">
        <f>IF(SP_SUL!M521="","*",SP_SUL!M521)</f>
        <v>-</v>
      </c>
      <c r="G498" s="121" t="str">
        <f>IF(SP_SUL!I521="","*",SP_SUL!I521)</f>
        <v>*</v>
      </c>
      <c r="H498" s="121" t="str">
        <f>IF(SP_SUL!AB521="","*",SP_SUL!AB521)</f>
        <v>*</v>
      </c>
      <c r="I498" s="121" t="str">
        <f>IF(SP_SUL!AC521="","*",SP_SUL!AC521)</f>
        <v>*</v>
      </c>
      <c r="J498" s="122" t="str">
        <f>IF(SP_SUL!AA521="","*",SP_SUL!AA521)</f>
        <v>*</v>
      </c>
      <c r="K498" s="134" t="str">
        <f>IF(SP_SUL!AD521="","*",SP_SUL!AD521)</f>
        <v>*</v>
      </c>
    </row>
    <row r="499" spans="2:11" s="123" customFormat="1" hidden="1">
      <c r="B499" s="120" t="str">
        <f>IF(SP_SUL!Y522="","*",SP_SUL!Y522)</f>
        <v>*</v>
      </c>
      <c r="C499" s="121" t="str">
        <f>IF(SP_SUL!B522="","*",SP_SUL!B522)</f>
        <v>*</v>
      </c>
      <c r="D499" s="121" t="str">
        <f>IF(SP_SUL!D522="","*",SP_SUL!D522)</f>
        <v>*</v>
      </c>
      <c r="E499" s="121" t="str">
        <f>IF(SP_SUL!H522="","*",SP_SUL!H522)</f>
        <v>*</v>
      </c>
      <c r="F499" s="137" t="str">
        <f>IF(SP_SUL!M522="","*",SP_SUL!M522)</f>
        <v>-</v>
      </c>
      <c r="G499" s="121" t="str">
        <f>IF(SP_SUL!I522="","*",SP_SUL!I522)</f>
        <v>*</v>
      </c>
      <c r="H499" s="121" t="str">
        <f>IF(SP_SUL!AB522="","*",SP_SUL!AB522)</f>
        <v>*</v>
      </c>
      <c r="I499" s="121" t="str">
        <f>IF(SP_SUL!AC522="","*",SP_SUL!AC522)</f>
        <v>*</v>
      </c>
      <c r="J499" s="122" t="str">
        <f>IF(SP_SUL!AA522="","*",SP_SUL!AA522)</f>
        <v>*</v>
      </c>
      <c r="K499" s="134" t="str">
        <f>IF(SP_SUL!AD522="","*",SP_SUL!AD522)</f>
        <v>*</v>
      </c>
    </row>
    <row r="500" spans="2:11" s="123" customFormat="1" hidden="1">
      <c r="B500" s="120" t="str">
        <f>IF(SP_SUL!Y523="","*",SP_SUL!Y523)</f>
        <v>*</v>
      </c>
      <c r="C500" s="121" t="str">
        <f>IF(SP_SUL!B523="","*",SP_SUL!B523)</f>
        <v>*</v>
      </c>
      <c r="D500" s="121" t="str">
        <f>IF(SP_SUL!D523="","*",SP_SUL!D523)</f>
        <v>*</v>
      </c>
      <c r="E500" s="121" t="str">
        <f>IF(SP_SUL!H523="","*",SP_SUL!H523)</f>
        <v>*</v>
      </c>
      <c r="F500" s="137" t="str">
        <f>IF(SP_SUL!M523="","*",SP_SUL!M523)</f>
        <v>-</v>
      </c>
      <c r="G500" s="121" t="str">
        <f>IF(SP_SUL!I523="","*",SP_SUL!I523)</f>
        <v>*</v>
      </c>
      <c r="H500" s="121" t="str">
        <f>IF(SP_SUL!AB523="","*",SP_SUL!AB523)</f>
        <v>*</v>
      </c>
      <c r="I500" s="121" t="str">
        <f>IF(SP_SUL!AC523="","*",SP_SUL!AC523)</f>
        <v>*</v>
      </c>
      <c r="J500" s="122" t="str">
        <f>IF(SP_SUL!AA523="","*",SP_SUL!AA523)</f>
        <v>*</v>
      </c>
      <c r="K500" s="134" t="str">
        <f>IF(SP_SUL!AD523="","*",SP_SUL!AD523)</f>
        <v>*</v>
      </c>
    </row>
    <row r="501" spans="2:11" s="123" customFormat="1" hidden="1">
      <c r="B501" s="120" t="str">
        <f>IF(SP_SUL!Y524="","*",SP_SUL!Y524)</f>
        <v>*</v>
      </c>
      <c r="C501" s="121" t="str">
        <f>IF(SP_SUL!B524="","*",SP_SUL!B524)</f>
        <v>*</v>
      </c>
      <c r="D501" s="121" t="str">
        <f>IF(SP_SUL!D524="","*",SP_SUL!D524)</f>
        <v>*</v>
      </c>
      <c r="E501" s="121" t="str">
        <f>IF(SP_SUL!H524="","*",SP_SUL!H524)</f>
        <v>*</v>
      </c>
      <c r="F501" s="137" t="str">
        <f>IF(SP_SUL!M524="","*",SP_SUL!M524)</f>
        <v>-</v>
      </c>
      <c r="G501" s="121" t="str">
        <f>IF(SP_SUL!I524="","*",SP_SUL!I524)</f>
        <v>*</v>
      </c>
      <c r="H501" s="121" t="str">
        <f>IF(SP_SUL!AB524="","*",SP_SUL!AB524)</f>
        <v>*</v>
      </c>
      <c r="I501" s="121" t="str">
        <f>IF(SP_SUL!AC524="","*",SP_SUL!AC524)</f>
        <v>*</v>
      </c>
      <c r="J501" s="122" t="str">
        <f>IF(SP_SUL!AA524="","*",SP_SUL!AA524)</f>
        <v>*</v>
      </c>
      <c r="K501" s="134" t="str">
        <f>IF(SP_SUL!AD524="","*",SP_SUL!AD524)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IF(SP_SUL!Y525="","*",SP_SUL!Y525)</f>
        <v>*</v>
      </c>
      <c r="C503" s="121" t="str">
        <f>IF(SP_SUL!B525="","*",SP_SUL!B525)</f>
        <v>*</v>
      </c>
      <c r="D503" s="121" t="str">
        <f>IF(SP_SUL!D525="","*",SP_SUL!D525)</f>
        <v>*</v>
      </c>
      <c r="E503" s="121" t="str">
        <f>IF(SP_SUL!H525="","*",SP_SUL!H525)</f>
        <v>*</v>
      </c>
      <c r="F503" s="137" t="str">
        <f>IF(SP_SUL!M525="","*",SP_SUL!M525)</f>
        <v>-</v>
      </c>
      <c r="G503" s="121" t="str">
        <f>IF(SP_SUL!I525="","*",SP_SUL!I525)</f>
        <v>*</v>
      </c>
      <c r="H503" s="121" t="str">
        <f>IF(SP_SUL!AB525="","*",SP_SUL!AB525)</f>
        <v>*</v>
      </c>
      <c r="I503" s="121" t="str">
        <f>IF(SP_SUL!AC525="","*",SP_SUL!AC525)</f>
        <v>*</v>
      </c>
      <c r="J503" s="122" t="str">
        <f>IF(SP_SUL!AA525="","*",SP_SUL!AA525)</f>
        <v>*</v>
      </c>
      <c r="K503" s="134" t="str">
        <f>IF(SP_SUL!AD525="","*",SP_SUL!AD525)</f>
        <v>*</v>
      </c>
    </row>
    <row r="504" spans="2:11" s="123" customFormat="1" hidden="1">
      <c r="B504" s="120" t="str">
        <f>IF(SP_SUL!Y526="","*",SP_SUL!Y526)</f>
        <v>*</v>
      </c>
      <c r="C504" s="121" t="str">
        <f>IF(SP_SUL!B526="","*",SP_SUL!B526)</f>
        <v>*</v>
      </c>
      <c r="D504" s="121" t="str">
        <f>IF(SP_SUL!D526="","*",SP_SUL!D526)</f>
        <v>*</v>
      </c>
      <c r="E504" s="121" t="str">
        <f>IF(SP_SUL!H526="","*",SP_SUL!H526)</f>
        <v>*</v>
      </c>
      <c r="F504" s="137" t="str">
        <f>IF(SP_SUL!M526="","*",SP_SUL!M526)</f>
        <v>-</v>
      </c>
      <c r="G504" s="121" t="str">
        <f>IF(SP_SUL!I526="","*",SP_SUL!I526)</f>
        <v>*</v>
      </c>
      <c r="H504" s="121" t="str">
        <f>IF(SP_SUL!AB526="","*",SP_SUL!AB526)</f>
        <v>*</v>
      </c>
      <c r="I504" s="121" t="str">
        <f>IF(SP_SUL!AC526="","*",SP_SUL!AC526)</f>
        <v>*</v>
      </c>
      <c r="J504" s="122" t="str">
        <f>IF(SP_SUL!AA526="","*",SP_SUL!AA526)</f>
        <v>*</v>
      </c>
      <c r="K504" s="134" t="str">
        <f>IF(SP_SUL!AD526="","*",SP_SUL!AD526)</f>
        <v>*</v>
      </c>
    </row>
    <row r="505" spans="2:11" s="123" customFormat="1" hidden="1">
      <c r="B505" s="120" t="str">
        <f>IF(SP_SUL!Y527="","*",SP_SUL!Y527)</f>
        <v>*</v>
      </c>
      <c r="C505" s="121" t="str">
        <f>IF(SP_SUL!B527="","*",SP_SUL!B527)</f>
        <v>*</v>
      </c>
      <c r="D505" s="121" t="str">
        <f>IF(SP_SUL!D527="","*",SP_SUL!D527)</f>
        <v>*</v>
      </c>
      <c r="E505" s="121" t="str">
        <f>IF(SP_SUL!H527="","*",SP_SUL!H527)</f>
        <v>*</v>
      </c>
      <c r="F505" s="137" t="str">
        <f>IF(SP_SUL!M527="","*",SP_SUL!M527)</f>
        <v>-</v>
      </c>
      <c r="G505" s="121" t="str">
        <f>IF(SP_SUL!I527="","*",SP_SUL!I527)</f>
        <v>*</v>
      </c>
      <c r="H505" s="121" t="str">
        <f>IF(SP_SUL!AB527="","*",SP_SUL!AB527)</f>
        <v>*</v>
      </c>
      <c r="I505" s="121" t="str">
        <f>IF(SP_SUL!AC527="","*",SP_SUL!AC527)</f>
        <v>*</v>
      </c>
      <c r="J505" s="122" t="str">
        <f>IF(SP_SUL!AA527="","*",SP_SUL!AA527)</f>
        <v>*</v>
      </c>
      <c r="K505" s="134" t="str">
        <f>IF(SP_SUL!AD527="","*",SP_SUL!AD527)</f>
        <v>*</v>
      </c>
    </row>
    <row r="506" spans="2:11" s="123" customFormat="1" hidden="1">
      <c r="B506" s="120" t="str">
        <f>IF(SP_SUL!Y528="","*",SP_SUL!Y528)</f>
        <v>*</v>
      </c>
      <c r="C506" s="121" t="str">
        <f>IF(SP_SUL!B528="","*",SP_SUL!B528)</f>
        <v>*</v>
      </c>
      <c r="D506" s="121" t="str">
        <f>IF(SP_SUL!D528="","*",SP_SUL!D528)</f>
        <v>*</v>
      </c>
      <c r="E506" s="121" t="str">
        <f>IF(SP_SUL!H528="","*",SP_SUL!H528)</f>
        <v>*</v>
      </c>
      <c r="F506" s="137" t="str">
        <f>IF(SP_SUL!M528="","*",SP_SUL!M528)</f>
        <v>-</v>
      </c>
      <c r="G506" s="121" t="str">
        <f>IF(SP_SUL!I528="","*",SP_SUL!I528)</f>
        <v>*</v>
      </c>
      <c r="H506" s="121" t="str">
        <f>IF(SP_SUL!AB528="","*",SP_SUL!AB528)</f>
        <v>*</v>
      </c>
      <c r="I506" s="121" t="str">
        <f>IF(SP_SUL!AC528="","*",SP_SUL!AC528)</f>
        <v>*</v>
      </c>
      <c r="J506" s="122" t="str">
        <f>IF(SP_SUL!AA528="","*",SP_SUL!AA528)</f>
        <v>*</v>
      </c>
      <c r="K506" s="134" t="str">
        <f>IF(SP_SUL!AD528="","*",SP_SUL!AD528)</f>
        <v>*</v>
      </c>
    </row>
    <row r="507" spans="2:11" s="123" customFormat="1" hidden="1">
      <c r="B507" s="120" t="str">
        <f>IF(SP_SUL!Y529="","*",SP_SUL!Y529)</f>
        <v>*</v>
      </c>
      <c r="C507" s="121" t="str">
        <f>IF(SP_SUL!B529="","*",SP_SUL!B529)</f>
        <v>*</v>
      </c>
      <c r="D507" s="121" t="str">
        <f>IF(SP_SUL!D529="","*",SP_SUL!D529)</f>
        <v>*</v>
      </c>
      <c r="E507" s="121" t="str">
        <f>IF(SP_SUL!H529="","*",SP_SUL!H529)</f>
        <v>*</v>
      </c>
      <c r="F507" s="137" t="str">
        <f>IF(SP_SUL!M529="","*",SP_SUL!M529)</f>
        <v>-</v>
      </c>
      <c r="G507" s="121" t="str">
        <f>IF(SP_SUL!I529="","*",SP_SUL!I529)</f>
        <v>*</v>
      </c>
      <c r="H507" s="121" t="str">
        <f>IF(SP_SUL!AB529="","*",SP_SUL!AB529)</f>
        <v>*</v>
      </c>
      <c r="I507" s="121" t="str">
        <f>IF(SP_SUL!AC529="","*",SP_SUL!AC529)</f>
        <v>*</v>
      </c>
      <c r="J507" s="122" t="str">
        <f>IF(SP_SUL!AA529="","*",SP_SUL!AA529)</f>
        <v>*</v>
      </c>
      <c r="K507" s="134" t="str">
        <f>IF(SP_SUL!AD529="","*",SP_SUL!AD529)</f>
        <v>*</v>
      </c>
    </row>
    <row r="508" spans="2:11" s="123" customFormat="1" hidden="1">
      <c r="B508" s="120" t="str">
        <f>IF(SP_SUL!Y530="","*",SP_SUL!Y530)</f>
        <v>*</v>
      </c>
      <c r="C508" s="121" t="str">
        <f>IF(SP_SUL!B530="","*",SP_SUL!B530)</f>
        <v>*</v>
      </c>
      <c r="D508" s="121" t="str">
        <f>IF(SP_SUL!D530="","*",SP_SUL!D530)</f>
        <v>*</v>
      </c>
      <c r="E508" s="121" t="str">
        <f>IF(SP_SUL!H530="","*",SP_SUL!H530)</f>
        <v>*</v>
      </c>
      <c r="F508" s="137" t="str">
        <f>IF(SP_SUL!M530="","*",SP_SUL!M530)</f>
        <v>-</v>
      </c>
      <c r="G508" s="121" t="str">
        <f>IF(SP_SUL!I530="","*",SP_SUL!I530)</f>
        <v>*</v>
      </c>
      <c r="H508" s="121" t="str">
        <f>IF(SP_SUL!AB530="","*",SP_SUL!AB530)</f>
        <v>*</v>
      </c>
      <c r="I508" s="121" t="str">
        <f>IF(SP_SUL!AC530="","*",SP_SUL!AC530)</f>
        <v>*</v>
      </c>
      <c r="J508" s="122" t="str">
        <f>IF(SP_SUL!AA530="","*",SP_SUL!AA530)</f>
        <v>*</v>
      </c>
      <c r="K508" s="134" t="str">
        <f>IF(SP_SUL!AD530="","*",SP_SUL!AD530)</f>
        <v>*</v>
      </c>
    </row>
    <row r="509" spans="2:11" s="123" customFormat="1" hidden="1">
      <c r="B509" s="120" t="str">
        <f>IF(SP_SUL!Y531="","*",SP_SUL!Y531)</f>
        <v>*</v>
      </c>
      <c r="C509" s="121" t="str">
        <f>IF(SP_SUL!B531="","*",SP_SUL!B531)</f>
        <v>*</v>
      </c>
      <c r="D509" s="121" t="str">
        <f>IF(SP_SUL!D531="","*",SP_SUL!D531)</f>
        <v>*</v>
      </c>
      <c r="E509" s="121" t="str">
        <f>IF(SP_SUL!H531="","*",SP_SUL!H531)</f>
        <v>*</v>
      </c>
      <c r="F509" s="137" t="str">
        <f>IF(SP_SUL!M531="","*",SP_SUL!M531)</f>
        <v>-</v>
      </c>
      <c r="G509" s="121" t="str">
        <f>IF(SP_SUL!I531="","*",SP_SUL!I531)</f>
        <v>*</v>
      </c>
      <c r="H509" s="121" t="str">
        <f>IF(SP_SUL!AB531="","*",SP_SUL!AB531)</f>
        <v>*</v>
      </c>
      <c r="I509" s="121" t="str">
        <f>IF(SP_SUL!AC531="","*",SP_SUL!AC531)</f>
        <v>*</v>
      </c>
      <c r="J509" s="122" t="str">
        <f>IF(SP_SUL!AA531="","*",SP_SUL!AA531)</f>
        <v>*</v>
      </c>
      <c r="K509" s="134" t="str">
        <f>IF(SP_SUL!AD531="","*",SP_SUL!AD531)</f>
        <v>*</v>
      </c>
    </row>
    <row r="510" spans="2:11" s="123" customFormat="1" hidden="1">
      <c r="B510" s="120" t="str">
        <f>IF(SP_SUL!Y532="","*",SP_SUL!Y532)</f>
        <v>*</v>
      </c>
      <c r="C510" s="121" t="str">
        <f>IF(SP_SUL!B532="","*",SP_SUL!B532)</f>
        <v>*</v>
      </c>
      <c r="D510" s="121" t="str">
        <f>IF(SP_SUL!D532="","*",SP_SUL!D532)</f>
        <v>*</v>
      </c>
      <c r="E510" s="121" t="str">
        <f>IF(SP_SUL!H532="","*",SP_SUL!H532)</f>
        <v>*</v>
      </c>
      <c r="F510" s="137" t="str">
        <f>IF(SP_SUL!M532="","*",SP_SUL!M532)</f>
        <v>-</v>
      </c>
      <c r="G510" s="121" t="str">
        <f>IF(SP_SUL!I532="","*",SP_SUL!I532)</f>
        <v>*</v>
      </c>
      <c r="H510" s="121" t="str">
        <f>IF(SP_SUL!AB532="","*",SP_SUL!AB532)</f>
        <v>*</v>
      </c>
      <c r="I510" s="121" t="str">
        <f>IF(SP_SUL!AC532="","*",SP_SUL!AC532)</f>
        <v>*</v>
      </c>
      <c r="J510" s="122" t="str">
        <f>IF(SP_SUL!AA532="","*",SP_SUL!AA532)</f>
        <v>*</v>
      </c>
      <c r="K510" s="134" t="str">
        <f>IF(SP_SUL!AD532="","*",SP_SUL!AD532)</f>
        <v>*</v>
      </c>
    </row>
    <row r="511" spans="2:11" s="123" customFormat="1" hidden="1">
      <c r="B511" s="120" t="str">
        <f>IF(SP_SUL!Y533="","*",SP_SUL!Y533)</f>
        <v>*</v>
      </c>
      <c r="C511" s="121" t="str">
        <f>IF(SP_SUL!B533="","*",SP_SUL!B533)</f>
        <v>*</v>
      </c>
      <c r="D511" s="121" t="str">
        <f>IF(SP_SUL!D533="","*",SP_SUL!D533)</f>
        <v>*</v>
      </c>
      <c r="E511" s="121" t="str">
        <f>IF(SP_SUL!H533="","*",SP_SUL!H533)</f>
        <v>*</v>
      </c>
      <c r="F511" s="137" t="str">
        <f>IF(SP_SUL!M533="","*",SP_SUL!M533)</f>
        <v>-</v>
      </c>
      <c r="G511" s="121" t="str">
        <f>IF(SP_SUL!I533="","*",SP_SUL!I533)</f>
        <v>*</v>
      </c>
      <c r="H511" s="121" t="str">
        <f>IF(SP_SUL!AB533="","*",SP_SUL!AB533)</f>
        <v>*</v>
      </c>
      <c r="I511" s="121" t="str">
        <f>IF(SP_SUL!AC533="","*",SP_SUL!AC533)</f>
        <v>*</v>
      </c>
      <c r="J511" s="122" t="str">
        <f>IF(SP_SUL!AA533="","*",SP_SUL!AA533)</f>
        <v>*</v>
      </c>
      <c r="K511" s="134" t="str">
        <f>IF(SP_SUL!AD533="","*",SP_SUL!AD533)</f>
        <v>*</v>
      </c>
    </row>
    <row r="512" spans="2:11" s="123" customFormat="1" hidden="1">
      <c r="B512" s="120" t="str">
        <f>IF(SP_SUL!Y534="","*",SP_SUL!Y534)</f>
        <v>*</v>
      </c>
      <c r="C512" s="121" t="str">
        <f>IF(SP_SUL!B534="","*",SP_SUL!B534)</f>
        <v>*</v>
      </c>
      <c r="D512" s="121" t="str">
        <f>IF(SP_SUL!D534="","*",SP_SUL!D534)</f>
        <v>*</v>
      </c>
      <c r="E512" s="121" t="str">
        <f>IF(SP_SUL!H534="","*",SP_SUL!H534)</f>
        <v>*</v>
      </c>
      <c r="F512" s="137" t="str">
        <f>IF(SP_SUL!M534="","*",SP_SUL!M534)</f>
        <v>-</v>
      </c>
      <c r="G512" s="121" t="str">
        <f>IF(SP_SUL!I534="","*",SP_SUL!I534)</f>
        <v>*</v>
      </c>
      <c r="H512" s="121" t="str">
        <f>IF(SP_SUL!AB534="","*",SP_SUL!AB534)</f>
        <v>*</v>
      </c>
      <c r="I512" s="121" t="str">
        <f>IF(SP_SUL!AC534="","*",SP_SUL!AC534)</f>
        <v>*</v>
      </c>
      <c r="J512" s="122" t="str">
        <f>IF(SP_SUL!AA534="","*",SP_SUL!AA534)</f>
        <v>*</v>
      </c>
      <c r="K512" s="134" t="str">
        <f>IF(SP_SUL!AD534="","*",SP_SUL!AD534)</f>
        <v>*</v>
      </c>
    </row>
    <row r="513" spans="2:11" s="123" customFormat="1" hidden="1">
      <c r="B513" s="120" t="str">
        <f>IF(SP_SUL!Y535="","*",SP_SUL!Y535)</f>
        <v>*</v>
      </c>
      <c r="C513" s="121" t="str">
        <f>IF(SP_SUL!B535="","*",SP_SUL!B535)</f>
        <v>*</v>
      </c>
      <c r="D513" s="121" t="str">
        <f>IF(SP_SUL!D535="","*",SP_SUL!D535)</f>
        <v>*</v>
      </c>
      <c r="E513" s="121" t="str">
        <f>IF(SP_SUL!H535="","*",SP_SUL!H535)</f>
        <v>*</v>
      </c>
      <c r="F513" s="137" t="str">
        <f>IF(SP_SUL!M535="","*",SP_SUL!M535)</f>
        <v>-</v>
      </c>
      <c r="G513" s="121" t="str">
        <f>IF(SP_SUL!I535="","*",SP_SUL!I535)</f>
        <v>*</v>
      </c>
      <c r="H513" s="121" t="str">
        <f>IF(SP_SUL!AB535="","*",SP_SUL!AB535)</f>
        <v>*</v>
      </c>
      <c r="I513" s="121" t="str">
        <f>IF(SP_SUL!AC535="","*",SP_SUL!AC535)</f>
        <v>*</v>
      </c>
      <c r="J513" s="122" t="str">
        <f>IF(SP_SUL!AA535="","*",SP_SUL!AA535)</f>
        <v>*</v>
      </c>
      <c r="K513" s="134" t="str">
        <f>IF(SP_SUL!AD535="","*",SP_SUL!AD535)</f>
        <v>*</v>
      </c>
    </row>
    <row r="514" spans="2:11" s="123" customFormat="1" hidden="1">
      <c r="B514" s="120" t="str">
        <f>IF(SP_SUL!Y536="","*",SP_SUL!Y536)</f>
        <v>*</v>
      </c>
      <c r="C514" s="121" t="str">
        <f>IF(SP_SUL!B536="","*",SP_SUL!B536)</f>
        <v>*</v>
      </c>
      <c r="D514" s="121" t="str">
        <f>IF(SP_SUL!D536="","*",SP_SUL!D536)</f>
        <v>*</v>
      </c>
      <c r="E514" s="121" t="str">
        <f>IF(SP_SUL!H536="","*",SP_SUL!H536)</f>
        <v>*</v>
      </c>
      <c r="F514" s="137" t="str">
        <f>IF(SP_SUL!M536="","*",SP_SUL!M536)</f>
        <v>-</v>
      </c>
      <c r="G514" s="121" t="str">
        <f>IF(SP_SUL!I536="","*",SP_SUL!I536)</f>
        <v>*</v>
      </c>
      <c r="H514" s="121" t="str">
        <f>IF(SP_SUL!AB536="","*",SP_SUL!AB536)</f>
        <v>*</v>
      </c>
      <c r="I514" s="121" t="str">
        <f>IF(SP_SUL!AC536="","*",SP_SUL!AC536)</f>
        <v>*</v>
      </c>
      <c r="J514" s="122" t="str">
        <f>IF(SP_SUL!AA536="","*",SP_SUL!AA536)</f>
        <v>*</v>
      </c>
      <c r="K514" s="134" t="str">
        <f>IF(SP_SUL!AD536="","*",SP_SUL!AD536)</f>
        <v>*</v>
      </c>
    </row>
    <row r="515" spans="2:11" s="123" customFormat="1" hidden="1">
      <c r="B515" s="120" t="str">
        <f>IF(SP_SUL!Y537="","*",SP_SUL!Y537)</f>
        <v>*</v>
      </c>
      <c r="C515" s="121" t="str">
        <f>IF(SP_SUL!B537="","*",SP_SUL!B537)</f>
        <v>*</v>
      </c>
      <c r="D515" s="121" t="str">
        <f>IF(SP_SUL!D537="","*",SP_SUL!D537)</f>
        <v>*</v>
      </c>
      <c r="E515" s="121" t="str">
        <f>IF(SP_SUL!H537="","*",SP_SUL!H537)</f>
        <v>*</v>
      </c>
      <c r="F515" s="137" t="str">
        <f>IF(SP_SUL!M537="","*",SP_SUL!M537)</f>
        <v>-</v>
      </c>
      <c r="G515" s="121" t="str">
        <f>IF(SP_SUL!I537="","*",SP_SUL!I537)</f>
        <v>*</v>
      </c>
      <c r="H515" s="121" t="str">
        <f>IF(SP_SUL!AB537="","*",SP_SUL!AB537)</f>
        <v>*</v>
      </c>
      <c r="I515" s="121" t="str">
        <f>IF(SP_SUL!AC537="","*",SP_SUL!AC537)</f>
        <v>*</v>
      </c>
      <c r="J515" s="122" t="str">
        <f>IF(SP_SUL!AA537="","*",SP_SUL!AA537)</f>
        <v>*</v>
      </c>
      <c r="K515" s="134" t="str">
        <f>IF(SP_SUL!AD537="","*",SP_SUL!AD537)</f>
        <v>*</v>
      </c>
    </row>
    <row r="516" spans="2:11" s="123" customFormat="1" hidden="1">
      <c r="B516" s="120" t="str">
        <f>IF(SP_SUL!Y538="","*",SP_SUL!Y538)</f>
        <v>*</v>
      </c>
      <c r="C516" s="121" t="str">
        <f>IF(SP_SUL!B538="","*",SP_SUL!B538)</f>
        <v>*</v>
      </c>
      <c r="D516" s="121" t="str">
        <f>IF(SP_SUL!D538="","*",SP_SUL!D538)</f>
        <v>*</v>
      </c>
      <c r="E516" s="121" t="str">
        <f>IF(SP_SUL!H538="","*",SP_SUL!H538)</f>
        <v>*</v>
      </c>
      <c r="F516" s="137" t="str">
        <f>IF(SP_SUL!M538="","*",SP_SUL!M538)</f>
        <v>-</v>
      </c>
      <c r="G516" s="121" t="str">
        <f>IF(SP_SUL!I538="","*",SP_SUL!I538)</f>
        <v>*</v>
      </c>
      <c r="H516" s="121" t="str">
        <f>IF(SP_SUL!AB538="","*",SP_SUL!AB538)</f>
        <v>*</v>
      </c>
      <c r="I516" s="121" t="str">
        <f>IF(SP_SUL!AC538="","*",SP_SUL!AC538)</f>
        <v>*</v>
      </c>
      <c r="J516" s="122" t="str">
        <f>IF(SP_SUL!AA538="","*",SP_SUL!AA538)</f>
        <v>*</v>
      </c>
      <c r="K516" s="134" t="str">
        <f>IF(SP_SUL!AD538="","*",SP_SUL!AD538)</f>
        <v>*</v>
      </c>
    </row>
    <row r="517" spans="2:11" s="123" customFormat="1" hidden="1">
      <c r="B517" s="120" t="str">
        <f>IF(SP_SUL!Y539="","*",SP_SUL!Y539)</f>
        <v>*</v>
      </c>
      <c r="C517" s="121" t="str">
        <f>IF(SP_SUL!B539="","*",SP_SUL!B539)</f>
        <v>*</v>
      </c>
      <c r="D517" s="121" t="str">
        <f>IF(SP_SUL!D539="","*",SP_SUL!D539)</f>
        <v>*</v>
      </c>
      <c r="E517" s="121" t="str">
        <f>IF(SP_SUL!H539="","*",SP_SUL!H539)</f>
        <v>*</v>
      </c>
      <c r="F517" s="137" t="str">
        <f>IF(SP_SUL!M539="","*",SP_SUL!M539)</f>
        <v>-</v>
      </c>
      <c r="G517" s="121" t="str">
        <f>IF(SP_SUL!I539="","*",SP_SUL!I539)</f>
        <v>*</v>
      </c>
      <c r="H517" s="121" t="str">
        <f>IF(SP_SUL!AB539="","*",SP_SUL!AB539)</f>
        <v>*</v>
      </c>
      <c r="I517" s="121" t="str">
        <f>IF(SP_SUL!AC539="","*",SP_SUL!AC539)</f>
        <v>*</v>
      </c>
      <c r="J517" s="122" t="str">
        <f>IF(SP_SUL!AA539="","*",SP_SUL!AA539)</f>
        <v>*</v>
      </c>
      <c r="K517" s="134" t="str">
        <f>IF(SP_SUL!AD539="","*",SP_SUL!AD539)</f>
        <v>*</v>
      </c>
    </row>
    <row r="518" spans="2:11" s="123" customFormat="1" hidden="1">
      <c r="B518" s="120" t="str">
        <f>IF(SP_SUL!Y540="","*",SP_SUL!Y540)</f>
        <v>*</v>
      </c>
      <c r="C518" s="121" t="str">
        <f>IF(SP_SUL!B540="","*",SP_SUL!B540)</f>
        <v>*</v>
      </c>
      <c r="D518" s="121" t="str">
        <f>IF(SP_SUL!D540="","*",SP_SUL!D540)</f>
        <v>*</v>
      </c>
      <c r="E518" s="121" t="str">
        <f>IF(SP_SUL!H540="","*",SP_SUL!H540)</f>
        <v>*</v>
      </c>
      <c r="F518" s="137" t="str">
        <f>IF(SP_SUL!M540="","*",SP_SUL!M540)</f>
        <v>-</v>
      </c>
      <c r="G518" s="121" t="str">
        <f>IF(SP_SUL!I540="","*",SP_SUL!I540)</f>
        <v>*</v>
      </c>
      <c r="H518" s="121" t="str">
        <f>IF(SP_SUL!AB540="","*",SP_SUL!AB540)</f>
        <v>*</v>
      </c>
      <c r="I518" s="121" t="str">
        <f>IF(SP_SUL!AC540="","*",SP_SUL!AC540)</f>
        <v>*</v>
      </c>
      <c r="J518" s="122" t="str">
        <f>IF(SP_SUL!AA540="","*",SP_SUL!AA540)</f>
        <v>*</v>
      </c>
      <c r="K518" s="134" t="str">
        <f>IF(SP_SUL!AD540="","*",SP_SUL!AD540)</f>
        <v>*</v>
      </c>
    </row>
    <row r="519" spans="2:11" s="123" customFormat="1" hidden="1">
      <c r="B519" s="120" t="str">
        <f>IF(SP_SUL!Y541="","*",SP_SUL!Y541)</f>
        <v>*</v>
      </c>
      <c r="C519" s="121" t="str">
        <f>IF(SP_SUL!B541="","*",SP_SUL!B541)</f>
        <v>*</v>
      </c>
      <c r="D519" s="121" t="str">
        <f>IF(SP_SUL!D541="","*",SP_SUL!D541)</f>
        <v>*</v>
      </c>
      <c r="E519" s="121" t="str">
        <f>IF(SP_SUL!H541="","*",SP_SUL!H541)</f>
        <v>*</v>
      </c>
      <c r="F519" s="137" t="str">
        <f>IF(SP_SUL!M541="","*",SP_SUL!M541)</f>
        <v>-</v>
      </c>
      <c r="G519" s="121" t="str">
        <f>IF(SP_SUL!I541="","*",SP_SUL!I541)</f>
        <v>*</v>
      </c>
      <c r="H519" s="121" t="str">
        <f>IF(SP_SUL!AB541="","*",SP_SUL!AB541)</f>
        <v>*</v>
      </c>
      <c r="I519" s="121" t="str">
        <f>IF(SP_SUL!AC541="","*",SP_SUL!AC541)</f>
        <v>*</v>
      </c>
      <c r="J519" s="122" t="str">
        <f>IF(SP_SUL!AA541="","*",SP_SUL!AA541)</f>
        <v>*</v>
      </c>
      <c r="K519" s="134" t="str">
        <f>IF(SP_SUL!AD541="","*",SP_SUL!AD541)</f>
        <v>*</v>
      </c>
    </row>
    <row r="520" spans="2:11" s="123" customFormat="1" hidden="1">
      <c r="B520" s="120" t="str">
        <f>IF(SP_SUL!Y542="","*",SP_SUL!Y542)</f>
        <v>*</v>
      </c>
      <c r="C520" s="121" t="str">
        <f>IF(SP_SUL!B542="","*",SP_SUL!B542)</f>
        <v>*</v>
      </c>
      <c r="D520" s="121" t="str">
        <f>IF(SP_SUL!D542="","*",SP_SUL!D542)</f>
        <v>*</v>
      </c>
      <c r="E520" s="121" t="str">
        <f>IF(SP_SUL!H542="","*",SP_SUL!H542)</f>
        <v>*</v>
      </c>
      <c r="F520" s="137" t="str">
        <f>IF(SP_SUL!M542="","*",SP_SUL!M542)</f>
        <v>-</v>
      </c>
      <c r="G520" s="121" t="str">
        <f>IF(SP_SUL!I542="","*",SP_SUL!I542)</f>
        <v>*</v>
      </c>
      <c r="H520" s="121" t="str">
        <f>IF(SP_SUL!AB542="","*",SP_SUL!AB542)</f>
        <v>*</v>
      </c>
      <c r="I520" s="121" t="str">
        <f>IF(SP_SUL!AC542="","*",SP_SUL!AC542)</f>
        <v>*</v>
      </c>
      <c r="J520" s="122" t="str">
        <f>IF(SP_SUL!AA542="","*",SP_SUL!AA542)</f>
        <v>*</v>
      </c>
      <c r="K520" s="134" t="str">
        <f>IF(SP_SUL!AD542="","*",SP_SUL!AD542)</f>
        <v>*</v>
      </c>
    </row>
    <row r="521" spans="2:11" s="123" customFormat="1" hidden="1">
      <c r="B521" s="120" t="str">
        <f>IF(SP_SUL!Y543="","*",SP_SUL!Y543)</f>
        <v>*</v>
      </c>
      <c r="C521" s="121" t="str">
        <f>IF(SP_SUL!B543="","*",SP_SUL!B543)</f>
        <v>*</v>
      </c>
      <c r="D521" s="121" t="str">
        <f>IF(SP_SUL!D543="","*",SP_SUL!D543)</f>
        <v>*</v>
      </c>
      <c r="E521" s="121" t="str">
        <f>IF(SP_SUL!H543="","*",SP_SUL!H543)</f>
        <v>*</v>
      </c>
      <c r="F521" s="137" t="str">
        <f>IF(SP_SUL!M543="","*",SP_SUL!M543)</f>
        <v>-</v>
      </c>
      <c r="G521" s="121" t="str">
        <f>IF(SP_SUL!I543="","*",SP_SUL!I543)</f>
        <v>*</v>
      </c>
      <c r="H521" s="121" t="str">
        <f>IF(SP_SUL!AB543="","*",SP_SUL!AB543)</f>
        <v>*</v>
      </c>
      <c r="I521" s="121" t="str">
        <f>IF(SP_SUL!AC543="","*",SP_SUL!AC543)</f>
        <v>*</v>
      </c>
      <c r="J521" s="122" t="str">
        <f>IF(SP_SUL!AA543="","*",SP_SUL!AA543)</f>
        <v>*</v>
      </c>
      <c r="K521" s="134" t="str">
        <f>IF(SP_SUL!AD543="","*",SP_SUL!AD543)</f>
        <v>*</v>
      </c>
    </row>
    <row r="522" spans="2:11" s="123" customFormat="1" hidden="1">
      <c r="B522" s="120" t="str">
        <f>IF(SP_SUL!Y544="","*",SP_SUL!Y544)</f>
        <v>*</v>
      </c>
      <c r="C522" s="121" t="str">
        <f>IF(SP_SUL!B544="","*",SP_SUL!B544)</f>
        <v>*</v>
      </c>
      <c r="D522" s="121" t="str">
        <f>IF(SP_SUL!D544="","*",SP_SUL!D544)</f>
        <v>*</v>
      </c>
      <c r="E522" s="121" t="str">
        <f>IF(SP_SUL!H544="","*",SP_SUL!H544)</f>
        <v>*</v>
      </c>
      <c r="F522" s="137" t="str">
        <f>IF(SP_SUL!M544="","*",SP_SUL!M544)</f>
        <v>-</v>
      </c>
      <c r="G522" s="121" t="str">
        <f>IF(SP_SUL!I544="","*",SP_SUL!I544)</f>
        <v>*</v>
      </c>
      <c r="H522" s="121" t="str">
        <f>IF(SP_SUL!AB544="","*",SP_SUL!AB544)</f>
        <v>*</v>
      </c>
      <c r="I522" s="121" t="str">
        <f>IF(SP_SUL!AC544="","*",SP_SUL!AC544)</f>
        <v>*</v>
      </c>
      <c r="J522" s="122" t="str">
        <f>IF(SP_SUL!AA544="","*",SP_SUL!AA544)</f>
        <v>*</v>
      </c>
      <c r="K522" s="134" t="str">
        <f>IF(SP_SUL!AD544="","*",SP_SUL!AD544)</f>
        <v>*</v>
      </c>
    </row>
    <row r="523" spans="2:11" s="123" customFormat="1" hidden="1">
      <c r="B523" s="120" t="str">
        <f>IF(SP_SUL!Y545="","*",SP_SUL!Y545)</f>
        <v>*</v>
      </c>
      <c r="C523" s="121" t="str">
        <f>IF(SP_SUL!B545="","*",SP_SUL!B545)</f>
        <v>*</v>
      </c>
      <c r="D523" s="121" t="str">
        <f>IF(SP_SUL!D545="","*",SP_SUL!D545)</f>
        <v>*</v>
      </c>
      <c r="E523" s="121" t="str">
        <f>IF(SP_SUL!H545="","*",SP_SUL!H545)</f>
        <v>*</v>
      </c>
      <c r="F523" s="137" t="str">
        <f>IF(SP_SUL!M545="","*",SP_SUL!M545)</f>
        <v>-</v>
      </c>
      <c r="G523" s="121" t="str">
        <f>IF(SP_SUL!I545="","*",SP_SUL!I545)</f>
        <v>*</v>
      </c>
      <c r="H523" s="121" t="str">
        <f>IF(SP_SUL!AB545="","*",SP_SUL!AB545)</f>
        <v>*</v>
      </c>
      <c r="I523" s="121" t="str">
        <f>IF(SP_SUL!AC545="","*",SP_SUL!AC545)</f>
        <v>*</v>
      </c>
      <c r="J523" s="122" t="str">
        <f>IF(SP_SUL!AA545="","*",SP_SUL!AA545)</f>
        <v>*</v>
      </c>
      <c r="K523" s="134" t="str">
        <f>IF(SP_SUL!AD545="","*",SP_SUL!AD545)</f>
        <v>*</v>
      </c>
    </row>
    <row r="524" spans="2:11" s="123" customFormat="1" hidden="1">
      <c r="B524" s="120" t="str">
        <f>IF(SP_SUL!Y546="","*",SP_SUL!Y546)</f>
        <v>*</v>
      </c>
      <c r="C524" s="121" t="str">
        <f>IF(SP_SUL!B546="","*",SP_SUL!B546)</f>
        <v>*</v>
      </c>
      <c r="D524" s="121" t="str">
        <f>IF(SP_SUL!D546="","*",SP_SUL!D546)</f>
        <v>*</v>
      </c>
      <c r="E524" s="121" t="str">
        <f>IF(SP_SUL!H546="","*",SP_SUL!H546)</f>
        <v>*</v>
      </c>
      <c r="F524" s="137" t="str">
        <f>IF(SP_SUL!M546="","*",SP_SUL!M546)</f>
        <v>-</v>
      </c>
      <c r="G524" s="121" t="str">
        <f>IF(SP_SUL!I546="","*",SP_SUL!I546)</f>
        <v>*</v>
      </c>
      <c r="H524" s="121" t="str">
        <f>IF(SP_SUL!AB546="","*",SP_SUL!AB546)</f>
        <v>*</v>
      </c>
      <c r="I524" s="121" t="str">
        <f>IF(SP_SUL!AC546="","*",SP_SUL!AC546)</f>
        <v>*</v>
      </c>
      <c r="J524" s="122" t="str">
        <f>IF(SP_SUL!AA546="","*",SP_SUL!AA546)</f>
        <v>*</v>
      </c>
      <c r="K524" s="134" t="str">
        <f>IF(SP_SUL!AD546="","*",SP_SUL!AD546)</f>
        <v>*</v>
      </c>
    </row>
    <row r="525" spans="2:11" s="123" customFormat="1" hidden="1">
      <c r="B525" s="120" t="str">
        <f>IF(SP_SUL!Y547="","*",SP_SUL!Y547)</f>
        <v>*</v>
      </c>
      <c r="C525" s="121" t="str">
        <f>IF(SP_SUL!B547="","*",SP_SUL!B547)</f>
        <v>*</v>
      </c>
      <c r="D525" s="121" t="str">
        <f>IF(SP_SUL!D547="","*",SP_SUL!D547)</f>
        <v>*</v>
      </c>
      <c r="E525" s="121" t="str">
        <f>IF(SP_SUL!H547="","*",SP_SUL!H547)</f>
        <v>*</v>
      </c>
      <c r="F525" s="137" t="str">
        <f>IF(SP_SUL!M547="","*",SP_SUL!M547)</f>
        <v>-</v>
      </c>
      <c r="G525" s="121" t="str">
        <f>IF(SP_SUL!I547="","*",SP_SUL!I547)</f>
        <v>*</v>
      </c>
      <c r="H525" s="121" t="str">
        <f>IF(SP_SUL!AB547="","*",SP_SUL!AB547)</f>
        <v>*</v>
      </c>
      <c r="I525" s="121" t="str">
        <f>IF(SP_SUL!AC547="","*",SP_SUL!AC547)</f>
        <v>*</v>
      </c>
      <c r="J525" s="122" t="str">
        <f>IF(SP_SUL!AA547="","*",SP_SUL!AA547)</f>
        <v>*</v>
      </c>
      <c r="K525" s="134" t="str">
        <f>IF(SP_SUL!AD547="","*",SP_SUL!AD547)</f>
        <v>*</v>
      </c>
    </row>
    <row r="526" spans="2:11" s="123" customFormat="1" hidden="1">
      <c r="B526" s="120" t="str">
        <f>IF(SP_SUL!Y548="","*",SP_SUL!Y548)</f>
        <v>*</v>
      </c>
      <c r="C526" s="121" t="str">
        <f>IF(SP_SUL!B548="","*",SP_SUL!B548)</f>
        <v>*</v>
      </c>
      <c r="D526" s="121" t="str">
        <f>IF(SP_SUL!D548="","*",SP_SUL!D548)</f>
        <v>*</v>
      </c>
      <c r="E526" s="121" t="str">
        <f>IF(SP_SUL!H548="","*",SP_SUL!H548)</f>
        <v>*</v>
      </c>
      <c r="F526" s="137" t="str">
        <f>IF(SP_SUL!M548="","*",SP_SUL!M548)</f>
        <v>-</v>
      </c>
      <c r="G526" s="121" t="str">
        <f>IF(SP_SUL!I548="","*",SP_SUL!I548)</f>
        <v>*</v>
      </c>
      <c r="H526" s="121" t="str">
        <f>IF(SP_SUL!AB548="","*",SP_SUL!AB548)</f>
        <v>*</v>
      </c>
      <c r="I526" s="121" t="str">
        <f>IF(SP_SUL!AC548="","*",SP_SUL!AC548)</f>
        <v>*</v>
      </c>
      <c r="J526" s="122" t="str">
        <f>IF(SP_SUL!AA548="","*",SP_SUL!AA548)</f>
        <v>*</v>
      </c>
      <c r="K526" s="134" t="str">
        <f>IF(SP_SUL!AD548="","*",SP_SUL!AD548)</f>
        <v>*</v>
      </c>
    </row>
    <row r="527" spans="2:11" s="123" customFormat="1" hidden="1">
      <c r="B527" s="120" t="str">
        <f>IF(SP_SUL!Y549="","*",SP_SUL!Y549)</f>
        <v>*</v>
      </c>
      <c r="C527" s="121" t="str">
        <f>IF(SP_SUL!B549="","*",SP_SUL!B549)</f>
        <v>*</v>
      </c>
      <c r="D527" s="121" t="str">
        <f>IF(SP_SUL!D549="","*",SP_SUL!D549)</f>
        <v>*</v>
      </c>
      <c r="E527" s="121" t="str">
        <f>IF(SP_SUL!H549="","*",SP_SUL!H549)</f>
        <v>*</v>
      </c>
      <c r="F527" s="137" t="str">
        <f>IF(SP_SUL!M549="","*",SP_SUL!M549)</f>
        <v>-</v>
      </c>
      <c r="G527" s="121" t="str">
        <f>IF(SP_SUL!I549="","*",SP_SUL!I549)</f>
        <v>*</v>
      </c>
      <c r="H527" s="121" t="str">
        <f>IF(SP_SUL!AB549="","*",SP_SUL!AB549)</f>
        <v>*</v>
      </c>
      <c r="I527" s="121" t="str">
        <f>IF(SP_SUL!AC549="","*",SP_SUL!AC549)</f>
        <v>*</v>
      </c>
      <c r="J527" s="122" t="str">
        <f>IF(SP_SUL!AA549="","*",SP_SUL!AA549)</f>
        <v>*</v>
      </c>
      <c r="K527" s="134" t="str">
        <f>IF(SP_SUL!AD549="","*",SP_SUL!AD549)</f>
        <v>*</v>
      </c>
    </row>
    <row r="528" spans="2:11" s="123" customFormat="1" hidden="1">
      <c r="B528" s="120" t="str">
        <f>IF(SP_SUL!Y550="","*",SP_SUL!Y550)</f>
        <v>*</v>
      </c>
      <c r="C528" s="121" t="str">
        <f>IF(SP_SUL!B550="","*",SP_SUL!B550)</f>
        <v>*</v>
      </c>
      <c r="D528" s="121" t="str">
        <f>IF(SP_SUL!D550="","*",SP_SUL!D550)</f>
        <v>*</v>
      </c>
      <c r="E528" s="121" t="str">
        <f>IF(SP_SUL!H550="","*",SP_SUL!H550)</f>
        <v>*</v>
      </c>
      <c r="F528" s="137" t="str">
        <f>IF(SP_SUL!M550="","*",SP_SUL!M550)</f>
        <v>-</v>
      </c>
      <c r="G528" s="121" t="str">
        <f>IF(SP_SUL!I550="","*",SP_SUL!I550)</f>
        <v>*</v>
      </c>
      <c r="H528" s="121" t="str">
        <f>IF(SP_SUL!AB550="","*",SP_SUL!AB550)</f>
        <v>*</v>
      </c>
      <c r="I528" s="121" t="str">
        <f>IF(SP_SUL!AC550="","*",SP_SUL!AC550)</f>
        <v>*</v>
      </c>
      <c r="J528" s="122" t="str">
        <f>IF(SP_SUL!AA550="","*",SP_SUL!AA550)</f>
        <v>*</v>
      </c>
      <c r="K528" s="134" t="str">
        <f>IF(SP_SUL!AD550="","*",SP_SUL!AD550)</f>
        <v>*</v>
      </c>
    </row>
    <row r="529" spans="2:11" s="123" customFormat="1" hidden="1">
      <c r="B529" s="120" t="str">
        <f>IF(SP_SUL!Y551="","*",SP_SUL!Y551)</f>
        <v>*</v>
      </c>
      <c r="C529" s="121" t="str">
        <f>IF(SP_SUL!B551="","*",SP_SUL!B551)</f>
        <v>*</v>
      </c>
      <c r="D529" s="121" t="str">
        <f>IF(SP_SUL!D551="","*",SP_SUL!D551)</f>
        <v>*</v>
      </c>
      <c r="E529" s="121" t="str">
        <f>IF(SP_SUL!H551="","*",SP_SUL!H551)</f>
        <v>*</v>
      </c>
      <c r="F529" s="137" t="str">
        <f>IF(SP_SUL!M551="","*",SP_SUL!M551)</f>
        <v>-</v>
      </c>
      <c r="G529" s="121" t="str">
        <f>IF(SP_SUL!I551="","*",SP_SUL!I551)</f>
        <v>*</v>
      </c>
      <c r="H529" s="121" t="str">
        <f>IF(SP_SUL!AB551="","*",SP_SUL!AB551)</f>
        <v>*</v>
      </c>
      <c r="I529" s="121" t="str">
        <f>IF(SP_SUL!AC551="","*",SP_SUL!AC551)</f>
        <v>*</v>
      </c>
      <c r="J529" s="122" t="str">
        <f>IF(SP_SUL!AA551="","*",SP_SUL!AA551)</f>
        <v>*</v>
      </c>
      <c r="K529" s="134" t="str">
        <f>IF(SP_SUL!AD551="","*",SP_SUL!AD551)</f>
        <v>*</v>
      </c>
    </row>
    <row r="530" spans="2:11" s="123" customFormat="1" hidden="1">
      <c r="B530" s="120" t="str">
        <f>IF(SP_SUL!Y552="","*",SP_SUL!Y552)</f>
        <v>*</v>
      </c>
      <c r="C530" s="121" t="str">
        <f>IF(SP_SUL!B552="","*",SP_SUL!B552)</f>
        <v>*</v>
      </c>
      <c r="D530" s="121" t="str">
        <f>IF(SP_SUL!D552="","*",SP_SUL!D552)</f>
        <v>*</v>
      </c>
      <c r="E530" s="121" t="str">
        <f>IF(SP_SUL!H552="","*",SP_SUL!H552)</f>
        <v>*</v>
      </c>
      <c r="F530" s="137" t="str">
        <f>IF(SP_SUL!M552="","*",SP_SUL!M552)</f>
        <v>*</v>
      </c>
      <c r="G530" s="121" t="str">
        <f>IF(SP_SUL!I552="","*",SP_SUL!I552)</f>
        <v>*</v>
      </c>
      <c r="H530" s="121" t="str">
        <f>IF(SP_SUL!AB552="","*",SP_SUL!AB552)</f>
        <v>*</v>
      </c>
      <c r="I530" s="121" t="str">
        <f>IF(SP_SUL!AC552="","*",SP_SUL!AC552)</f>
        <v>*</v>
      </c>
      <c r="J530" s="122" t="str">
        <f>IF(SP_SUL!AA552="","*",SP_SUL!AA552)</f>
        <v>*</v>
      </c>
      <c r="K530" s="134" t="str">
        <f>IF(SP_SUL!AD552="","*",SP_SUL!AD552)</f>
        <v>*</v>
      </c>
    </row>
    <row r="531" spans="2:11" s="123" customFormat="1" hidden="1">
      <c r="B531" s="120" t="str">
        <f>IF(SP_SUL!Y553="","*",SP_SUL!Y553)</f>
        <v>*</v>
      </c>
      <c r="C531" s="121" t="str">
        <f>IF(SP_SUL!B553="","*",SP_SUL!B553)</f>
        <v>*</v>
      </c>
      <c r="D531" s="121" t="str">
        <f>IF(SP_SUL!D553="","*",SP_SUL!D553)</f>
        <v>*</v>
      </c>
      <c r="E531" s="121" t="str">
        <f>IF(SP_SUL!H553="","*",SP_SUL!H553)</f>
        <v>*</v>
      </c>
      <c r="F531" s="137" t="str">
        <f>IF(SP_SUL!M553="","*",SP_SUL!M553)</f>
        <v>*</v>
      </c>
      <c r="G531" s="121" t="str">
        <f>IF(SP_SUL!I553="","*",SP_SUL!I553)</f>
        <v>*</v>
      </c>
      <c r="H531" s="121" t="str">
        <f>IF(SP_SUL!AB553="","*",SP_SUL!AB553)</f>
        <v>*</v>
      </c>
      <c r="I531" s="121" t="str">
        <f>IF(SP_SUL!AC553="","*",SP_SUL!AC553)</f>
        <v>*</v>
      </c>
      <c r="J531" s="122" t="str">
        <f>IF(SP_SUL!AA553="","*",SP_SUL!AA553)</f>
        <v>*</v>
      </c>
      <c r="K531" s="134" t="str">
        <f>IF(SP_SUL!AD553="","*",SP_SUL!AD553)</f>
        <v>*</v>
      </c>
    </row>
    <row r="532" spans="2:11" s="123" customFormat="1" hidden="1">
      <c r="B532" s="120" t="str">
        <f>IF(SP_SUL!Y554="","*",SP_SUL!Y554)</f>
        <v>*</v>
      </c>
      <c r="C532" s="121" t="str">
        <f>IF(SP_SUL!B554="","*",SP_SUL!B554)</f>
        <v>*</v>
      </c>
      <c r="D532" s="121" t="str">
        <f>IF(SP_SUL!D554="","*",SP_SUL!D554)</f>
        <v>*</v>
      </c>
      <c r="E532" s="121" t="str">
        <f>IF(SP_SUL!H554="","*",SP_SUL!H554)</f>
        <v>*</v>
      </c>
      <c r="F532" s="137" t="str">
        <f>IF(SP_SUL!M554="","*",SP_SUL!M554)</f>
        <v>*</v>
      </c>
      <c r="G532" s="121" t="str">
        <f>IF(SP_SUL!I554="","*",SP_SUL!I554)</f>
        <v>*</v>
      </c>
      <c r="H532" s="121" t="str">
        <f>IF(SP_SUL!AB554="","*",SP_SUL!AB554)</f>
        <v>*</v>
      </c>
      <c r="I532" s="121" t="str">
        <f>IF(SP_SUL!AC554="","*",SP_SUL!AC554)</f>
        <v>*</v>
      </c>
      <c r="J532" s="122" t="str">
        <f>IF(SP_SUL!AA554="","*",SP_SUL!AA554)</f>
        <v>*</v>
      </c>
      <c r="K532" s="134" t="str">
        <f>IF(SP_SUL!AD554="","*",SP_SUL!AD554)</f>
        <v>*</v>
      </c>
    </row>
    <row r="533" spans="2:11" s="123" customFormat="1" hidden="1">
      <c r="B533" s="120" t="str">
        <f>IF(SP_SUL!Y555="","*",SP_SUL!Y555)</f>
        <v>*</v>
      </c>
      <c r="C533" s="121" t="str">
        <f>IF(SP_SUL!B555="","*",SP_SUL!B555)</f>
        <v>*</v>
      </c>
      <c r="D533" s="121" t="str">
        <f>IF(SP_SUL!D555="","*",SP_SUL!D555)</f>
        <v>*</v>
      </c>
      <c r="E533" s="121" t="str">
        <f>IF(SP_SUL!H555="","*",SP_SUL!H555)</f>
        <v>*</v>
      </c>
      <c r="F533" s="137" t="str">
        <f>IF(SP_SUL!M555="","*",SP_SUL!M555)</f>
        <v>*</v>
      </c>
      <c r="G533" s="121" t="str">
        <f>IF(SP_SUL!I555="","*",SP_SUL!I555)</f>
        <v>*</v>
      </c>
      <c r="H533" s="121" t="str">
        <f>IF(SP_SUL!AB555="","*",SP_SUL!AB555)</f>
        <v>*</v>
      </c>
      <c r="I533" s="121" t="str">
        <f>IF(SP_SUL!AC555="","*",SP_SUL!AC555)</f>
        <v>*</v>
      </c>
      <c r="J533" s="122" t="str">
        <f>IF(SP_SUL!AA555="","*",SP_SUL!AA555)</f>
        <v>*</v>
      </c>
      <c r="K533" s="134" t="str">
        <f>IF(SP_SUL!AD555="","*",SP_SUL!AD555)</f>
        <v>*</v>
      </c>
    </row>
    <row r="534" spans="2:11" s="123" customFormat="1" hidden="1">
      <c r="B534" s="120" t="str">
        <f>IF(SP_SUL!Y556="","*",SP_SUL!Y556)</f>
        <v>*</v>
      </c>
      <c r="C534" s="121" t="str">
        <f>IF(SP_SUL!B556="","*",SP_SUL!B556)</f>
        <v>*</v>
      </c>
      <c r="D534" s="121" t="str">
        <f>IF(SP_SUL!D556="","*",SP_SUL!D556)</f>
        <v>*</v>
      </c>
      <c r="E534" s="121" t="str">
        <f>IF(SP_SUL!H556="","*",SP_SUL!H556)</f>
        <v>*</v>
      </c>
      <c r="F534" s="137" t="str">
        <f>IF(SP_SUL!M556="","*",SP_SUL!M556)</f>
        <v>*</v>
      </c>
      <c r="G534" s="121" t="str">
        <f>IF(SP_SUL!I556="","*",SP_SUL!I556)</f>
        <v>*</v>
      </c>
      <c r="H534" s="121" t="str">
        <f>IF(SP_SUL!AB556="","*",SP_SUL!AB556)</f>
        <v>*</v>
      </c>
      <c r="I534" s="121" t="str">
        <f>IF(SP_SUL!AC556="","*",SP_SUL!AC556)</f>
        <v>*</v>
      </c>
      <c r="J534" s="122" t="str">
        <f>IF(SP_SUL!AA556="","*",SP_SUL!AA556)</f>
        <v>*</v>
      </c>
      <c r="K534" s="134" t="str">
        <f>IF(SP_SUL!AD556="","*",SP_SUL!AD556)</f>
        <v>*</v>
      </c>
    </row>
    <row r="535" spans="2:11" s="123" customFormat="1" hidden="1">
      <c r="B535" s="120" t="str">
        <f>IF(SP_SUL!Y557="","*",SP_SUL!Y557)</f>
        <v>*</v>
      </c>
      <c r="C535" s="121" t="str">
        <f>IF(SP_SUL!B557="","*",SP_SUL!B557)</f>
        <v>*</v>
      </c>
      <c r="D535" s="121" t="str">
        <f>IF(SP_SUL!D557="","*",SP_SUL!D557)</f>
        <v>*</v>
      </c>
      <c r="E535" s="121" t="str">
        <f>IF(SP_SUL!H557="","*",SP_SUL!H557)</f>
        <v>*</v>
      </c>
      <c r="F535" s="137" t="str">
        <f>IF(SP_SUL!M557="","*",SP_SUL!M557)</f>
        <v>*</v>
      </c>
      <c r="G535" s="121" t="str">
        <f>IF(SP_SUL!I557="","*",SP_SUL!I557)</f>
        <v>*</v>
      </c>
      <c r="H535" s="121" t="str">
        <f>IF(SP_SUL!AB557="","*",SP_SUL!AB557)</f>
        <v>*</v>
      </c>
      <c r="I535" s="121" t="str">
        <f>IF(SP_SUL!AC557="","*",SP_SUL!AC557)</f>
        <v>*</v>
      </c>
      <c r="J535" s="122" t="str">
        <f>IF(SP_SUL!AA557="","*",SP_SUL!AA557)</f>
        <v>*</v>
      </c>
      <c r="K535" s="134" t="str">
        <f>IF(SP_SUL!AD557="","*",SP_SUL!AD557)</f>
        <v>*</v>
      </c>
    </row>
    <row r="536" spans="2:11" s="123" customFormat="1" hidden="1">
      <c r="B536" s="120" t="str">
        <f>IF(SP_SUL!Y558="","*",SP_SUL!Y558)</f>
        <v>*</v>
      </c>
      <c r="C536" s="121" t="str">
        <f>IF(SP_SUL!B558="","*",SP_SUL!B558)</f>
        <v>*</v>
      </c>
      <c r="D536" s="121" t="str">
        <f>IF(SP_SUL!D558="","*",SP_SUL!D558)</f>
        <v>*</v>
      </c>
      <c r="E536" s="121" t="str">
        <f>IF(SP_SUL!H558="","*",SP_SUL!H558)</f>
        <v>*</v>
      </c>
      <c r="F536" s="137" t="str">
        <f>IF(SP_SUL!M558="","*",SP_SUL!M558)</f>
        <v>*</v>
      </c>
      <c r="G536" s="121" t="str">
        <f>IF(SP_SUL!I558="","*",SP_SUL!I558)</f>
        <v>*</v>
      </c>
      <c r="H536" s="121" t="str">
        <f>IF(SP_SUL!AB558="","*",SP_SUL!AB558)</f>
        <v>*</v>
      </c>
      <c r="I536" s="121" t="str">
        <f>IF(SP_SUL!AC558="","*",SP_SUL!AC558)</f>
        <v>*</v>
      </c>
      <c r="J536" s="122" t="str">
        <f>IF(SP_SUL!AA558="","*",SP_SUL!AA558)</f>
        <v>*</v>
      </c>
      <c r="K536" s="134" t="str">
        <f>IF(SP_SUL!AD558="","*",SP_SUL!AD558)</f>
        <v>*</v>
      </c>
    </row>
    <row r="537" spans="2:11" s="123" customFormat="1" hidden="1">
      <c r="B537" s="120" t="str">
        <f>IF(SP_SUL!Y559="","*",SP_SUL!Y559)</f>
        <v>*</v>
      </c>
      <c r="C537" s="121" t="str">
        <f>IF(SP_SUL!B559="","*",SP_SUL!B559)</f>
        <v>*</v>
      </c>
      <c r="D537" s="121" t="str">
        <f>IF(SP_SUL!D559="","*",SP_SUL!D559)</f>
        <v>*</v>
      </c>
      <c r="E537" s="121" t="str">
        <f>IF(SP_SUL!H559="","*",SP_SUL!H559)</f>
        <v>*</v>
      </c>
      <c r="F537" s="137" t="str">
        <f>IF(SP_SUL!M559="","*",SP_SUL!M559)</f>
        <v>*</v>
      </c>
      <c r="G537" s="121" t="str">
        <f>IF(SP_SUL!I559="","*",SP_SUL!I559)</f>
        <v>*</v>
      </c>
      <c r="H537" s="121" t="str">
        <f>IF(SP_SUL!AB559="","*",SP_SUL!AB559)</f>
        <v>*</v>
      </c>
      <c r="I537" s="121" t="str">
        <f>IF(SP_SUL!AC559="","*",SP_SUL!AC559)</f>
        <v>*</v>
      </c>
      <c r="J537" s="122" t="str">
        <f>IF(SP_SUL!AA559="","*",SP_SUL!AA559)</f>
        <v>*</v>
      </c>
      <c r="K537" s="134" t="str">
        <f>IF(SP_SUL!AD559="","*",SP_SUL!AD559)</f>
        <v>*</v>
      </c>
    </row>
    <row r="538" spans="2:11" s="123" customFormat="1" hidden="1">
      <c r="B538" s="120" t="str">
        <f>IF(SP_SUL!Y560="","*",SP_SUL!Y560)</f>
        <v>*</v>
      </c>
      <c r="C538" s="121" t="str">
        <f>IF(SP_SUL!B560="","*",SP_SUL!B560)</f>
        <v>*</v>
      </c>
      <c r="D538" s="121" t="str">
        <f>IF(SP_SUL!D560="","*",SP_SUL!D560)</f>
        <v>*</v>
      </c>
      <c r="E538" s="121" t="str">
        <f>IF(SP_SUL!H560="","*",SP_SUL!H560)</f>
        <v>*</v>
      </c>
      <c r="F538" s="137" t="str">
        <f>IF(SP_SUL!M560="","*",SP_SUL!M560)</f>
        <v>*</v>
      </c>
      <c r="G538" s="121" t="str">
        <f>IF(SP_SUL!I560="","*",SP_SUL!I560)</f>
        <v>*</v>
      </c>
      <c r="H538" s="121" t="str">
        <f>IF(SP_SUL!AB560="","*",SP_SUL!AB560)</f>
        <v>*</v>
      </c>
      <c r="I538" s="121" t="str">
        <f>IF(SP_SUL!AC560="","*",SP_SUL!AC560)</f>
        <v>*</v>
      </c>
      <c r="J538" s="122" t="str">
        <f>IF(SP_SUL!AA560="","*",SP_SUL!AA560)</f>
        <v>*</v>
      </c>
      <c r="K538" s="134" t="str">
        <f>IF(SP_SUL!AD560="","*",SP_SUL!AD560)</f>
        <v>*</v>
      </c>
    </row>
    <row r="539" spans="2:11" s="123" customFormat="1" hidden="1">
      <c r="B539" s="120" t="str">
        <f>IF(SP_SUL!Y561="","*",SP_SUL!Y561)</f>
        <v>*</v>
      </c>
      <c r="C539" s="121" t="str">
        <f>IF(SP_SUL!B561="","*",SP_SUL!B561)</f>
        <v>*</v>
      </c>
      <c r="D539" s="121" t="str">
        <f>IF(SP_SUL!D561="","*",SP_SUL!D561)</f>
        <v>*</v>
      </c>
      <c r="E539" s="121" t="str">
        <f>IF(SP_SUL!H561="","*",SP_SUL!H561)</f>
        <v>*</v>
      </c>
      <c r="F539" s="137" t="str">
        <f>IF(SP_SUL!M561="","*",SP_SUL!M561)</f>
        <v>*</v>
      </c>
      <c r="G539" s="121" t="str">
        <f>IF(SP_SUL!I561="","*",SP_SUL!I561)</f>
        <v>*</v>
      </c>
      <c r="H539" s="121" t="str">
        <f>IF(SP_SUL!AB561="","*",SP_SUL!AB561)</f>
        <v>*</v>
      </c>
      <c r="I539" s="121" t="str">
        <f>IF(SP_SUL!AC561="","*",SP_SUL!AC561)</f>
        <v>*</v>
      </c>
      <c r="J539" s="122" t="str">
        <f>IF(SP_SUL!AA561="","*",SP_SUL!AA561)</f>
        <v>*</v>
      </c>
      <c r="K539" s="134" t="str">
        <f>IF(SP_SUL!AD561="","*",SP_SUL!AD561)</f>
        <v>*</v>
      </c>
    </row>
    <row r="540" spans="2:11" s="123" customFormat="1" hidden="1">
      <c r="B540" s="120" t="str">
        <f>IF(SP_SUL!Y562="","*",SP_SUL!Y562)</f>
        <v>*</v>
      </c>
      <c r="C540" s="121" t="str">
        <f>IF(SP_SUL!B562="","*",SP_SUL!B562)</f>
        <v>*</v>
      </c>
      <c r="D540" s="121" t="str">
        <f>IF(SP_SUL!D562="","*",SP_SUL!D562)</f>
        <v>*</v>
      </c>
      <c r="E540" s="121" t="str">
        <f>IF(SP_SUL!H562="","*",SP_SUL!H562)</f>
        <v>*</v>
      </c>
      <c r="F540" s="137" t="str">
        <f>IF(SP_SUL!M562="","*",SP_SUL!M562)</f>
        <v>*</v>
      </c>
      <c r="G540" s="121" t="str">
        <f>IF(SP_SUL!I562="","*",SP_SUL!I562)</f>
        <v>*</v>
      </c>
      <c r="H540" s="121" t="str">
        <f>IF(SP_SUL!AB562="","*",SP_SUL!AB562)</f>
        <v>*</v>
      </c>
      <c r="I540" s="121" t="str">
        <f>IF(SP_SUL!AC562="","*",SP_SUL!AC562)</f>
        <v>*</v>
      </c>
      <c r="J540" s="122" t="str">
        <f>IF(SP_SUL!AA562="","*",SP_SUL!AA562)</f>
        <v>*</v>
      </c>
      <c r="K540" s="134" t="str">
        <f>IF(SP_SUL!AD562="","*",SP_SUL!AD562)</f>
        <v>*</v>
      </c>
    </row>
    <row r="541" spans="2:11" s="123" customFormat="1" hidden="1">
      <c r="B541" s="120" t="str">
        <f>IF(SP_SUL!Y563="","*",SP_SUL!Y563)</f>
        <v>*</v>
      </c>
      <c r="C541" s="121" t="str">
        <f>IF(SP_SUL!B563="","*",SP_SUL!B563)</f>
        <v>*</v>
      </c>
      <c r="D541" s="121" t="str">
        <f>IF(SP_SUL!D563="","*",SP_SUL!D563)</f>
        <v>*</v>
      </c>
      <c r="E541" s="121" t="str">
        <f>IF(SP_SUL!H563="","*",SP_SUL!H563)</f>
        <v>*</v>
      </c>
      <c r="F541" s="137" t="str">
        <f>IF(SP_SUL!M563="","*",SP_SUL!M563)</f>
        <v>*</v>
      </c>
      <c r="G541" s="121" t="str">
        <f>IF(SP_SUL!I563="","*",SP_SUL!I563)</f>
        <v>*</v>
      </c>
      <c r="H541" s="121" t="str">
        <f>IF(SP_SUL!AB563="","*",SP_SUL!AB563)</f>
        <v>*</v>
      </c>
      <c r="I541" s="121" t="str">
        <f>IF(SP_SUL!AC563="","*",SP_SUL!AC563)</f>
        <v>*</v>
      </c>
      <c r="J541" s="122" t="str">
        <f>IF(SP_SUL!AA563="","*",SP_SUL!AA563)</f>
        <v>*</v>
      </c>
      <c r="K541" s="134" t="str">
        <f>IF(SP_SUL!AD563="","*",SP_SUL!AD563)</f>
        <v>*</v>
      </c>
    </row>
    <row r="542" spans="2:11" s="123" customFormat="1" hidden="1">
      <c r="B542" s="120" t="str">
        <f>IF(SP_SUL!Y564="","*",SP_SUL!Y564)</f>
        <v>*</v>
      </c>
      <c r="C542" s="121" t="str">
        <f>IF(SP_SUL!B564="","*",SP_SUL!B564)</f>
        <v>*</v>
      </c>
      <c r="D542" s="121" t="str">
        <f>IF(SP_SUL!D564="","*",SP_SUL!D564)</f>
        <v>*</v>
      </c>
      <c r="E542" s="121" t="str">
        <f>IF(SP_SUL!H564="","*",SP_SUL!H564)</f>
        <v>*</v>
      </c>
      <c r="F542" s="137" t="str">
        <f>IF(SP_SUL!M564="","*",SP_SUL!M564)</f>
        <v>*</v>
      </c>
      <c r="G542" s="121" t="str">
        <f>IF(SP_SUL!I564="","*",SP_SUL!I564)</f>
        <v>*</v>
      </c>
      <c r="H542" s="121" t="str">
        <f>IF(SP_SUL!AB564="","*",SP_SUL!AB564)</f>
        <v>*</v>
      </c>
      <c r="I542" s="121" t="str">
        <f>IF(SP_SUL!AC564="","*",SP_SUL!AC564)</f>
        <v>*</v>
      </c>
      <c r="J542" s="122" t="str">
        <f>IF(SP_SUL!AA564="","*",SP_SUL!AA564)</f>
        <v>*</v>
      </c>
      <c r="K542" s="134" t="str">
        <f>IF(SP_SUL!AD564="","*",SP_SUL!AD564)</f>
        <v>*</v>
      </c>
    </row>
    <row r="543" spans="2:11" s="123" customFormat="1" hidden="1">
      <c r="B543" s="120" t="str">
        <f>IF(SP_SUL!Y565="","*",SP_SUL!Y565)</f>
        <v>*</v>
      </c>
      <c r="C543" s="121" t="str">
        <f>IF(SP_SUL!B565="","*",SP_SUL!B565)</f>
        <v>*</v>
      </c>
      <c r="D543" s="121" t="str">
        <f>IF(SP_SUL!D565="","*",SP_SUL!D565)</f>
        <v>*</v>
      </c>
      <c r="E543" s="121" t="str">
        <f>IF(SP_SUL!H565="","*",SP_SUL!H565)</f>
        <v>*</v>
      </c>
      <c r="F543" s="137" t="str">
        <f>IF(SP_SUL!M565="","*",SP_SUL!M565)</f>
        <v>*</v>
      </c>
      <c r="G543" s="121" t="str">
        <f>IF(SP_SUL!I565="","*",SP_SUL!I565)</f>
        <v>*</v>
      </c>
      <c r="H543" s="121" t="str">
        <f>IF(SP_SUL!AB565="","*",SP_SUL!AB565)</f>
        <v>*</v>
      </c>
      <c r="I543" s="121" t="str">
        <f>IF(SP_SUL!AC565="","*",SP_SUL!AC565)</f>
        <v>*</v>
      </c>
      <c r="J543" s="122" t="str">
        <f>IF(SP_SUL!AA565="","*",SP_SUL!AA565)</f>
        <v>*</v>
      </c>
      <c r="K543" s="134" t="str">
        <f>IF(SP_SUL!AD565="","*",SP_SUL!AD565)</f>
        <v>*</v>
      </c>
    </row>
    <row r="544" spans="2:11" s="123" customFormat="1" hidden="1">
      <c r="B544" s="120" t="str">
        <f>IF(SP_SUL!Y566="","*",SP_SUL!Y566)</f>
        <v>*</v>
      </c>
      <c r="C544" s="121" t="str">
        <f>IF(SP_SUL!B566="","*",SP_SUL!B566)</f>
        <v>*</v>
      </c>
      <c r="D544" s="121" t="str">
        <f>IF(SP_SUL!D566="","*",SP_SUL!D566)</f>
        <v>*</v>
      </c>
      <c r="E544" s="121" t="str">
        <f>IF(SP_SUL!H566="","*",SP_SUL!H566)</f>
        <v>*</v>
      </c>
      <c r="F544" s="137" t="str">
        <f>IF(SP_SUL!M566="","*",SP_SUL!M566)</f>
        <v>*</v>
      </c>
      <c r="G544" s="121" t="str">
        <f>IF(SP_SUL!I566="","*",SP_SUL!I566)</f>
        <v>*</v>
      </c>
      <c r="H544" s="121" t="str">
        <f>IF(SP_SUL!AB566="","*",SP_SUL!AB566)</f>
        <v>*</v>
      </c>
      <c r="I544" s="121" t="str">
        <f>IF(SP_SUL!AC566="","*",SP_SUL!AC566)</f>
        <v>*</v>
      </c>
      <c r="J544" s="122" t="str">
        <f>IF(SP_SUL!AA566="","*",SP_SUL!AA566)</f>
        <v>*</v>
      </c>
      <c r="K544" s="134" t="str">
        <f>IF(SP_SUL!AD566="","*",SP_SUL!AD566)</f>
        <v>*</v>
      </c>
    </row>
    <row r="545" spans="2:11" s="123" customFormat="1" hidden="1">
      <c r="B545" s="120" t="str">
        <f>IF(SP_SUL!Y567="","*",SP_SUL!Y567)</f>
        <v>*</v>
      </c>
      <c r="C545" s="121" t="str">
        <f>IF(SP_SUL!B567="","*",SP_SUL!B567)</f>
        <v>*</v>
      </c>
      <c r="D545" s="121" t="str">
        <f>IF(SP_SUL!D567="","*",SP_SUL!D567)</f>
        <v>*</v>
      </c>
      <c r="E545" s="121" t="str">
        <f>IF(SP_SUL!H567="","*",SP_SUL!H567)</f>
        <v>*</v>
      </c>
      <c r="F545" s="137" t="str">
        <f>IF(SP_SUL!M567="","*",SP_SUL!M567)</f>
        <v>*</v>
      </c>
      <c r="G545" s="121" t="str">
        <f>IF(SP_SUL!I567="","*",SP_SUL!I567)</f>
        <v>*</v>
      </c>
      <c r="H545" s="121" t="str">
        <f>IF(SP_SUL!AB567="","*",SP_SUL!AB567)</f>
        <v>*</v>
      </c>
      <c r="I545" s="121" t="str">
        <f>IF(SP_SUL!AC567="","*",SP_SUL!AC567)</f>
        <v>*</v>
      </c>
      <c r="J545" s="122" t="str">
        <f>IF(SP_SUL!AA567="","*",SP_SUL!AA567)</f>
        <v>*</v>
      </c>
      <c r="K545" s="134" t="str">
        <f>IF(SP_SUL!AD567="","*",SP_SUL!AD567)</f>
        <v>*</v>
      </c>
    </row>
    <row r="546" spans="2:11" s="123" customFormat="1" hidden="1">
      <c r="B546" s="120" t="str">
        <f>IF(SP_SUL!Y568="","*",SP_SUL!Y568)</f>
        <v>*</v>
      </c>
      <c r="C546" s="121" t="str">
        <f>IF(SP_SUL!B568="","*",SP_SUL!B568)</f>
        <v>*</v>
      </c>
      <c r="D546" s="121" t="str">
        <f>IF(SP_SUL!D568="","*",SP_SUL!D568)</f>
        <v>*</v>
      </c>
      <c r="E546" s="121" t="str">
        <f>IF(SP_SUL!H568="","*",SP_SUL!H568)</f>
        <v>*</v>
      </c>
      <c r="F546" s="137" t="str">
        <f>IF(SP_SUL!M568="","*",SP_SUL!M568)</f>
        <v>*</v>
      </c>
      <c r="G546" s="121" t="str">
        <f>IF(SP_SUL!I568="","*",SP_SUL!I568)</f>
        <v>*</v>
      </c>
      <c r="H546" s="121" t="str">
        <f>IF(SP_SUL!AB568="","*",SP_SUL!AB568)</f>
        <v>*</v>
      </c>
      <c r="I546" s="121" t="str">
        <f>IF(SP_SUL!AC568="","*",SP_SUL!AC568)</f>
        <v>*</v>
      </c>
      <c r="J546" s="122" t="str">
        <f>IF(SP_SUL!AA568="","*",SP_SUL!AA568)</f>
        <v>*</v>
      </c>
      <c r="K546" s="134" t="str">
        <f>IF(SP_SUL!AD568="","*",SP_SUL!AD568)</f>
        <v>*</v>
      </c>
    </row>
    <row r="547" spans="2:11" s="123" customFormat="1" hidden="1">
      <c r="B547" s="120" t="str">
        <f>IF(SP_SUL!Y569="","*",SP_SUL!Y569)</f>
        <v>*</v>
      </c>
      <c r="C547" s="121" t="str">
        <f>IF(SP_SUL!B569="","*",SP_SUL!B569)</f>
        <v>*</v>
      </c>
      <c r="D547" s="121" t="str">
        <f>IF(SP_SUL!D569="","*",SP_SUL!D569)</f>
        <v>*</v>
      </c>
      <c r="E547" s="121" t="str">
        <f>IF(SP_SUL!H569="","*",SP_SUL!H569)</f>
        <v>*</v>
      </c>
      <c r="F547" s="137" t="str">
        <f>IF(SP_SUL!M569="","*",SP_SUL!M569)</f>
        <v>*</v>
      </c>
      <c r="G547" s="121" t="str">
        <f>IF(SP_SUL!I569="","*",SP_SUL!I569)</f>
        <v>*</v>
      </c>
      <c r="H547" s="121" t="str">
        <f>IF(SP_SUL!AB569="","*",SP_SUL!AB569)</f>
        <v>*</v>
      </c>
      <c r="I547" s="121" t="str">
        <f>IF(SP_SUL!AC569="","*",SP_SUL!AC569)</f>
        <v>*</v>
      </c>
      <c r="J547" s="122" t="str">
        <f>IF(SP_SUL!AA569="","*",SP_SUL!AA569)</f>
        <v>*</v>
      </c>
      <c r="K547" s="134" t="str">
        <f>IF(SP_SUL!AD569="","*",SP_SUL!AD569)</f>
        <v>*</v>
      </c>
    </row>
    <row r="548" spans="2:11" s="123" customFormat="1" hidden="1">
      <c r="B548" s="120" t="str">
        <f>IF(SP_SUL!Y570="","*",SP_SUL!Y570)</f>
        <v>*</v>
      </c>
      <c r="C548" s="121" t="str">
        <f>IF(SP_SUL!B570="","*",SP_SUL!B570)</f>
        <v>*</v>
      </c>
      <c r="D548" s="121" t="str">
        <f>IF(SP_SUL!D570="","*",SP_SUL!D570)</f>
        <v>*</v>
      </c>
      <c r="E548" s="121" t="str">
        <f>IF(SP_SUL!H570="","*",SP_SUL!H570)</f>
        <v>*</v>
      </c>
      <c r="F548" s="137" t="str">
        <f>IF(SP_SUL!M570="","*",SP_SUL!M570)</f>
        <v>*</v>
      </c>
      <c r="G548" s="121" t="str">
        <f>IF(SP_SUL!I570="","*",SP_SUL!I570)</f>
        <v>*</v>
      </c>
      <c r="H548" s="121" t="str">
        <f>IF(SP_SUL!AB570="","*",SP_SUL!AB570)</f>
        <v>*</v>
      </c>
      <c r="I548" s="121" t="str">
        <f>IF(SP_SUL!AC570="","*",SP_SUL!AC570)</f>
        <v>*</v>
      </c>
      <c r="J548" s="122" t="str">
        <f>IF(SP_SUL!AA570="","*",SP_SUL!AA570)</f>
        <v>*</v>
      </c>
      <c r="K548" s="134" t="str">
        <f>IF(SP_SUL!AD570="","*",SP_SUL!AD570)</f>
        <v>*</v>
      </c>
    </row>
    <row r="549" spans="2:11" s="123" customFormat="1" hidden="1">
      <c r="B549" s="120" t="str">
        <f>IF(SP_SUL!Y571="","*",SP_SUL!Y571)</f>
        <v>*</v>
      </c>
      <c r="C549" s="121" t="str">
        <f>IF(SP_SUL!B571="","*",SP_SUL!B571)</f>
        <v>*</v>
      </c>
      <c r="D549" s="121" t="str">
        <f>IF(SP_SUL!D571="","*",SP_SUL!D571)</f>
        <v>*</v>
      </c>
      <c r="E549" s="121" t="str">
        <f>IF(SP_SUL!H571="","*",SP_SUL!H571)</f>
        <v>*</v>
      </c>
      <c r="F549" s="137" t="str">
        <f>IF(SP_SUL!M571="","*",SP_SUL!M571)</f>
        <v>*</v>
      </c>
      <c r="G549" s="121" t="str">
        <f>IF(SP_SUL!I571="","*",SP_SUL!I571)</f>
        <v>*</v>
      </c>
      <c r="H549" s="121" t="str">
        <f>IF(SP_SUL!AB571="","*",SP_SUL!AB571)</f>
        <v>*</v>
      </c>
      <c r="I549" s="121" t="str">
        <f>IF(SP_SUL!AC571="","*",SP_SUL!AC571)</f>
        <v>*</v>
      </c>
      <c r="J549" s="122" t="str">
        <f>IF(SP_SUL!AA571="","*",SP_SUL!AA571)</f>
        <v>*</v>
      </c>
      <c r="K549" s="134" t="str">
        <f>IF(SP_SUL!AD571="","*",SP_SUL!AD571)</f>
        <v>*</v>
      </c>
    </row>
    <row r="550" spans="2:11" s="123" customFormat="1" hidden="1">
      <c r="B550" s="120" t="str">
        <f>IF(SP_SUL!Y572="","*",SP_SUL!Y572)</f>
        <v>*</v>
      </c>
      <c r="C550" s="121" t="str">
        <f>IF(SP_SUL!B572="","*",SP_SUL!B572)</f>
        <v>*</v>
      </c>
      <c r="D550" s="121" t="str">
        <f>IF(SP_SUL!D572="","*",SP_SUL!D572)</f>
        <v>*</v>
      </c>
      <c r="E550" s="121" t="str">
        <f>IF(SP_SUL!H572="","*",SP_SUL!H572)</f>
        <v>*</v>
      </c>
      <c r="F550" s="137" t="str">
        <f>IF(SP_SUL!M572="","*",SP_SUL!M572)</f>
        <v>*</v>
      </c>
      <c r="G550" s="121" t="str">
        <f>IF(SP_SUL!I572="","*",SP_SUL!I572)</f>
        <v>*</v>
      </c>
      <c r="H550" s="121" t="str">
        <f>IF(SP_SUL!AB572="","*",SP_SUL!AB572)</f>
        <v>*</v>
      </c>
      <c r="I550" s="121" t="str">
        <f>IF(SP_SUL!AC572="","*",SP_SUL!AC572)</f>
        <v>*</v>
      </c>
      <c r="J550" s="122" t="str">
        <f>IF(SP_SUL!AA572="","*",SP_SUL!AA572)</f>
        <v>*</v>
      </c>
      <c r="K550" s="134" t="str">
        <f>IF(SP_SUL!AD572="","*",SP_SUL!AD572)</f>
        <v>*</v>
      </c>
    </row>
    <row r="551" spans="2:11" s="123" customFormat="1" hidden="1">
      <c r="B551" s="120" t="str">
        <f>IF(SP_SUL!Y573="","*",SP_SUL!Y573)</f>
        <v>*</v>
      </c>
      <c r="C551" s="121" t="str">
        <f>IF(SP_SUL!B573="","*",SP_SUL!B573)</f>
        <v>*</v>
      </c>
      <c r="D551" s="121" t="str">
        <f>IF(SP_SUL!D573="","*",SP_SUL!D573)</f>
        <v>*</v>
      </c>
      <c r="E551" s="121" t="str">
        <f>IF(SP_SUL!H573="","*",SP_SUL!H573)</f>
        <v>*</v>
      </c>
      <c r="F551" s="137" t="str">
        <f>IF(SP_SUL!M573="","*",SP_SUL!M573)</f>
        <v>*</v>
      </c>
      <c r="G551" s="121" t="str">
        <f>IF(SP_SUL!I573="","*",SP_SUL!I573)</f>
        <v>*</v>
      </c>
      <c r="H551" s="121" t="str">
        <f>IF(SP_SUL!AB573="","*",SP_SUL!AB573)</f>
        <v>*</v>
      </c>
      <c r="I551" s="121" t="str">
        <f>IF(SP_SUL!AC573="","*",SP_SUL!AC573)</f>
        <v>*</v>
      </c>
      <c r="J551" s="122" t="str">
        <f>IF(SP_SUL!AA573="","*",SP_SUL!AA573)</f>
        <v>*</v>
      </c>
      <c r="K551" s="134" t="str">
        <f>IF(SP_SUL!AD573="","*",SP_SUL!AD573)</f>
        <v>*</v>
      </c>
    </row>
    <row r="552" spans="2:11" s="123" customFormat="1" hidden="1">
      <c r="B552" s="120" t="str">
        <f>IF(SP_SUL!Y574="","*",SP_SUL!Y574)</f>
        <v>*</v>
      </c>
      <c r="C552" s="121" t="str">
        <f>IF(SP_SUL!B574="","*",SP_SUL!B574)</f>
        <v>*</v>
      </c>
      <c r="D552" s="121" t="str">
        <f>IF(SP_SUL!D574="","*",SP_SUL!D574)</f>
        <v>*</v>
      </c>
      <c r="E552" s="121" t="str">
        <f>IF(SP_SUL!H574="","*",SP_SUL!H574)</f>
        <v>*</v>
      </c>
      <c r="F552" s="137" t="str">
        <f>IF(SP_SUL!M574="","*",SP_SUL!M574)</f>
        <v>*</v>
      </c>
      <c r="G552" s="121" t="str">
        <f>IF(SP_SUL!I574="","*",SP_SUL!I574)</f>
        <v>*</v>
      </c>
      <c r="H552" s="121" t="str">
        <f>IF(SP_SUL!AB574="","*",SP_SUL!AB574)</f>
        <v>*</v>
      </c>
      <c r="I552" s="121" t="str">
        <f>IF(SP_SUL!AC574="","*",SP_SUL!AC574)</f>
        <v>*</v>
      </c>
      <c r="J552" s="122" t="str">
        <f>IF(SP_SUL!AA574="","*",SP_SUL!AA574)</f>
        <v>*</v>
      </c>
      <c r="K552" s="134" t="str">
        <f>IF(SP_SUL!AD574="","*",SP_SUL!AD574)</f>
        <v>*</v>
      </c>
    </row>
    <row r="553" spans="2:11" s="123" customFormat="1" hidden="1">
      <c r="B553" s="120" t="str">
        <f>IF(SP_SUL!Y575="","*",SP_SUL!Y575)</f>
        <v>*</v>
      </c>
      <c r="C553" s="121" t="str">
        <f>IF(SP_SUL!B575="","*",SP_SUL!B575)</f>
        <v>*</v>
      </c>
      <c r="D553" s="121" t="str">
        <f>IF(SP_SUL!D575="","*",SP_SUL!D575)</f>
        <v>*</v>
      </c>
      <c r="E553" s="121" t="str">
        <f>IF(SP_SUL!H575="","*",SP_SUL!H575)</f>
        <v>*</v>
      </c>
      <c r="F553" s="137" t="str">
        <f>IF(SP_SUL!M575="","*",SP_SUL!M575)</f>
        <v>*</v>
      </c>
      <c r="G553" s="121" t="str">
        <f>IF(SP_SUL!I575="","*",SP_SUL!I575)</f>
        <v>*</v>
      </c>
      <c r="H553" s="121" t="str">
        <f>IF(SP_SUL!AB575="","*",SP_SUL!AB575)</f>
        <v>*</v>
      </c>
      <c r="I553" s="121" t="str">
        <f>IF(SP_SUL!AC575="","*",SP_SUL!AC575)</f>
        <v>*</v>
      </c>
      <c r="J553" s="122" t="str">
        <f>IF(SP_SUL!AA575="","*",SP_SUL!AA575)</f>
        <v>*</v>
      </c>
      <c r="K553" s="134" t="str">
        <f>IF(SP_SUL!AD575="","*",SP_SUL!AD575)</f>
        <v>*</v>
      </c>
    </row>
    <row r="554" spans="2:11" s="123" customFormat="1" hidden="1">
      <c r="B554" s="120" t="str">
        <f>IF(SP_SUL!Y576="","*",SP_SUL!Y576)</f>
        <v>*</v>
      </c>
      <c r="C554" s="121" t="str">
        <f>IF(SP_SUL!B576="","*",SP_SUL!B576)</f>
        <v>*</v>
      </c>
      <c r="D554" s="121" t="str">
        <f>IF(SP_SUL!D576="","*",SP_SUL!D576)</f>
        <v>*</v>
      </c>
      <c r="E554" s="121" t="str">
        <f>IF(SP_SUL!H576="","*",SP_SUL!H576)</f>
        <v>*</v>
      </c>
      <c r="F554" s="137" t="str">
        <f>IF(SP_SUL!M576="","*",SP_SUL!M576)</f>
        <v>*</v>
      </c>
      <c r="G554" s="121" t="str">
        <f>IF(SP_SUL!I576="","*",SP_SUL!I576)</f>
        <v>*</v>
      </c>
      <c r="H554" s="121" t="str">
        <f>IF(SP_SUL!AB576="","*",SP_SUL!AB576)</f>
        <v>*</v>
      </c>
      <c r="I554" s="121" t="str">
        <f>IF(SP_SUL!AC576="","*",SP_SUL!AC576)</f>
        <v>*</v>
      </c>
      <c r="J554" s="122" t="str">
        <f>IF(SP_SUL!AA576="","*",SP_SUL!AA576)</f>
        <v>*</v>
      </c>
      <c r="K554" s="134" t="str">
        <f>IF(SP_SUL!AD576="","*",SP_SUL!AD576)</f>
        <v>*</v>
      </c>
    </row>
    <row r="555" spans="2:11" s="123" customFormat="1" hidden="1">
      <c r="B555" s="120" t="str">
        <f>IF(SP_SUL!Y577="","*",SP_SUL!Y577)</f>
        <v>*</v>
      </c>
      <c r="C555" s="121" t="str">
        <f>IF(SP_SUL!B577="","*",SP_SUL!B577)</f>
        <v>*</v>
      </c>
      <c r="D555" s="121" t="str">
        <f>IF(SP_SUL!D577="","*",SP_SUL!D577)</f>
        <v>*</v>
      </c>
      <c r="E555" s="121" t="str">
        <f>IF(SP_SUL!H577="","*",SP_SUL!H577)</f>
        <v>*</v>
      </c>
      <c r="F555" s="137" t="str">
        <f>IF(SP_SUL!M577="","*",SP_SUL!M577)</f>
        <v>*</v>
      </c>
      <c r="G555" s="121" t="str">
        <f>IF(SP_SUL!I577="","*",SP_SUL!I577)</f>
        <v>*</v>
      </c>
      <c r="H555" s="121" t="str">
        <f>IF(SP_SUL!AB577="","*",SP_SUL!AB577)</f>
        <v>*</v>
      </c>
      <c r="I555" s="121" t="str">
        <f>IF(SP_SUL!AC577="","*",SP_SUL!AC577)</f>
        <v>*</v>
      </c>
      <c r="J555" s="122" t="str">
        <f>IF(SP_SUL!AA577="","*",SP_SUL!AA577)</f>
        <v>*</v>
      </c>
      <c r="K555" s="134" t="str">
        <f>IF(SP_SUL!AD577="","*",SP_SUL!AD577)</f>
        <v>*</v>
      </c>
    </row>
    <row r="556" spans="2:11" s="123" customFormat="1" hidden="1">
      <c r="B556" s="120" t="str">
        <f>IF(SP_SUL!Y578="","*",SP_SUL!Y578)</f>
        <v>*</v>
      </c>
      <c r="C556" s="121" t="str">
        <f>IF(SP_SUL!B578="","*",SP_SUL!B578)</f>
        <v>*</v>
      </c>
      <c r="D556" s="121" t="str">
        <f>IF(SP_SUL!D578="","*",SP_SUL!D578)</f>
        <v>*</v>
      </c>
      <c r="E556" s="121" t="str">
        <f>IF(SP_SUL!H578="","*",SP_SUL!H578)</f>
        <v>*</v>
      </c>
      <c r="F556" s="137" t="str">
        <f>IF(SP_SUL!M578="","*",SP_SUL!M578)</f>
        <v>*</v>
      </c>
      <c r="G556" s="121" t="str">
        <f>IF(SP_SUL!I578="","*",SP_SUL!I578)</f>
        <v>*</v>
      </c>
      <c r="H556" s="121" t="str">
        <f>IF(SP_SUL!AB578="","*",SP_SUL!AB578)</f>
        <v>*</v>
      </c>
      <c r="I556" s="121" t="str">
        <f>IF(SP_SUL!AC578="","*",SP_SUL!AC578)</f>
        <v>*</v>
      </c>
      <c r="J556" s="122" t="str">
        <f>IF(SP_SUL!AA578="","*",SP_SUL!AA578)</f>
        <v>*</v>
      </c>
      <c r="K556" s="134" t="str">
        <f>IF(SP_SUL!AD578="","*",SP_SUL!AD578)</f>
        <v>*</v>
      </c>
    </row>
    <row r="557" spans="2:11" s="123" customFormat="1" hidden="1">
      <c r="B557" s="120" t="str">
        <f>IF(SP_SUL!Y579="","*",SP_SUL!Y579)</f>
        <v>*</v>
      </c>
      <c r="C557" s="121" t="str">
        <f>IF(SP_SUL!B579="","*",SP_SUL!B579)</f>
        <v>*</v>
      </c>
      <c r="D557" s="121" t="str">
        <f>IF(SP_SUL!D579="","*",SP_SUL!D579)</f>
        <v>*</v>
      </c>
      <c r="E557" s="121" t="str">
        <f>IF(SP_SUL!H579="","*",SP_SUL!H579)</f>
        <v>*</v>
      </c>
      <c r="F557" s="137" t="str">
        <f>IF(SP_SUL!M579="","*",SP_SUL!M579)</f>
        <v>*</v>
      </c>
      <c r="G557" s="121" t="str">
        <f>IF(SP_SUL!I579="","*",SP_SUL!I579)</f>
        <v>*</v>
      </c>
      <c r="H557" s="121" t="str">
        <f>IF(SP_SUL!AB579="","*",SP_SUL!AB579)</f>
        <v>*</v>
      </c>
      <c r="I557" s="121" t="str">
        <f>IF(SP_SUL!AC579="","*",SP_SUL!AC579)</f>
        <v>*</v>
      </c>
      <c r="J557" s="122" t="str">
        <f>IF(SP_SUL!AA579="","*",SP_SUL!AA579)</f>
        <v>*</v>
      </c>
      <c r="K557" s="134" t="str">
        <f>IF(SP_SUL!AD579="","*",SP_SUL!AD579)</f>
        <v>*</v>
      </c>
    </row>
    <row r="558" spans="2:11" s="123" customFormat="1" hidden="1">
      <c r="B558" s="120" t="str">
        <f>IF(SP_SUL!Y580="","*",SP_SUL!Y580)</f>
        <v>*</v>
      </c>
      <c r="C558" s="121" t="str">
        <f>IF(SP_SUL!B580="","*",SP_SUL!B580)</f>
        <v>*</v>
      </c>
      <c r="D558" s="121" t="str">
        <f>IF(SP_SUL!D580="","*",SP_SUL!D580)</f>
        <v>*</v>
      </c>
      <c r="E558" s="121" t="str">
        <f>IF(SP_SUL!H580="","*",SP_SUL!H580)</f>
        <v>*</v>
      </c>
      <c r="F558" s="137" t="str">
        <f>IF(SP_SUL!M580="","*",SP_SUL!M580)</f>
        <v>*</v>
      </c>
      <c r="G558" s="121" t="str">
        <f>IF(SP_SUL!I580="","*",SP_SUL!I580)</f>
        <v>*</v>
      </c>
      <c r="H558" s="121" t="str">
        <f>IF(SP_SUL!AB580="","*",SP_SUL!AB580)</f>
        <v>*</v>
      </c>
      <c r="I558" s="121" t="str">
        <f>IF(SP_SUL!AC580="","*",SP_SUL!AC580)</f>
        <v>*</v>
      </c>
      <c r="J558" s="122" t="str">
        <f>IF(SP_SUL!AA580="","*",SP_SUL!AA580)</f>
        <v>*</v>
      </c>
      <c r="K558" s="134" t="str">
        <f>IF(SP_SUL!AD580="","*",SP_SUL!AD580)</f>
        <v>*</v>
      </c>
    </row>
    <row r="559" spans="2:11" s="123" customFormat="1" hidden="1">
      <c r="B559" s="120" t="str">
        <f>IF(SP_SUL!Y581="","*",SP_SUL!Y581)</f>
        <v>*</v>
      </c>
      <c r="C559" s="121" t="str">
        <f>IF(SP_SUL!B581="","*",SP_SUL!B581)</f>
        <v>*</v>
      </c>
      <c r="D559" s="121" t="str">
        <f>IF(SP_SUL!D581="","*",SP_SUL!D581)</f>
        <v>*</v>
      </c>
      <c r="E559" s="121" t="str">
        <f>IF(SP_SUL!H581="","*",SP_SUL!H581)</f>
        <v>*</v>
      </c>
      <c r="F559" s="137" t="str">
        <f>IF(SP_SUL!M581="","*",SP_SUL!M581)</f>
        <v>*</v>
      </c>
      <c r="G559" s="121" t="str">
        <f>IF(SP_SUL!I581="","*",SP_SUL!I581)</f>
        <v>*</v>
      </c>
      <c r="H559" s="121" t="str">
        <f>IF(SP_SUL!AB581="","*",SP_SUL!AB581)</f>
        <v>*</v>
      </c>
      <c r="I559" s="121" t="str">
        <f>IF(SP_SUL!AC581="","*",SP_SUL!AC581)</f>
        <v>*</v>
      </c>
      <c r="J559" s="122" t="str">
        <f>IF(SP_SUL!AA581="","*",SP_SUL!AA581)</f>
        <v>*</v>
      </c>
      <c r="K559" s="134" t="str">
        <f>IF(SP_SUL!AD581="","*",SP_SUL!AD581)</f>
        <v>*</v>
      </c>
    </row>
    <row r="560" spans="2:11" s="123" customFormat="1" hidden="1">
      <c r="B560" s="120" t="str">
        <f>IF(SP_SUL!Y582="","*",SP_SUL!Y582)</f>
        <v>*</v>
      </c>
      <c r="C560" s="121" t="str">
        <f>IF(SP_SUL!B582="","*",SP_SUL!B582)</f>
        <v>*</v>
      </c>
      <c r="D560" s="121" t="str">
        <f>IF(SP_SUL!D582="","*",SP_SUL!D582)</f>
        <v>*</v>
      </c>
      <c r="E560" s="121" t="str">
        <f>IF(SP_SUL!H582="","*",SP_SUL!H582)</f>
        <v>*</v>
      </c>
      <c r="F560" s="137" t="str">
        <f>IF(SP_SUL!M582="","*",SP_SUL!M582)</f>
        <v>*</v>
      </c>
      <c r="G560" s="121" t="str">
        <f>IF(SP_SUL!I582="","*",SP_SUL!I582)</f>
        <v>*</v>
      </c>
      <c r="H560" s="121" t="str">
        <f>IF(SP_SUL!AB582="","*",SP_SUL!AB582)</f>
        <v>*</v>
      </c>
      <c r="I560" s="121" t="str">
        <f>IF(SP_SUL!AC582="","*",SP_SUL!AC582)</f>
        <v>*</v>
      </c>
      <c r="J560" s="122" t="str">
        <f>IF(SP_SUL!AA582="","*",SP_SUL!AA582)</f>
        <v>*</v>
      </c>
      <c r="K560" s="134" t="str">
        <f>IF(SP_SUL!AD582="","*",SP_SUL!AD582)</f>
        <v>*</v>
      </c>
    </row>
    <row r="561" spans="2:11" s="123" customFormat="1" hidden="1">
      <c r="B561" s="120" t="str">
        <f>IF(SP_SUL!Y583="","*",SP_SUL!Y583)</f>
        <v>*</v>
      </c>
      <c r="C561" s="121" t="str">
        <f>IF(SP_SUL!B583="","*",SP_SUL!B583)</f>
        <v>*</v>
      </c>
      <c r="D561" s="121" t="str">
        <f>IF(SP_SUL!D583="","*",SP_SUL!D583)</f>
        <v>*</v>
      </c>
      <c r="E561" s="121" t="str">
        <f>IF(SP_SUL!H583="","*",SP_SUL!H583)</f>
        <v>*</v>
      </c>
      <c r="F561" s="137" t="str">
        <f>IF(SP_SUL!M583="","*",SP_SUL!M583)</f>
        <v>*</v>
      </c>
      <c r="G561" s="121" t="str">
        <f>IF(SP_SUL!I583="","*",SP_SUL!I583)</f>
        <v>*</v>
      </c>
      <c r="H561" s="121" t="str">
        <f>IF(SP_SUL!AB583="","*",SP_SUL!AB583)</f>
        <v>*</v>
      </c>
      <c r="I561" s="121" t="str">
        <f>IF(SP_SUL!AC583="","*",SP_SUL!AC583)</f>
        <v>*</v>
      </c>
      <c r="J561" s="122" t="str">
        <f>IF(SP_SUL!AA583="","*",SP_SUL!AA583)</f>
        <v>*</v>
      </c>
      <c r="K561" s="134" t="str">
        <f>IF(SP_SUL!AD583="","*",SP_SUL!AD583)</f>
        <v>*</v>
      </c>
    </row>
    <row r="562" spans="2:11" s="123" customFormat="1" hidden="1">
      <c r="B562" s="120" t="str">
        <f>IF(SP_SUL!Y584="","*",SP_SUL!Y584)</f>
        <v>*</v>
      </c>
      <c r="C562" s="121" t="str">
        <f>IF(SP_SUL!B584="","*",SP_SUL!B584)</f>
        <v>*</v>
      </c>
      <c r="D562" s="121" t="str">
        <f>IF(SP_SUL!D584="","*",SP_SUL!D584)</f>
        <v>*</v>
      </c>
      <c r="E562" s="121" t="str">
        <f>IF(SP_SUL!H584="","*",SP_SUL!H584)</f>
        <v>*</v>
      </c>
      <c r="F562" s="137" t="str">
        <f>IF(SP_SUL!M584="","*",SP_SUL!M584)</f>
        <v>*</v>
      </c>
      <c r="G562" s="121" t="str">
        <f>IF(SP_SUL!I584="","*",SP_SUL!I584)</f>
        <v>*</v>
      </c>
      <c r="H562" s="121" t="str">
        <f>IF(SP_SUL!AB584="","*",SP_SUL!AB584)</f>
        <v>*</v>
      </c>
      <c r="I562" s="121" t="str">
        <f>IF(SP_SUL!AC584="","*",SP_SUL!AC584)</f>
        <v>*</v>
      </c>
      <c r="J562" s="122" t="str">
        <f>IF(SP_SUL!AA584="","*",SP_SUL!AA584)</f>
        <v>*</v>
      </c>
      <c r="K562" s="134" t="str">
        <f>IF(SP_SUL!AD584="","*",SP_SUL!AD584)</f>
        <v>*</v>
      </c>
    </row>
    <row r="563" spans="2:11" s="123" customFormat="1" hidden="1">
      <c r="B563" s="120" t="str">
        <f>IF(SP_SUL!Y585="","*",SP_SUL!Y585)</f>
        <v>*</v>
      </c>
      <c r="C563" s="121" t="str">
        <f>IF(SP_SUL!B585="","*",SP_SUL!B585)</f>
        <v>*</v>
      </c>
      <c r="D563" s="121" t="str">
        <f>IF(SP_SUL!D585="","*",SP_SUL!D585)</f>
        <v>*</v>
      </c>
      <c r="E563" s="121" t="str">
        <f>IF(SP_SUL!H585="","*",SP_SUL!H585)</f>
        <v>*</v>
      </c>
      <c r="F563" s="137" t="str">
        <f>IF(SP_SUL!M585="","*",SP_SUL!M585)</f>
        <v>*</v>
      </c>
      <c r="G563" s="121" t="str">
        <f>IF(SP_SUL!I585="","*",SP_SUL!I585)</f>
        <v>*</v>
      </c>
      <c r="H563" s="121" t="str">
        <f>IF(SP_SUL!AB585="","*",SP_SUL!AB585)</f>
        <v>*</v>
      </c>
      <c r="I563" s="121" t="str">
        <f>IF(SP_SUL!AC585="","*",SP_SUL!AC585)</f>
        <v>*</v>
      </c>
      <c r="J563" s="122" t="str">
        <f>IF(SP_SUL!AA585="","*",SP_SUL!AA585)</f>
        <v>*</v>
      </c>
      <c r="K563" s="134" t="str">
        <f>IF(SP_SUL!AD585="","*",SP_SUL!AD585)</f>
        <v>*</v>
      </c>
    </row>
    <row r="564" spans="2:11" s="123" customFormat="1" hidden="1">
      <c r="B564" s="120" t="str">
        <f>IF(SP_SUL!Y586="","*",SP_SUL!Y586)</f>
        <v>*</v>
      </c>
      <c r="C564" s="121" t="str">
        <f>IF(SP_SUL!B586="","*",SP_SUL!B586)</f>
        <v>*</v>
      </c>
      <c r="D564" s="121" t="str">
        <f>IF(SP_SUL!D586="","*",SP_SUL!D586)</f>
        <v>*</v>
      </c>
      <c r="E564" s="121" t="str">
        <f>IF(SP_SUL!H586="","*",SP_SUL!H586)</f>
        <v>*</v>
      </c>
      <c r="F564" s="137" t="str">
        <f>IF(SP_SUL!M586="","*",SP_SUL!M586)</f>
        <v>*</v>
      </c>
      <c r="G564" s="121" t="str">
        <f>IF(SP_SUL!I586="","*",SP_SUL!I586)</f>
        <v>*</v>
      </c>
      <c r="H564" s="121" t="str">
        <f>IF(SP_SUL!AB586="","*",SP_SUL!AB586)</f>
        <v>*</v>
      </c>
      <c r="I564" s="121" t="str">
        <f>IF(SP_SUL!AC586="","*",SP_SUL!AC586)</f>
        <v>*</v>
      </c>
      <c r="J564" s="122" t="str">
        <f>IF(SP_SUL!AA586="","*",SP_SUL!AA586)</f>
        <v>*</v>
      </c>
      <c r="K564" s="134" t="str">
        <f>IF(SP_SUL!AD586="","*",SP_SUL!AD586)</f>
        <v>*</v>
      </c>
    </row>
    <row r="565" spans="2:11" s="123" customFormat="1" hidden="1">
      <c r="B565" s="120" t="str">
        <f>IF(SP_SUL!Y587="","*",SP_SUL!Y587)</f>
        <v>*</v>
      </c>
      <c r="C565" s="121" t="str">
        <f>IF(SP_SUL!B587="","*",SP_SUL!B587)</f>
        <v>*</v>
      </c>
      <c r="D565" s="121" t="str">
        <f>IF(SP_SUL!D587="","*",SP_SUL!D587)</f>
        <v>*</v>
      </c>
      <c r="E565" s="121" t="str">
        <f>IF(SP_SUL!H587="","*",SP_SUL!H587)</f>
        <v>*</v>
      </c>
      <c r="F565" s="137" t="str">
        <f>IF(SP_SUL!M587="","*",SP_SUL!M587)</f>
        <v>*</v>
      </c>
      <c r="G565" s="121" t="str">
        <f>IF(SP_SUL!I587="","*",SP_SUL!I587)</f>
        <v>*</v>
      </c>
      <c r="H565" s="121" t="str">
        <f>IF(SP_SUL!AB587="","*",SP_SUL!AB587)</f>
        <v>*</v>
      </c>
      <c r="I565" s="121" t="str">
        <f>IF(SP_SUL!AC587="","*",SP_SUL!AC587)</f>
        <v>*</v>
      </c>
      <c r="J565" s="122" t="str">
        <f>IF(SP_SUL!AA587="","*",SP_SUL!AA587)</f>
        <v>*</v>
      </c>
      <c r="K565" s="134" t="str">
        <f>IF(SP_SUL!AD587="","*",SP_SUL!AD587)</f>
        <v>*</v>
      </c>
    </row>
    <row r="566" spans="2:11" s="123" customFormat="1" hidden="1">
      <c r="B566" s="120" t="str">
        <f>IF(SP_SUL!Y588="","*",SP_SUL!Y588)</f>
        <v>*</v>
      </c>
      <c r="C566" s="121" t="str">
        <f>IF(SP_SUL!B588="","*",SP_SUL!B588)</f>
        <v>*</v>
      </c>
      <c r="D566" s="121" t="str">
        <f>IF(SP_SUL!D588="","*",SP_SUL!D588)</f>
        <v>*</v>
      </c>
      <c r="E566" s="121" t="str">
        <f>IF(SP_SUL!H588="","*",SP_SUL!H588)</f>
        <v>*</v>
      </c>
      <c r="F566" s="137" t="str">
        <f>IF(SP_SUL!M588="","*",SP_SUL!M588)</f>
        <v>*</v>
      </c>
      <c r="G566" s="121" t="str">
        <f>IF(SP_SUL!I588="","*",SP_SUL!I588)</f>
        <v>*</v>
      </c>
      <c r="H566" s="121" t="str">
        <f>IF(SP_SUL!AB588="","*",SP_SUL!AB588)</f>
        <v>*</v>
      </c>
      <c r="I566" s="121" t="str">
        <f>IF(SP_SUL!AC588="","*",SP_SUL!AC588)</f>
        <v>*</v>
      </c>
      <c r="J566" s="122" t="str">
        <f>IF(SP_SUL!AA588="","*",SP_SUL!AA588)</f>
        <v>*</v>
      </c>
      <c r="K566" s="134" t="str">
        <f>IF(SP_SUL!AD588="","*",SP_SUL!AD588)</f>
        <v>*</v>
      </c>
    </row>
    <row r="567" spans="2:11" s="123" customFormat="1" hidden="1">
      <c r="B567" s="120" t="str">
        <f>IF(SP_SUL!Y589="","*",SP_SUL!Y589)</f>
        <v>*</v>
      </c>
      <c r="C567" s="121" t="str">
        <f>IF(SP_SUL!B589="","*",SP_SUL!B589)</f>
        <v>*</v>
      </c>
      <c r="D567" s="121" t="str">
        <f>IF(SP_SUL!D589="","*",SP_SUL!D589)</f>
        <v>*</v>
      </c>
      <c r="E567" s="121" t="str">
        <f>IF(SP_SUL!H589="","*",SP_SUL!H589)</f>
        <v>*</v>
      </c>
      <c r="F567" s="137" t="str">
        <f>IF(SP_SUL!M589="","*",SP_SUL!M589)</f>
        <v>*</v>
      </c>
      <c r="G567" s="121" t="str">
        <f>IF(SP_SUL!I589="","*",SP_SUL!I589)</f>
        <v>*</v>
      </c>
      <c r="H567" s="121" t="str">
        <f>IF(SP_SUL!AB589="","*",SP_SUL!AB589)</f>
        <v>*</v>
      </c>
      <c r="I567" s="121" t="str">
        <f>IF(SP_SUL!AC589="","*",SP_SUL!AC589)</f>
        <v>*</v>
      </c>
      <c r="J567" s="122" t="str">
        <f>IF(SP_SUL!AA589="","*",SP_SUL!AA589)</f>
        <v>*</v>
      </c>
      <c r="K567" s="134" t="str">
        <f>IF(SP_SUL!AD589="","*",SP_SUL!AD589)</f>
        <v>*</v>
      </c>
    </row>
    <row r="568" spans="2:11" s="123" customFormat="1" hidden="1">
      <c r="B568" s="120" t="str">
        <f>IF(SP_SUL!Y590="","*",SP_SUL!Y590)</f>
        <v>*</v>
      </c>
      <c r="C568" s="121" t="str">
        <f>IF(SP_SUL!B590="","*",SP_SUL!B590)</f>
        <v>*</v>
      </c>
      <c r="D568" s="121" t="str">
        <f>IF(SP_SUL!D590="","*",SP_SUL!D590)</f>
        <v>*</v>
      </c>
      <c r="E568" s="121" t="str">
        <f>IF(SP_SUL!H590="","*",SP_SUL!H590)</f>
        <v>*</v>
      </c>
      <c r="F568" s="137" t="str">
        <f>IF(SP_SUL!M590="","*",SP_SUL!M590)</f>
        <v>*</v>
      </c>
      <c r="G568" s="121" t="str">
        <f>IF(SP_SUL!I590="","*",SP_SUL!I590)</f>
        <v>*</v>
      </c>
      <c r="H568" s="121" t="str">
        <f>IF(SP_SUL!AB590="","*",SP_SUL!AB590)</f>
        <v>*</v>
      </c>
      <c r="I568" s="121" t="str">
        <f>IF(SP_SUL!AC590="","*",SP_SUL!AC590)</f>
        <v>*</v>
      </c>
      <c r="J568" s="122" t="str">
        <f>IF(SP_SUL!AA590="","*",SP_SUL!AA590)</f>
        <v>*</v>
      </c>
      <c r="K568" s="134" t="str">
        <f>IF(SP_SUL!AD590="","*",SP_SUL!AD590)</f>
        <v>*</v>
      </c>
    </row>
    <row r="569" spans="2:11" s="123" customFormat="1" hidden="1">
      <c r="B569" s="120" t="str">
        <f>IF(SP_SUL!Y591="","*",SP_SUL!Y591)</f>
        <v>*</v>
      </c>
      <c r="C569" s="121" t="str">
        <f>IF(SP_SUL!B591="","*",SP_SUL!B591)</f>
        <v>*</v>
      </c>
      <c r="D569" s="121" t="str">
        <f>IF(SP_SUL!D591="","*",SP_SUL!D591)</f>
        <v>*</v>
      </c>
      <c r="E569" s="121" t="str">
        <f>IF(SP_SUL!H591="","*",SP_SUL!H591)</f>
        <v>*</v>
      </c>
      <c r="F569" s="137" t="str">
        <f>IF(SP_SUL!M591="","*",SP_SUL!M591)</f>
        <v>*</v>
      </c>
      <c r="G569" s="121" t="str">
        <f>IF(SP_SUL!I591="","*",SP_SUL!I591)</f>
        <v>*</v>
      </c>
      <c r="H569" s="121" t="str">
        <f>IF(SP_SUL!AB591="","*",SP_SUL!AB591)</f>
        <v>*</v>
      </c>
      <c r="I569" s="121" t="str">
        <f>IF(SP_SUL!AC591="","*",SP_SUL!AC591)</f>
        <v>*</v>
      </c>
      <c r="J569" s="122" t="str">
        <f>IF(SP_SUL!AA591="","*",SP_SUL!AA591)</f>
        <v>*</v>
      </c>
      <c r="K569" s="134" t="str">
        <f>IF(SP_SUL!AD591="","*",SP_SUL!AD591)</f>
        <v>*</v>
      </c>
    </row>
    <row r="570" spans="2:11" s="123" customFormat="1" hidden="1">
      <c r="B570" s="120" t="str">
        <f>IF(SP_SUL!Y592="","*",SP_SUL!Y592)</f>
        <v>*</v>
      </c>
      <c r="C570" s="121" t="str">
        <f>IF(SP_SUL!B592="","*",SP_SUL!B592)</f>
        <v>*</v>
      </c>
      <c r="D570" s="121" t="str">
        <f>IF(SP_SUL!D592="","*",SP_SUL!D592)</f>
        <v>*</v>
      </c>
      <c r="E570" s="121" t="str">
        <f>IF(SP_SUL!H592="","*",SP_SUL!H592)</f>
        <v>*</v>
      </c>
      <c r="F570" s="137" t="str">
        <f>IF(SP_SUL!M592="","*",SP_SUL!M592)</f>
        <v>*</v>
      </c>
      <c r="G570" s="121" t="str">
        <f>IF(SP_SUL!I592="","*",SP_SUL!I592)</f>
        <v>*</v>
      </c>
      <c r="H570" s="121" t="str">
        <f>IF(SP_SUL!AB592="","*",SP_SUL!AB592)</f>
        <v>*</v>
      </c>
      <c r="I570" s="121" t="str">
        <f>IF(SP_SUL!AC592="","*",SP_SUL!AC592)</f>
        <v>*</v>
      </c>
      <c r="J570" s="122" t="str">
        <f>IF(SP_SUL!AA592="","*",SP_SUL!AA592)</f>
        <v>*</v>
      </c>
      <c r="K570" s="134" t="str">
        <f>IF(SP_SUL!AD592="","*",SP_SUL!AD592)</f>
        <v>*</v>
      </c>
    </row>
    <row r="571" spans="2:11" s="123" customFormat="1" hidden="1">
      <c r="B571" s="120" t="str">
        <f>IF(SP_SUL!Y593="","*",SP_SUL!Y593)</f>
        <v>*</v>
      </c>
      <c r="C571" s="121" t="str">
        <f>IF(SP_SUL!B593="","*",SP_SUL!B593)</f>
        <v>*</v>
      </c>
      <c r="D571" s="121" t="str">
        <f>IF(SP_SUL!D593="","*",SP_SUL!D593)</f>
        <v>*</v>
      </c>
      <c r="E571" s="121" t="str">
        <f>IF(SP_SUL!H593="","*",SP_SUL!H593)</f>
        <v>*</v>
      </c>
      <c r="F571" s="137" t="str">
        <f>IF(SP_SUL!M593="","*",SP_SUL!M593)</f>
        <v>*</v>
      </c>
      <c r="G571" s="121" t="str">
        <f>IF(SP_SUL!I593="","*",SP_SUL!I593)</f>
        <v>*</v>
      </c>
      <c r="H571" s="121" t="str">
        <f>IF(SP_SUL!AB593="","*",SP_SUL!AB593)</f>
        <v>*</v>
      </c>
      <c r="I571" s="121" t="str">
        <f>IF(SP_SUL!AC593="","*",SP_SUL!AC593)</f>
        <v>*</v>
      </c>
      <c r="J571" s="122" t="str">
        <f>IF(SP_SUL!AA593="","*",SP_SUL!AA593)</f>
        <v>*</v>
      </c>
      <c r="K571" s="134" t="str">
        <f>IF(SP_SUL!AD593="","*",SP_SUL!AD593)</f>
        <v>*</v>
      </c>
    </row>
    <row r="572" spans="2:11" s="123" customFormat="1" hidden="1">
      <c r="B572" s="120" t="str">
        <f>IF(SP_SUL!Y594="","*",SP_SUL!Y594)</f>
        <v>*</v>
      </c>
      <c r="C572" s="121" t="str">
        <f>IF(SP_SUL!B594="","*",SP_SUL!B594)</f>
        <v>*</v>
      </c>
      <c r="D572" s="121" t="str">
        <f>IF(SP_SUL!D594="","*",SP_SUL!D594)</f>
        <v>*</v>
      </c>
      <c r="E572" s="121" t="str">
        <f>IF(SP_SUL!H594="","*",SP_SUL!H594)</f>
        <v>*</v>
      </c>
      <c r="F572" s="137" t="str">
        <f>IF(SP_SUL!M594="","*",SP_SUL!M594)</f>
        <v>*</v>
      </c>
      <c r="G572" s="121" t="str">
        <f>IF(SP_SUL!I594="","*",SP_SUL!I594)</f>
        <v>*</v>
      </c>
      <c r="H572" s="121" t="str">
        <f>IF(SP_SUL!AB594="","*",SP_SUL!AB594)</f>
        <v>*</v>
      </c>
      <c r="I572" s="121" t="str">
        <f>IF(SP_SUL!AC594="","*",SP_SUL!AC594)</f>
        <v>*</v>
      </c>
      <c r="J572" s="122" t="str">
        <f>IF(SP_SUL!AA594="","*",SP_SUL!AA594)</f>
        <v>*</v>
      </c>
      <c r="K572" s="134" t="str">
        <f>IF(SP_SUL!AD594="","*",SP_SUL!AD594)</f>
        <v>*</v>
      </c>
    </row>
    <row r="573" spans="2:11" s="123" customFormat="1" hidden="1">
      <c r="B573" s="120" t="str">
        <f>IF(SP_SUL!Y595="","*",SP_SUL!Y595)</f>
        <v>*</v>
      </c>
      <c r="C573" s="121" t="str">
        <f>IF(SP_SUL!B595="","*",SP_SUL!B595)</f>
        <v>*</v>
      </c>
      <c r="D573" s="121" t="str">
        <f>IF(SP_SUL!D595="","*",SP_SUL!D595)</f>
        <v>*</v>
      </c>
      <c r="E573" s="121" t="str">
        <f>IF(SP_SUL!H595="","*",SP_SUL!H595)</f>
        <v>*</v>
      </c>
      <c r="F573" s="137" t="str">
        <f>IF(SP_SUL!M595="","*",SP_SUL!M595)</f>
        <v>*</v>
      </c>
      <c r="G573" s="121" t="str">
        <f>IF(SP_SUL!I595="","*",SP_SUL!I595)</f>
        <v>*</v>
      </c>
      <c r="H573" s="121" t="str">
        <f>IF(SP_SUL!AB595="","*",SP_SUL!AB595)</f>
        <v>*</v>
      </c>
      <c r="I573" s="121" t="str">
        <f>IF(SP_SUL!AC595="","*",SP_SUL!AC595)</f>
        <v>*</v>
      </c>
      <c r="J573" s="122" t="str">
        <f>IF(SP_SUL!AA595="","*",SP_SUL!AA595)</f>
        <v>*</v>
      </c>
      <c r="K573" s="134" t="str">
        <f>IF(SP_SUL!AD595="","*",SP_SUL!AD595)</f>
        <v>*</v>
      </c>
    </row>
    <row r="574" spans="2:11" s="123" customFormat="1" hidden="1">
      <c r="B574" s="120" t="str">
        <f>IF(SP_SUL!Y596="","*",SP_SUL!Y596)</f>
        <v>*</v>
      </c>
      <c r="C574" s="121" t="str">
        <f>IF(SP_SUL!B596="","*",SP_SUL!B596)</f>
        <v>*</v>
      </c>
      <c r="D574" s="121" t="str">
        <f>IF(SP_SUL!D596="","*",SP_SUL!D596)</f>
        <v>*</v>
      </c>
      <c r="E574" s="121" t="str">
        <f>IF(SP_SUL!H596="","*",SP_SUL!H596)</f>
        <v>*</v>
      </c>
      <c r="F574" s="137" t="str">
        <f>IF(SP_SUL!M596="","*",SP_SUL!M596)</f>
        <v>*</v>
      </c>
      <c r="G574" s="121" t="str">
        <f>IF(SP_SUL!I596="","*",SP_SUL!I596)</f>
        <v>*</v>
      </c>
      <c r="H574" s="121" t="str">
        <f>IF(SP_SUL!AB596="","*",SP_SUL!AB596)</f>
        <v>*</v>
      </c>
      <c r="I574" s="121" t="str">
        <f>IF(SP_SUL!AC596="","*",SP_SUL!AC596)</f>
        <v>*</v>
      </c>
      <c r="J574" s="122" t="str">
        <f>IF(SP_SUL!AA596="","*",SP_SUL!AA596)</f>
        <v>*</v>
      </c>
      <c r="K574" s="134" t="str">
        <f>IF(SP_SUL!AD596="","*",SP_SUL!AD596)</f>
        <v>*</v>
      </c>
    </row>
    <row r="575" spans="2:11" s="123" customFormat="1" hidden="1">
      <c r="B575" s="120" t="str">
        <f>IF(SP_SUL!Y597="","*",SP_SUL!Y597)</f>
        <v>*</v>
      </c>
      <c r="C575" s="121" t="str">
        <f>IF(SP_SUL!B597="","*",SP_SUL!B597)</f>
        <v>*</v>
      </c>
      <c r="D575" s="121" t="str">
        <f>IF(SP_SUL!D597="","*",SP_SUL!D597)</f>
        <v>*</v>
      </c>
      <c r="E575" s="121" t="str">
        <f>IF(SP_SUL!H597="","*",SP_SUL!H597)</f>
        <v>*</v>
      </c>
      <c r="F575" s="137" t="str">
        <f>IF(SP_SUL!M597="","*",SP_SUL!M597)</f>
        <v>*</v>
      </c>
      <c r="G575" s="121" t="str">
        <f>IF(SP_SUL!I597="","*",SP_SUL!I597)</f>
        <v>*</v>
      </c>
      <c r="H575" s="121" t="str">
        <f>IF(SP_SUL!AB597="","*",SP_SUL!AB597)</f>
        <v>*</v>
      </c>
      <c r="I575" s="121" t="str">
        <f>IF(SP_SUL!AC597="","*",SP_SUL!AC597)</f>
        <v>*</v>
      </c>
      <c r="J575" s="122" t="str">
        <f>IF(SP_SUL!AA597="","*",SP_SUL!AA597)</f>
        <v>*</v>
      </c>
      <c r="K575" s="134" t="str">
        <f>IF(SP_SUL!AD597="","*",SP_SUL!AD597)</f>
        <v>*</v>
      </c>
    </row>
    <row r="576" spans="2:11" s="123" customFormat="1" hidden="1">
      <c r="B576" s="120" t="str">
        <f>IF(SP_SUL!Y598="","*",SP_SUL!Y598)</f>
        <v>*</v>
      </c>
      <c r="C576" s="121" t="str">
        <f>IF(SP_SUL!B598="","*",SP_SUL!B598)</f>
        <v>*</v>
      </c>
      <c r="D576" s="121" t="str">
        <f>IF(SP_SUL!D598="","*",SP_SUL!D598)</f>
        <v>*</v>
      </c>
      <c r="E576" s="121" t="str">
        <f>IF(SP_SUL!H598="","*",SP_SUL!H598)</f>
        <v>*</v>
      </c>
      <c r="F576" s="137" t="str">
        <f>IF(SP_SUL!M598="","*",SP_SUL!M598)</f>
        <v>*</v>
      </c>
      <c r="G576" s="121" t="str">
        <f>IF(SP_SUL!I598="","*",SP_SUL!I598)</f>
        <v>*</v>
      </c>
      <c r="H576" s="121" t="str">
        <f>IF(SP_SUL!AB598="","*",SP_SUL!AB598)</f>
        <v>*</v>
      </c>
      <c r="I576" s="121" t="str">
        <f>IF(SP_SUL!AC598="","*",SP_SUL!AC598)</f>
        <v>*</v>
      </c>
      <c r="J576" s="122" t="str">
        <f>IF(SP_SUL!AA598="","*",SP_SUL!AA598)</f>
        <v>*</v>
      </c>
      <c r="K576" s="134" t="str">
        <f>IF(SP_SUL!AD598="","*",SP_SUL!AD598)</f>
        <v>*</v>
      </c>
    </row>
    <row r="577" spans="2:11" s="123" customFormat="1" hidden="1">
      <c r="B577" s="120" t="str">
        <f>IF(SP_SUL!Y599="","*",SP_SUL!Y599)</f>
        <v>*</v>
      </c>
      <c r="C577" s="121" t="str">
        <f>IF(SP_SUL!B599="","*",SP_SUL!B599)</f>
        <v>*</v>
      </c>
      <c r="D577" s="121" t="str">
        <f>IF(SP_SUL!D599="","*",SP_SUL!D599)</f>
        <v>*</v>
      </c>
      <c r="E577" s="121" t="str">
        <f>IF(SP_SUL!H599="","*",SP_SUL!H599)</f>
        <v>*</v>
      </c>
      <c r="F577" s="137" t="str">
        <f>IF(SP_SUL!M599="","*",SP_SUL!M599)</f>
        <v>*</v>
      </c>
      <c r="G577" s="121" t="str">
        <f>IF(SP_SUL!I599="","*",SP_SUL!I599)</f>
        <v>*</v>
      </c>
      <c r="H577" s="121" t="str">
        <f>IF(SP_SUL!AB599="","*",SP_SUL!AB599)</f>
        <v>*</v>
      </c>
      <c r="I577" s="121" t="str">
        <f>IF(SP_SUL!AC599="","*",SP_SUL!AC599)</f>
        <v>*</v>
      </c>
      <c r="J577" s="122" t="str">
        <f>IF(SP_SUL!AA599="","*",SP_SUL!AA599)</f>
        <v>*</v>
      </c>
      <c r="K577" s="134" t="str">
        <f>IF(SP_SUL!AD599="","*",SP_SUL!AD599)</f>
        <v>*</v>
      </c>
    </row>
    <row r="578" spans="2:11" s="123" customFormat="1" hidden="1">
      <c r="B578" s="120" t="str">
        <f>IF(SP_SUL!Y600="","*",SP_SUL!Y600)</f>
        <v>*</v>
      </c>
      <c r="C578" s="121" t="str">
        <f>IF(SP_SUL!B600="","*",SP_SUL!B600)</f>
        <v>*</v>
      </c>
      <c r="D578" s="121" t="str">
        <f>IF(SP_SUL!D600="","*",SP_SUL!D600)</f>
        <v>*</v>
      </c>
      <c r="E578" s="121" t="str">
        <f>IF(SP_SUL!H600="","*",SP_SUL!H600)</f>
        <v>*</v>
      </c>
      <c r="F578" s="137" t="str">
        <f>IF(SP_SUL!M600="","*",SP_SUL!M600)</f>
        <v>*</v>
      </c>
      <c r="G578" s="121" t="str">
        <f>IF(SP_SUL!I600="","*",SP_SUL!I600)</f>
        <v>*</v>
      </c>
      <c r="H578" s="121" t="str">
        <f>IF(SP_SUL!AB600="","*",SP_SUL!AB600)</f>
        <v>*</v>
      </c>
      <c r="I578" s="121" t="str">
        <f>IF(SP_SUL!AC600="","*",SP_SUL!AC600)</f>
        <v>*</v>
      </c>
      <c r="J578" s="122" t="str">
        <f>IF(SP_SUL!AA600="","*",SP_SUL!AA600)</f>
        <v>*</v>
      </c>
      <c r="K578" s="134" t="str">
        <f>IF(SP_SUL!AD600="","*",SP_SUL!AD600)</f>
        <v>*</v>
      </c>
    </row>
    <row r="579" spans="2:11" s="123" customFormat="1" hidden="1">
      <c r="B579" s="120" t="str">
        <f>IF(SP_SUL!Y601="","*",SP_SUL!Y601)</f>
        <v>*</v>
      </c>
      <c r="C579" s="121" t="str">
        <f>IF(SP_SUL!B601="","*",SP_SUL!B601)</f>
        <v>*</v>
      </c>
      <c r="D579" s="121" t="str">
        <f>IF(SP_SUL!D601="","*",SP_SUL!D601)</f>
        <v>*</v>
      </c>
      <c r="E579" s="121" t="str">
        <f>IF(SP_SUL!H601="","*",SP_SUL!H601)</f>
        <v>*</v>
      </c>
      <c r="F579" s="137" t="str">
        <f>IF(SP_SUL!M601="","*",SP_SUL!M601)</f>
        <v>*</v>
      </c>
      <c r="G579" s="121" t="str">
        <f>IF(SP_SUL!I601="","*",SP_SUL!I601)</f>
        <v>*</v>
      </c>
      <c r="H579" s="121" t="str">
        <f>IF(SP_SUL!AB601="","*",SP_SUL!AB601)</f>
        <v>*</v>
      </c>
      <c r="I579" s="121" t="str">
        <f>IF(SP_SUL!AC601="","*",SP_SUL!AC601)</f>
        <v>*</v>
      </c>
      <c r="J579" s="122" t="str">
        <f>IF(SP_SUL!AA601="","*",SP_SUL!AA601)</f>
        <v>*</v>
      </c>
      <c r="K579" s="134" t="str">
        <f>IF(SP_SUL!AD601="","*",SP_SUL!AD601)</f>
        <v>*</v>
      </c>
    </row>
    <row r="580" spans="2:11" s="123" customFormat="1" hidden="1">
      <c r="B580" s="120" t="str">
        <f>IF(SP_SUL!Y602="","*",SP_SUL!Y602)</f>
        <v>*</v>
      </c>
      <c r="C580" s="121" t="str">
        <f>IF(SP_SUL!B602="","*",SP_SUL!B602)</f>
        <v>*</v>
      </c>
      <c r="D580" s="121" t="str">
        <f>IF(SP_SUL!D602="","*",SP_SUL!D602)</f>
        <v>*</v>
      </c>
      <c r="E580" s="121" t="str">
        <f>IF(SP_SUL!H602="","*",SP_SUL!H602)</f>
        <v>*</v>
      </c>
      <c r="F580" s="137" t="str">
        <f>IF(SP_SUL!M602="","*",SP_SUL!M602)</f>
        <v>*</v>
      </c>
      <c r="G580" s="121" t="str">
        <f>IF(SP_SUL!I602="","*",SP_SUL!I602)</f>
        <v>*</v>
      </c>
      <c r="H580" s="121" t="str">
        <f>IF(SP_SUL!AB602="","*",SP_SUL!AB602)</f>
        <v>*</v>
      </c>
      <c r="I580" s="121" t="str">
        <f>IF(SP_SUL!AC602="","*",SP_SUL!AC602)</f>
        <v>*</v>
      </c>
      <c r="J580" s="122" t="str">
        <f>IF(SP_SUL!AA602="","*",SP_SUL!AA602)</f>
        <v>*</v>
      </c>
      <c r="K580" s="134" t="str">
        <f>IF(SP_SUL!AD602="","*",SP_SUL!AD602)</f>
        <v>*</v>
      </c>
    </row>
    <row r="581" spans="2:11" s="123" customFormat="1" hidden="1">
      <c r="B581" s="120" t="str">
        <f>IF(SP_SUL!Y603="","*",SP_SUL!Y603)</f>
        <v>*</v>
      </c>
      <c r="C581" s="121" t="str">
        <f>IF(SP_SUL!B603="","*",SP_SUL!B603)</f>
        <v>*</v>
      </c>
      <c r="D581" s="121" t="str">
        <f>IF(SP_SUL!D603="","*",SP_SUL!D603)</f>
        <v>*</v>
      </c>
      <c r="E581" s="121" t="str">
        <f>IF(SP_SUL!H603="","*",SP_SUL!H603)</f>
        <v>*</v>
      </c>
      <c r="F581" s="137" t="str">
        <f>IF(SP_SUL!M603="","*",SP_SUL!M603)</f>
        <v>*</v>
      </c>
      <c r="G581" s="121" t="str">
        <f>IF(SP_SUL!I603="","*",SP_SUL!I603)</f>
        <v>*</v>
      </c>
      <c r="H581" s="121" t="str">
        <f>IF(SP_SUL!AB603="","*",SP_SUL!AB603)</f>
        <v>*</v>
      </c>
      <c r="I581" s="121" t="str">
        <f>IF(SP_SUL!AC603="","*",SP_SUL!AC603)</f>
        <v>*</v>
      </c>
      <c r="J581" s="122" t="str">
        <f>IF(SP_SUL!AA603="","*",SP_SUL!AA603)</f>
        <v>*</v>
      </c>
      <c r="K581" s="134" t="str">
        <f>IF(SP_SUL!AD603="","*",SP_SUL!AD603)</f>
        <v>*</v>
      </c>
    </row>
    <row r="582" spans="2:11" s="123" customFormat="1" hidden="1">
      <c r="B582" s="120" t="str">
        <f>IF(SP_SUL!Y604="","*",SP_SUL!Y604)</f>
        <v>*</v>
      </c>
      <c r="C582" s="121" t="str">
        <f>IF(SP_SUL!B604="","*",SP_SUL!B604)</f>
        <v>*</v>
      </c>
      <c r="D582" s="121" t="str">
        <f>IF(SP_SUL!D604="","*",SP_SUL!D604)</f>
        <v>*</v>
      </c>
      <c r="E582" s="121" t="str">
        <f>IF(SP_SUL!H604="","*",SP_SUL!H604)</f>
        <v>*</v>
      </c>
      <c r="F582" s="137" t="str">
        <f>IF(SP_SUL!M604="","*",SP_SUL!M604)</f>
        <v>*</v>
      </c>
      <c r="G582" s="121" t="str">
        <f>IF(SP_SUL!I604="","*",SP_SUL!I604)</f>
        <v>*</v>
      </c>
      <c r="H582" s="121" t="str">
        <f>IF(SP_SUL!AB604="","*",SP_SUL!AB604)</f>
        <v>*</v>
      </c>
      <c r="I582" s="121" t="str">
        <f>IF(SP_SUL!AC604="","*",SP_SUL!AC604)</f>
        <v>*</v>
      </c>
      <c r="J582" s="122" t="str">
        <f>IF(SP_SUL!AA604="","*",SP_SUL!AA604)</f>
        <v>*</v>
      </c>
      <c r="K582" s="134" t="str">
        <f>IF(SP_SUL!AD604="","*",SP_SUL!AD604)</f>
        <v>*</v>
      </c>
    </row>
    <row r="583" spans="2:11" s="123" customFormat="1" hidden="1">
      <c r="B583" s="120" t="str">
        <f>IF(SP_SUL!Y605="","*",SP_SUL!Y605)</f>
        <v>*</v>
      </c>
      <c r="C583" s="121" t="str">
        <f>IF(SP_SUL!B605="","*",SP_SUL!B605)</f>
        <v>*</v>
      </c>
      <c r="D583" s="121" t="str">
        <f>IF(SP_SUL!D605="","*",SP_SUL!D605)</f>
        <v>*</v>
      </c>
      <c r="E583" s="121" t="str">
        <f>IF(SP_SUL!H605="","*",SP_SUL!H605)</f>
        <v>*</v>
      </c>
      <c r="F583" s="137" t="str">
        <f>IF(SP_SUL!M605="","*",SP_SUL!M605)</f>
        <v>*</v>
      </c>
      <c r="G583" s="121" t="str">
        <f>IF(SP_SUL!I605="","*",SP_SUL!I605)</f>
        <v>*</v>
      </c>
      <c r="H583" s="121" t="str">
        <f>IF(SP_SUL!AB605="","*",SP_SUL!AB605)</f>
        <v>*</v>
      </c>
      <c r="I583" s="121" t="str">
        <f>IF(SP_SUL!AC605="","*",SP_SUL!AC605)</f>
        <v>*</v>
      </c>
      <c r="J583" s="122" t="str">
        <f>IF(SP_SUL!AA605="","*",SP_SUL!AA605)</f>
        <v>*</v>
      </c>
      <c r="K583" s="134" t="str">
        <f>IF(SP_SUL!AD605="","*",SP_SUL!AD605)</f>
        <v>*</v>
      </c>
    </row>
    <row r="584" spans="2:11" s="123" customFormat="1" hidden="1">
      <c r="B584" s="120" t="str">
        <f>IF(SP_SUL!Y606="","*",SP_SUL!Y606)</f>
        <v>*</v>
      </c>
      <c r="C584" s="121" t="str">
        <f>IF(SP_SUL!B606="","*",SP_SUL!B606)</f>
        <v>*</v>
      </c>
      <c r="D584" s="121" t="str">
        <f>IF(SP_SUL!D606="","*",SP_SUL!D606)</f>
        <v>*</v>
      </c>
      <c r="E584" s="121" t="str">
        <f>IF(SP_SUL!H606="","*",SP_SUL!H606)</f>
        <v>*</v>
      </c>
      <c r="F584" s="137" t="str">
        <f>IF(SP_SUL!M606="","*",SP_SUL!M606)</f>
        <v>*</v>
      </c>
      <c r="G584" s="121" t="str">
        <f>IF(SP_SUL!I606="","*",SP_SUL!I606)</f>
        <v>*</v>
      </c>
      <c r="H584" s="121" t="str">
        <f>IF(SP_SUL!AB606="","*",SP_SUL!AB606)</f>
        <v>*</v>
      </c>
      <c r="I584" s="121" t="str">
        <f>IF(SP_SUL!AC606="","*",SP_SUL!AC606)</f>
        <v>*</v>
      </c>
      <c r="J584" s="122" t="str">
        <f>IF(SP_SUL!AA606="","*",SP_SUL!AA606)</f>
        <v>*</v>
      </c>
      <c r="K584" s="134" t="str">
        <f>IF(SP_SUL!AD606="","*",SP_SUL!AD606)</f>
        <v>*</v>
      </c>
    </row>
    <row r="585" spans="2:11" s="123" customFormat="1" hidden="1">
      <c r="B585" s="120" t="str">
        <f>IF(SP_SUL!Y607="","*",SP_SUL!Y607)</f>
        <v>*</v>
      </c>
      <c r="C585" s="121" t="str">
        <f>IF(SP_SUL!B607="","*",SP_SUL!B607)</f>
        <v>*</v>
      </c>
      <c r="D585" s="121" t="str">
        <f>IF(SP_SUL!D607="","*",SP_SUL!D607)</f>
        <v>*</v>
      </c>
      <c r="E585" s="121" t="str">
        <f>IF(SP_SUL!H607="","*",SP_SUL!H607)</f>
        <v>*</v>
      </c>
      <c r="F585" s="137" t="str">
        <f>IF(SP_SUL!M607="","*",SP_SUL!M607)</f>
        <v>*</v>
      </c>
      <c r="G585" s="121" t="str">
        <f>IF(SP_SUL!I607="","*",SP_SUL!I607)</f>
        <v>*</v>
      </c>
      <c r="H585" s="121" t="str">
        <f>IF(SP_SUL!AB607="","*",SP_SUL!AB607)</f>
        <v>*</v>
      </c>
      <c r="I585" s="121" t="str">
        <f>IF(SP_SUL!AC607="","*",SP_SUL!AC607)</f>
        <v>*</v>
      </c>
      <c r="J585" s="122" t="str">
        <f>IF(SP_SUL!AA607="","*",SP_SUL!AA607)</f>
        <v>*</v>
      </c>
      <c r="K585" s="134" t="str">
        <f>IF(SP_SUL!AD607="","*",SP_SUL!AD607)</f>
        <v>*</v>
      </c>
    </row>
    <row r="586" spans="2:11" s="123" customFormat="1" hidden="1">
      <c r="B586" s="120" t="str">
        <f>IF(SP_SUL!Y608="","*",SP_SUL!Y608)</f>
        <v>*</v>
      </c>
      <c r="C586" s="121" t="str">
        <f>IF(SP_SUL!B608="","*",SP_SUL!B608)</f>
        <v>*</v>
      </c>
      <c r="D586" s="121" t="str">
        <f>IF(SP_SUL!D608="","*",SP_SUL!D608)</f>
        <v>*</v>
      </c>
      <c r="E586" s="121" t="str">
        <f>IF(SP_SUL!H608="","*",SP_SUL!H608)</f>
        <v>*</v>
      </c>
      <c r="F586" s="137" t="str">
        <f>IF(SP_SUL!M608="","*",SP_SUL!M608)</f>
        <v>*</v>
      </c>
      <c r="G586" s="121" t="str">
        <f>IF(SP_SUL!I608="","*",SP_SUL!I608)</f>
        <v>*</v>
      </c>
      <c r="H586" s="121" t="str">
        <f>IF(SP_SUL!AB608="","*",SP_SUL!AB608)</f>
        <v>*</v>
      </c>
      <c r="I586" s="121" t="str">
        <f>IF(SP_SUL!AC608="","*",SP_SUL!AC608)</f>
        <v>*</v>
      </c>
      <c r="J586" s="122" t="str">
        <f>IF(SP_SUL!AA608="","*",SP_SUL!AA608)</f>
        <v>*</v>
      </c>
      <c r="K586" s="134" t="str">
        <f>IF(SP_SUL!AD608="","*",SP_SUL!AD608)</f>
        <v>*</v>
      </c>
    </row>
    <row r="587" spans="2:11" s="123" customFormat="1" hidden="1">
      <c r="B587" s="120" t="str">
        <f>IF(SP_SUL!Y609="","*",SP_SUL!Y609)</f>
        <v>*</v>
      </c>
      <c r="C587" s="121" t="str">
        <f>IF(SP_SUL!B609="","*",SP_SUL!B609)</f>
        <v>*</v>
      </c>
      <c r="D587" s="121" t="str">
        <f>IF(SP_SUL!D609="","*",SP_SUL!D609)</f>
        <v>*</v>
      </c>
      <c r="E587" s="121" t="str">
        <f>IF(SP_SUL!H609="","*",SP_SUL!H609)</f>
        <v>*</v>
      </c>
      <c r="F587" s="137" t="str">
        <f>IF(SP_SUL!M609="","*",SP_SUL!M609)</f>
        <v>*</v>
      </c>
      <c r="G587" s="121" t="str">
        <f>IF(SP_SUL!I609="","*",SP_SUL!I609)</f>
        <v>*</v>
      </c>
      <c r="H587" s="121" t="str">
        <f>IF(SP_SUL!AB609="","*",SP_SUL!AB609)</f>
        <v>*</v>
      </c>
      <c r="I587" s="121" t="str">
        <f>IF(SP_SUL!AC609="","*",SP_SUL!AC609)</f>
        <v>*</v>
      </c>
      <c r="J587" s="122" t="str">
        <f>IF(SP_SUL!AA609="","*",SP_SUL!AA609)</f>
        <v>*</v>
      </c>
      <c r="K587" s="134" t="str">
        <f>IF(SP_SUL!AD609="","*",SP_SUL!AD609)</f>
        <v>*</v>
      </c>
    </row>
    <row r="588" spans="2:11" s="123" customFormat="1" hidden="1">
      <c r="B588" s="120" t="str">
        <f>IF(SP_SUL!Y610="","*",SP_SUL!Y610)</f>
        <v>*</v>
      </c>
      <c r="C588" s="121" t="str">
        <f>IF(SP_SUL!B610="","*",SP_SUL!B610)</f>
        <v>*</v>
      </c>
      <c r="D588" s="121" t="str">
        <f>IF(SP_SUL!D610="","*",SP_SUL!D610)</f>
        <v>*</v>
      </c>
      <c r="E588" s="121" t="str">
        <f>IF(SP_SUL!H610="","*",SP_SUL!H610)</f>
        <v>*</v>
      </c>
      <c r="F588" s="137" t="str">
        <f>IF(SP_SUL!M610="","*",SP_SUL!M610)</f>
        <v>*</v>
      </c>
      <c r="G588" s="121" t="str">
        <f>IF(SP_SUL!I610="","*",SP_SUL!I610)</f>
        <v>*</v>
      </c>
      <c r="H588" s="121" t="str">
        <f>IF(SP_SUL!AB610="","*",SP_SUL!AB610)</f>
        <v>*</v>
      </c>
      <c r="I588" s="121" t="str">
        <f>IF(SP_SUL!AC610="","*",SP_SUL!AC610)</f>
        <v>*</v>
      </c>
      <c r="J588" s="122" t="str">
        <f>IF(SP_SUL!AA610="","*",SP_SUL!AA610)</f>
        <v>*</v>
      </c>
      <c r="K588" s="134" t="str">
        <f>IF(SP_SUL!AD610="","*",SP_SUL!AD610)</f>
        <v>*</v>
      </c>
    </row>
    <row r="589" spans="2:11" s="123" customFormat="1" hidden="1">
      <c r="B589" s="120" t="str">
        <f>IF(SP_SUL!Y611="","*",SP_SUL!Y611)</f>
        <v>*</v>
      </c>
      <c r="C589" s="121" t="str">
        <f>IF(SP_SUL!B611="","*",SP_SUL!B611)</f>
        <v>*</v>
      </c>
      <c r="D589" s="121" t="str">
        <f>IF(SP_SUL!D611="","*",SP_SUL!D611)</f>
        <v>*</v>
      </c>
      <c r="E589" s="121" t="str">
        <f>IF(SP_SUL!H611="","*",SP_SUL!H611)</f>
        <v>*</v>
      </c>
      <c r="F589" s="137" t="str">
        <f>IF(SP_SUL!M611="","*",SP_SUL!M611)</f>
        <v>*</v>
      </c>
      <c r="G589" s="121" t="str">
        <f>IF(SP_SUL!I611="","*",SP_SUL!I611)</f>
        <v>*</v>
      </c>
      <c r="H589" s="121" t="str">
        <f>IF(SP_SUL!AB611="","*",SP_SUL!AB611)</f>
        <v>*</v>
      </c>
      <c r="I589" s="121" t="str">
        <f>IF(SP_SUL!AC611="","*",SP_SUL!AC611)</f>
        <v>*</v>
      </c>
      <c r="J589" s="122" t="str">
        <f>IF(SP_SUL!AA611="","*",SP_SUL!AA611)</f>
        <v>*</v>
      </c>
      <c r="K589" s="134" t="str">
        <f>IF(SP_SUL!AD611="","*",SP_SUL!AD611)</f>
        <v>*</v>
      </c>
    </row>
    <row r="590" spans="2:11" s="123" customFormat="1" hidden="1">
      <c r="B590" s="120" t="str">
        <f>IF(SP_SUL!Y612="","*",SP_SUL!Y612)</f>
        <v>*</v>
      </c>
      <c r="C590" s="121" t="str">
        <f>IF(SP_SUL!B612="","*",SP_SUL!B612)</f>
        <v>*</v>
      </c>
      <c r="D590" s="121" t="str">
        <f>IF(SP_SUL!D612="","*",SP_SUL!D612)</f>
        <v>*</v>
      </c>
      <c r="E590" s="121" t="str">
        <f>IF(SP_SUL!H612="","*",SP_SUL!H612)</f>
        <v>*</v>
      </c>
      <c r="F590" s="137" t="str">
        <f>IF(SP_SUL!M612="","*",SP_SUL!M612)</f>
        <v>*</v>
      </c>
      <c r="G590" s="121" t="str">
        <f>IF(SP_SUL!I612="","*",SP_SUL!I612)</f>
        <v>*</v>
      </c>
      <c r="H590" s="121" t="str">
        <f>IF(SP_SUL!AB612="","*",SP_SUL!AB612)</f>
        <v>*</v>
      </c>
      <c r="I590" s="121" t="str">
        <f>IF(SP_SUL!AC612="","*",SP_SUL!AC612)</f>
        <v>*</v>
      </c>
      <c r="J590" s="122" t="str">
        <f>IF(SP_SUL!AA612="","*",SP_SUL!AA612)</f>
        <v>*</v>
      </c>
      <c r="K590" s="134" t="str">
        <f>IF(SP_SUL!AD612="","*",SP_SUL!AD612)</f>
        <v>*</v>
      </c>
    </row>
    <row r="591" spans="2:11" s="123" customFormat="1" hidden="1">
      <c r="B591" s="120" t="str">
        <f>IF(SP_SUL!Y613="","*",SP_SUL!Y613)</f>
        <v>*</v>
      </c>
      <c r="C591" s="121" t="str">
        <f>IF(SP_SUL!B613="","*",SP_SUL!B613)</f>
        <v>*</v>
      </c>
      <c r="D591" s="121" t="str">
        <f>IF(SP_SUL!D613="","*",SP_SUL!D613)</f>
        <v>*</v>
      </c>
      <c r="E591" s="121" t="str">
        <f>IF(SP_SUL!H613="","*",SP_SUL!H613)</f>
        <v>*</v>
      </c>
      <c r="F591" s="137" t="str">
        <f>IF(SP_SUL!M613="","*",SP_SUL!M613)</f>
        <v>*</v>
      </c>
      <c r="G591" s="121" t="str">
        <f>IF(SP_SUL!I613="","*",SP_SUL!I613)</f>
        <v>*</v>
      </c>
      <c r="H591" s="121" t="str">
        <f>IF(SP_SUL!AB613="","*",SP_SUL!AB613)</f>
        <v>*</v>
      </c>
      <c r="I591" s="121" t="str">
        <f>IF(SP_SUL!AC613="","*",SP_SUL!AC613)</f>
        <v>*</v>
      </c>
      <c r="J591" s="122" t="str">
        <f>IF(SP_SUL!AA613="","*",SP_SUL!AA613)</f>
        <v>*</v>
      </c>
      <c r="K591" s="134" t="str">
        <f>IF(SP_SUL!AD613="","*",SP_SUL!AD613)</f>
        <v>*</v>
      </c>
    </row>
    <row r="592" spans="2:11" s="123" customFormat="1" hidden="1">
      <c r="B592" s="120" t="str">
        <f>IF(SP_SUL!Y614="","*",SP_SUL!Y614)</f>
        <v>*</v>
      </c>
      <c r="C592" s="121" t="str">
        <f>IF(SP_SUL!B614="","*",SP_SUL!B614)</f>
        <v>*</v>
      </c>
      <c r="D592" s="121" t="str">
        <f>IF(SP_SUL!D614="","*",SP_SUL!D614)</f>
        <v>*</v>
      </c>
      <c r="E592" s="121" t="str">
        <f>IF(SP_SUL!H614="","*",SP_SUL!H614)</f>
        <v>*</v>
      </c>
      <c r="F592" s="137" t="str">
        <f>IF(SP_SUL!M614="","*",SP_SUL!M614)</f>
        <v>*</v>
      </c>
      <c r="G592" s="121" t="str">
        <f>IF(SP_SUL!I614="","*",SP_SUL!I614)</f>
        <v>*</v>
      </c>
      <c r="H592" s="121" t="str">
        <f>IF(SP_SUL!AB614="","*",SP_SUL!AB614)</f>
        <v>*</v>
      </c>
      <c r="I592" s="121" t="str">
        <f>IF(SP_SUL!AC614="","*",SP_SUL!AC614)</f>
        <v>*</v>
      </c>
      <c r="J592" s="122" t="str">
        <f>IF(SP_SUL!AA614="","*",SP_SUL!AA614)</f>
        <v>*</v>
      </c>
      <c r="K592" s="134" t="str">
        <f>IF(SP_SUL!AD614="","*",SP_SUL!AD614)</f>
        <v>*</v>
      </c>
    </row>
    <row r="593" spans="2:11" s="123" customFormat="1" hidden="1">
      <c r="B593" s="120" t="str">
        <f>IF(SP_SUL!Y615="","*",SP_SUL!Y615)</f>
        <v>*</v>
      </c>
      <c r="C593" s="121" t="str">
        <f>IF(SP_SUL!B615="","*",SP_SUL!B615)</f>
        <v>*</v>
      </c>
      <c r="D593" s="121" t="str">
        <f>IF(SP_SUL!D615="","*",SP_SUL!D615)</f>
        <v>*</v>
      </c>
      <c r="E593" s="121" t="str">
        <f>IF(SP_SUL!H615="","*",SP_SUL!H615)</f>
        <v>*</v>
      </c>
      <c r="F593" s="137" t="str">
        <f>IF(SP_SUL!M615="","*",SP_SUL!M615)</f>
        <v>*</v>
      </c>
      <c r="G593" s="121" t="str">
        <f>IF(SP_SUL!I615="","*",SP_SUL!I615)</f>
        <v>*</v>
      </c>
      <c r="H593" s="121" t="str">
        <f>IF(SP_SUL!AB615="","*",SP_SUL!AB615)</f>
        <v>*</v>
      </c>
      <c r="I593" s="121" t="str">
        <f>IF(SP_SUL!AC615="","*",SP_SUL!AC615)</f>
        <v>*</v>
      </c>
      <c r="J593" s="122" t="str">
        <f>IF(SP_SUL!AA615="","*",SP_SUL!AA615)</f>
        <v>*</v>
      </c>
      <c r="K593" s="134" t="str">
        <f>IF(SP_SUL!AD615="","*",SP_SUL!AD615)</f>
        <v>*</v>
      </c>
    </row>
    <row r="594" spans="2:11" s="123" customFormat="1" hidden="1">
      <c r="B594" s="120" t="str">
        <f>IF(SP_SUL!Y616="","*",SP_SUL!Y616)</f>
        <v>*</v>
      </c>
      <c r="C594" s="121" t="str">
        <f>IF(SP_SUL!B616="","*",SP_SUL!B616)</f>
        <v>*</v>
      </c>
      <c r="D594" s="121" t="str">
        <f>IF(SP_SUL!D616="","*",SP_SUL!D616)</f>
        <v>*</v>
      </c>
      <c r="E594" s="121" t="str">
        <f>IF(SP_SUL!H616="","*",SP_SUL!H616)</f>
        <v>*</v>
      </c>
      <c r="F594" s="137" t="str">
        <f>IF(SP_SUL!M616="","*",SP_SUL!M616)</f>
        <v>*</v>
      </c>
      <c r="G594" s="121" t="str">
        <f>IF(SP_SUL!I616="","*",SP_SUL!I616)</f>
        <v>*</v>
      </c>
      <c r="H594" s="121" t="str">
        <f>IF(SP_SUL!AB616="","*",SP_SUL!AB616)</f>
        <v>*</v>
      </c>
      <c r="I594" s="121" t="str">
        <f>IF(SP_SUL!AC616="","*",SP_SUL!AC616)</f>
        <v>*</v>
      </c>
      <c r="J594" s="122" t="str">
        <f>IF(SP_SUL!AA616="","*",SP_SUL!AA616)</f>
        <v>*</v>
      </c>
      <c r="K594" s="134" t="str">
        <f>IF(SP_SUL!AD616="","*",SP_SUL!AD616)</f>
        <v>*</v>
      </c>
    </row>
    <row r="595" spans="2:11" s="123" customFormat="1" hidden="1">
      <c r="B595" s="120" t="str">
        <f>IF(SP_SUL!Y617="","*",SP_SUL!Y617)</f>
        <v>*</v>
      </c>
      <c r="C595" s="121" t="str">
        <f>IF(SP_SUL!B617="","*",SP_SUL!B617)</f>
        <v>*</v>
      </c>
      <c r="D595" s="121" t="str">
        <f>IF(SP_SUL!D617="","*",SP_SUL!D617)</f>
        <v>*</v>
      </c>
      <c r="E595" s="121" t="str">
        <f>IF(SP_SUL!H617="","*",SP_SUL!H617)</f>
        <v>*</v>
      </c>
      <c r="F595" s="137" t="str">
        <f>IF(SP_SUL!M617="","*",SP_SUL!M617)</f>
        <v>*</v>
      </c>
      <c r="G595" s="121" t="str">
        <f>IF(SP_SUL!I617="","*",SP_SUL!I617)</f>
        <v>*</v>
      </c>
      <c r="H595" s="121" t="str">
        <f>IF(SP_SUL!AB617="","*",SP_SUL!AB617)</f>
        <v>*</v>
      </c>
      <c r="I595" s="121" t="str">
        <f>IF(SP_SUL!AC617="","*",SP_SUL!AC617)</f>
        <v>*</v>
      </c>
      <c r="J595" s="122" t="str">
        <f>IF(SP_SUL!AA617="","*",SP_SUL!AA617)</f>
        <v>*</v>
      </c>
      <c r="K595" s="134" t="str">
        <f>IF(SP_SUL!AD617="","*",SP_SUL!AD617)</f>
        <v>*</v>
      </c>
    </row>
    <row r="596" spans="2:11" s="123" customFormat="1" hidden="1">
      <c r="B596" s="120" t="str">
        <f>IF(SP_SUL!Y618="","*",SP_SUL!Y618)</f>
        <v>*</v>
      </c>
      <c r="C596" s="121" t="str">
        <f>IF(SP_SUL!B618="","*",SP_SUL!B618)</f>
        <v>*</v>
      </c>
      <c r="D596" s="121" t="str">
        <f>IF(SP_SUL!D618="","*",SP_SUL!D618)</f>
        <v>*</v>
      </c>
      <c r="E596" s="121" t="str">
        <f>IF(SP_SUL!H618="","*",SP_SUL!H618)</f>
        <v>*</v>
      </c>
      <c r="F596" s="137" t="str">
        <f>IF(SP_SUL!M618="","*",SP_SUL!M618)</f>
        <v>*</v>
      </c>
      <c r="G596" s="121" t="str">
        <f>IF(SP_SUL!I618="","*",SP_SUL!I618)</f>
        <v>*</v>
      </c>
      <c r="H596" s="121" t="str">
        <f>IF(SP_SUL!AB618="","*",SP_SUL!AB618)</f>
        <v>*</v>
      </c>
      <c r="I596" s="121" t="str">
        <f>IF(SP_SUL!AC618="","*",SP_SUL!AC618)</f>
        <v>*</v>
      </c>
      <c r="J596" s="122" t="str">
        <f>IF(SP_SUL!AA618="","*",SP_SUL!AA618)</f>
        <v>*</v>
      </c>
      <c r="K596" s="134" t="str">
        <f>IF(SP_SUL!AD618="","*",SP_SUL!AD618)</f>
        <v>*</v>
      </c>
    </row>
    <row r="597" spans="2:11" s="123" customFormat="1" hidden="1">
      <c r="B597" s="120" t="str">
        <f>IF(SP_SUL!Y619="","*",SP_SUL!Y619)</f>
        <v>*</v>
      </c>
      <c r="C597" s="121" t="str">
        <f>IF(SP_SUL!B619="","*",SP_SUL!B619)</f>
        <v>*</v>
      </c>
      <c r="D597" s="121" t="str">
        <f>IF(SP_SUL!D619="","*",SP_SUL!D619)</f>
        <v>*</v>
      </c>
      <c r="E597" s="121" t="str">
        <f>IF(SP_SUL!H619="","*",SP_SUL!H619)</f>
        <v>*</v>
      </c>
      <c r="F597" s="137" t="str">
        <f>IF(SP_SUL!M619="","*",SP_SUL!M619)</f>
        <v>*</v>
      </c>
      <c r="G597" s="121" t="str">
        <f>IF(SP_SUL!I619="","*",SP_SUL!I619)</f>
        <v>*</v>
      </c>
      <c r="H597" s="121" t="str">
        <f>IF(SP_SUL!AB619="","*",SP_SUL!AB619)</f>
        <v>*</v>
      </c>
      <c r="I597" s="121" t="str">
        <f>IF(SP_SUL!AC619="","*",SP_SUL!AC619)</f>
        <v>*</v>
      </c>
      <c r="J597" s="122" t="str">
        <f>IF(SP_SUL!AA619="","*",SP_SUL!AA619)</f>
        <v>*</v>
      </c>
      <c r="K597" s="134" t="str">
        <f>IF(SP_SUL!AD619="","*",SP_SUL!AD619)</f>
        <v>*</v>
      </c>
    </row>
    <row r="598" spans="2:11" s="123" customFormat="1" hidden="1">
      <c r="B598" s="120" t="str">
        <f>IF(SP_SUL!Y620="","*",SP_SUL!Y620)</f>
        <v>*</v>
      </c>
      <c r="C598" s="121" t="str">
        <f>IF(SP_SUL!B620="","*",SP_SUL!B620)</f>
        <v>*</v>
      </c>
      <c r="D598" s="121" t="str">
        <f>IF(SP_SUL!D620="","*",SP_SUL!D620)</f>
        <v>*</v>
      </c>
      <c r="E598" s="121" t="str">
        <f>IF(SP_SUL!H620="","*",SP_SUL!H620)</f>
        <v>*</v>
      </c>
      <c r="F598" s="137" t="str">
        <f>IF(SP_SUL!M620="","*",SP_SUL!M620)</f>
        <v>*</v>
      </c>
      <c r="G598" s="121" t="str">
        <f>IF(SP_SUL!I620="","*",SP_SUL!I620)</f>
        <v>*</v>
      </c>
      <c r="H598" s="121" t="str">
        <f>IF(SP_SUL!AB620="","*",SP_SUL!AB620)</f>
        <v>*</v>
      </c>
      <c r="I598" s="121" t="str">
        <f>IF(SP_SUL!AC620="","*",SP_SUL!AC620)</f>
        <v>*</v>
      </c>
      <c r="J598" s="122" t="str">
        <f>IF(SP_SUL!AA620="","*",SP_SUL!AA620)</f>
        <v>*</v>
      </c>
      <c r="K598" s="134" t="str">
        <f>IF(SP_SUL!AD620="","*",SP_SUL!AD620)</f>
        <v>*</v>
      </c>
    </row>
    <row r="599" spans="2:11" s="123" customFormat="1" hidden="1">
      <c r="B599" s="120" t="str">
        <f>IF(SP_SUL!Y621="","*",SP_SUL!Y621)</f>
        <v>*</v>
      </c>
      <c r="C599" s="121" t="str">
        <f>IF(SP_SUL!B621="","*",SP_SUL!B621)</f>
        <v>*</v>
      </c>
      <c r="D599" s="121" t="str">
        <f>IF(SP_SUL!D621="","*",SP_SUL!D621)</f>
        <v>*</v>
      </c>
      <c r="E599" s="121" t="str">
        <f>IF(SP_SUL!H621="","*",SP_SUL!H621)</f>
        <v>*</v>
      </c>
      <c r="F599" s="137" t="str">
        <f>IF(SP_SUL!M621="","*",SP_SUL!M621)</f>
        <v>*</v>
      </c>
      <c r="G599" s="121" t="str">
        <f>IF(SP_SUL!I621="","*",SP_SUL!I621)</f>
        <v>*</v>
      </c>
      <c r="H599" s="121" t="str">
        <f>IF(SP_SUL!AB621="","*",SP_SUL!AB621)</f>
        <v>*</v>
      </c>
      <c r="I599" s="121" t="str">
        <f>IF(SP_SUL!AC621="","*",SP_SUL!AC621)</f>
        <v>*</v>
      </c>
      <c r="J599" s="122" t="str">
        <f>IF(SP_SUL!AA621="","*",SP_SUL!AA621)</f>
        <v>*</v>
      </c>
      <c r="K599" s="134" t="str">
        <f>IF(SP_SUL!AD621="","*",SP_SUL!AD621)</f>
        <v>*</v>
      </c>
    </row>
    <row r="600" spans="2:11" s="123" customFormat="1" hidden="1">
      <c r="B600" s="120" t="str">
        <f>IF(SP_SUL!Y622="","*",SP_SUL!Y622)</f>
        <v>*</v>
      </c>
      <c r="C600" s="121" t="str">
        <f>IF(SP_SUL!B622="","*",SP_SUL!B622)</f>
        <v>*</v>
      </c>
      <c r="D600" s="121" t="str">
        <f>IF(SP_SUL!D622="","*",SP_SUL!D622)</f>
        <v>*</v>
      </c>
      <c r="E600" s="121" t="str">
        <f>IF(SP_SUL!H622="","*",SP_SUL!H622)</f>
        <v>*</v>
      </c>
      <c r="F600" s="137" t="str">
        <f>IF(SP_SUL!M622="","*",SP_SUL!M622)</f>
        <v>*</v>
      </c>
      <c r="G600" s="121" t="str">
        <f>IF(SP_SUL!I622="","*",SP_SUL!I622)</f>
        <v>*</v>
      </c>
      <c r="H600" s="121" t="str">
        <f>IF(SP_SUL!AB622="","*",SP_SUL!AB622)</f>
        <v>*</v>
      </c>
      <c r="I600" s="121" t="str">
        <f>IF(SP_SUL!AC622="","*",SP_SUL!AC622)</f>
        <v>*</v>
      </c>
      <c r="J600" s="122" t="str">
        <f>IF(SP_SUL!AA622="","*",SP_SUL!AA622)</f>
        <v>*</v>
      </c>
      <c r="K600" s="134" t="str">
        <f>IF(SP_SUL!AD622="","*",SP_SUL!AD622)</f>
        <v>*</v>
      </c>
    </row>
    <row r="601" spans="2:11" s="123" customFormat="1" hidden="1">
      <c r="B601" s="120" t="str">
        <f>IF(SP_SUL!Y623="","*",SP_SUL!Y623)</f>
        <v>*</v>
      </c>
      <c r="C601" s="121" t="str">
        <f>IF(SP_SUL!B623="","*",SP_SUL!B623)</f>
        <v>*</v>
      </c>
      <c r="D601" s="121" t="str">
        <f>IF(SP_SUL!D623="","*",SP_SUL!D623)</f>
        <v>*</v>
      </c>
      <c r="E601" s="121" t="str">
        <f>IF(SP_SUL!H623="","*",SP_SUL!H623)</f>
        <v>*</v>
      </c>
      <c r="F601" s="137" t="str">
        <f>IF(SP_SUL!M623="","*",SP_SUL!M623)</f>
        <v>*</v>
      </c>
      <c r="G601" s="121" t="str">
        <f>IF(SP_SUL!I623="","*",SP_SUL!I623)</f>
        <v>*</v>
      </c>
      <c r="H601" s="121" t="str">
        <f>IF(SP_SUL!AB623="","*",SP_SUL!AB623)</f>
        <v>*</v>
      </c>
      <c r="I601" s="121" t="str">
        <f>IF(SP_SUL!AC623="","*",SP_SUL!AC623)</f>
        <v>*</v>
      </c>
      <c r="J601" s="122" t="str">
        <f>IF(SP_SUL!AA623="","*",SP_SUL!AA623)</f>
        <v>*</v>
      </c>
      <c r="K601" s="134" t="str">
        <f>IF(SP_SUL!AD623="","*",SP_SUL!AD623)</f>
        <v>*</v>
      </c>
    </row>
    <row r="602" spans="2:11" s="123" customFormat="1" hidden="1">
      <c r="B602" s="120" t="str">
        <f>IF(SP_SUL!Y624="","*",SP_SUL!Y624)</f>
        <v>*</v>
      </c>
      <c r="C602" s="121" t="str">
        <f>IF(SP_SUL!B624="","*",SP_SUL!B624)</f>
        <v>*</v>
      </c>
      <c r="D602" s="121" t="str">
        <f>IF(SP_SUL!D624="","*",SP_SUL!D624)</f>
        <v>*</v>
      </c>
      <c r="E602" s="121" t="str">
        <f>IF(SP_SUL!H624="","*",SP_SUL!H624)</f>
        <v>*</v>
      </c>
      <c r="F602" s="137" t="str">
        <f>IF(SP_SUL!M624="","*",SP_SUL!M624)</f>
        <v>*</v>
      </c>
      <c r="G602" s="121" t="str">
        <f>IF(SP_SUL!I624="","*",SP_SUL!I624)</f>
        <v>*</v>
      </c>
      <c r="H602" s="121" t="str">
        <f>IF(SP_SUL!AB624="","*",SP_SUL!AB624)</f>
        <v>*</v>
      </c>
      <c r="I602" s="121" t="str">
        <f>IF(SP_SUL!AC624="","*",SP_SUL!AC624)</f>
        <v>*</v>
      </c>
      <c r="J602" s="122" t="str">
        <f>IF(SP_SUL!AA624="","*",SP_SUL!AA624)</f>
        <v>*</v>
      </c>
      <c r="K602" s="134" t="str">
        <f>IF(SP_SUL!AD624="","*",SP_SUL!AD624)</f>
        <v>*</v>
      </c>
    </row>
    <row r="603" spans="2:11" s="123" customFormat="1" hidden="1">
      <c r="B603" s="120" t="str">
        <f>IF(SP_SUL!Y625="","*",SP_SUL!Y625)</f>
        <v>*</v>
      </c>
      <c r="C603" s="121" t="str">
        <f>IF(SP_SUL!B625="","*",SP_SUL!B625)</f>
        <v>*</v>
      </c>
      <c r="D603" s="121" t="str">
        <f>IF(SP_SUL!D625="","*",SP_SUL!D625)</f>
        <v>*</v>
      </c>
      <c r="E603" s="121" t="str">
        <f>IF(SP_SUL!H625="","*",SP_SUL!H625)</f>
        <v>*</v>
      </c>
      <c r="F603" s="137" t="str">
        <f>IF(SP_SUL!M625="","*",SP_SUL!M625)</f>
        <v>*</v>
      </c>
      <c r="G603" s="121" t="str">
        <f>IF(SP_SUL!I625="","*",SP_SUL!I625)</f>
        <v>*</v>
      </c>
      <c r="H603" s="121" t="str">
        <f>IF(SP_SUL!AB625="","*",SP_SUL!AB625)</f>
        <v>*</v>
      </c>
      <c r="I603" s="121" t="str">
        <f>IF(SP_SUL!AC625="","*",SP_SUL!AC625)</f>
        <v>*</v>
      </c>
      <c r="J603" s="122" t="str">
        <f>IF(SP_SUL!AA625="","*",SP_SUL!AA625)</f>
        <v>*</v>
      </c>
      <c r="K603" s="134" t="str">
        <f>IF(SP_SUL!AD625="","*",SP_SUL!AD625)</f>
        <v>*</v>
      </c>
    </row>
    <row r="604" spans="2:11" s="123" customFormat="1" hidden="1">
      <c r="B604" s="120" t="str">
        <f>IF(SP_SUL!Y626="","*",SP_SUL!Y626)</f>
        <v>*</v>
      </c>
      <c r="C604" s="121" t="str">
        <f>IF(SP_SUL!B626="","*",SP_SUL!B626)</f>
        <v>*</v>
      </c>
      <c r="D604" s="121" t="str">
        <f>IF(SP_SUL!D626="","*",SP_SUL!D626)</f>
        <v>*</v>
      </c>
      <c r="E604" s="121" t="str">
        <f>IF(SP_SUL!H626="","*",SP_SUL!H626)</f>
        <v>*</v>
      </c>
      <c r="F604" s="137" t="str">
        <f>IF(SP_SUL!M626="","*",SP_SUL!M626)</f>
        <v>*</v>
      </c>
      <c r="G604" s="121" t="str">
        <f>IF(SP_SUL!I626="","*",SP_SUL!I626)</f>
        <v>*</v>
      </c>
      <c r="H604" s="121" t="str">
        <f>IF(SP_SUL!AB626="","*",SP_SUL!AB626)</f>
        <v>*</v>
      </c>
      <c r="I604" s="121" t="str">
        <f>IF(SP_SUL!AC626="","*",SP_SUL!AC626)</f>
        <v>*</v>
      </c>
      <c r="J604" s="122" t="str">
        <f>IF(SP_SUL!AA626="","*",SP_SUL!AA626)</f>
        <v>*</v>
      </c>
      <c r="K604" s="134" t="str">
        <f>IF(SP_SUL!AD626="","*",SP_SUL!AD626)</f>
        <v>*</v>
      </c>
    </row>
    <row r="605" spans="2:11" s="123" customFormat="1" hidden="1">
      <c r="B605" s="120" t="str">
        <f>IF(SP_SUL!Y627="","*",SP_SUL!Y627)</f>
        <v>*</v>
      </c>
      <c r="C605" s="121" t="str">
        <f>IF(SP_SUL!B627="","*",SP_SUL!B627)</f>
        <v>*</v>
      </c>
      <c r="D605" s="121" t="str">
        <f>IF(SP_SUL!D627="","*",SP_SUL!D627)</f>
        <v>*</v>
      </c>
      <c r="E605" s="121" t="str">
        <f>IF(SP_SUL!H627="","*",SP_SUL!H627)</f>
        <v>*</v>
      </c>
      <c r="F605" s="137" t="str">
        <f>IF(SP_SUL!M627="","*",SP_SUL!M627)</f>
        <v>*</v>
      </c>
      <c r="G605" s="121" t="str">
        <f>IF(SP_SUL!I627="","*",SP_SUL!I627)</f>
        <v>*</v>
      </c>
      <c r="H605" s="121" t="str">
        <f>IF(SP_SUL!AB627="","*",SP_SUL!AB627)</f>
        <v>*</v>
      </c>
      <c r="I605" s="121" t="str">
        <f>IF(SP_SUL!AC627="","*",SP_SUL!AC627)</f>
        <v>*</v>
      </c>
      <c r="J605" s="122" t="str">
        <f>IF(SP_SUL!AA627="","*",SP_SUL!AA627)</f>
        <v>*</v>
      </c>
      <c r="K605" s="134" t="str">
        <f>IF(SP_SUL!AD627="","*",SP_SUL!AD627)</f>
        <v>*</v>
      </c>
    </row>
    <row r="606" spans="2:11" s="123" customFormat="1" hidden="1">
      <c r="B606" s="120" t="str">
        <f>IF(SP_SUL!Y628="","*",SP_SUL!Y628)</f>
        <v>*</v>
      </c>
      <c r="C606" s="121" t="str">
        <f>IF(SP_SUL!B628="","*",SP_SUL!B628)</f>
        <v>*</v>
      </c>
      <c r="D606" s="121" t="str">
        <f>IF(SP_SUL!D628="","*",SP_SUL!D628)</f>
        <v>*</v>
      </c>
      <c r="E606" s="121" t="str">
        <f>IF(SP_SUL!H628="","*",SP_SUL!H628)</f>
        <v>*</v>
      </c>
      <c r="F606" s="137" t="str">
        <f>IF(SP_SUL!M628="","*",SP_SUL!M628)</f>
        <v>*</v>
      </c>
      <c r="G606" s="121" t="str">
        <f>IF(SP_SUL!I628="","*",SP_SUL!I628)</f>
        <v>*</v>
      </c>
      <c r="H606" s="121" t="str">
        <f>IF(SP_SUL!AB628="","*",SP_SUL!AB628)</f>
        <v>*</v>
      </c>
      <c r="I606" s="121" t="str">
        <f>IF(SP_SUL!AC628="","*",SP_SUL!AC628)</f>
        <v>*</v>
      </c>
      <c r="J606" s="122" t="str">
        <f>IF(SP_SUL!AA628="","*",SP_SUL!AA628)</f>
        <v>*</v>
      </c>
      <c r="K606" s="134" t="str">
        <f>IF(SP_SUL!AD628="","*",SP_SUL!AD628)</f>
        <v>*</v>
      </c>
    </row>
    <row r="607" spans="2:11" s="123" customFormat="1" hidden="1">
      <c r="B607" s="120" t="str">
        <f>IF(SP_SUL!Y629="","*",SP_SUL!Y629)</f>
        <v>*</v>
      </c>
      <c r="C607" s="121" t="str">
        <f>IF(SP_SUL!B629="","*",SP_SUL!B629)</f>
        <v>*</v>
      </c>
      <c r="D607" s="121" t="str">
        <f>IF(SP_SUL!D629="","*",SP_SUL!D629)</f>
        <v>*</v>
      </c>
      <c r="E607" s="121" t="str">
        <f>IF(SP_SUL!H629="","*",SP_SUL!H629)</f>
        <v>*</v>
      </c>
      <c r="F607" s="137" t="str">
        <f>IF(SP_SUL!M629="","*",SP_SUL!M629)</f>
        <v>*</v>
      </c>
      <c r="G607" s="121" t="str">
        <f>IF(SP_SUL!I629="","*",SP_SUL!I629)</f>
        <v>*</v>
      </c>
      <c r="H607" s="121" t="str">
        <f>IF(SP_SUL!AB629="","*",SP_SUL!AB629)</f>
        <v>*</v>
      </c>
      <c r="I607" s="121" t="str">
        <f>IF(SP_SUL!AC629="","*",SP_SUL!AC629)</f>
        <v>*</v>
      </c>
      <c r="J607" s="122" t="str">
        <f>IF(SP_SUL!AA629="","*",SP_SUL!AA629)</f>
        <v>*</v>
      </c>
      <c r="K607" s="134" t="str">
        <f>IF(SP_SUL!AD629="","*",SP_SUL!AD629)</f>
        <v>*</v>
      </c>
    </row>
    <row r="608" spans="2:11" s="123" customFormat="1" hidden="1">
      <c r="B608" s="120" t="str">
        <f>IF(SP_SUL!Y630="","*",SP_SUL!Y630)</f>
        <v>*</v>
      </c>
      <c r="C608" s="121" t="str">
        <f>IF(SP_SUL!B630="","*",SP_SUL!B630)</f>
        <v>*</v>
      </c>
      <c r="D608" s="121" t="str">
        <f>IF(SP_SUL!D630="","*",SP_SUL!D630)</f>
        <v>*</v>
      </c>
      <c r="E608" s="121" t="str">
        <f>IF(SP_SUL!H630="","*",SP_SUL!H630)</f>
        <v>*</v>
      </c>
      <c r="F608" s="137" t="str">
        <f>IF(SP_SUL!M630="","*",SP_SUL!M630)</f>
        <v>*</v>
      </c>
      <c r="G608" s="121" t="str">
        <f>IF(SP_SUL!I630="","*",SP_SUL!I630)</f>
        <v>*</v>
      </c>
      <c r="H608" s="121" t="str">
        <f>IF(SP_SUL!AB630="","*",SP_SUL!AB630)</f>
        <v>*</v>
      </c>
      <c r="I608" s="121" t="str">
        <f>IF(SP_SUL!AC630="","*",SP_SUL!AC630)</f>
        <v>*</v>
      </c>
      <c r="J608" s="122" t="str">
        <f>IF(SP_SUL!AA630="","*",SP_SUL!AA630)</f>
        <v>*</v>
      </c>
      <c r="K608" s="134" t="str">
        <f>IF(SP_SUL!AD630="","*",SP_SUL!AD630)</f>
        <v>*</v>
      </c>
    </row>
    <row r="609" spans="2:11" s="123" customFormat="1" hidden="1">
      <c r="B609" s="120" t="str">
        <f>IF(SP_SUL!Y631="","*",SP_SUL!Y631)</f>
        <v>*</v>
      </c>
      <c r="C609" s="121" t="str">
        <f>IF(SP_SUL!B631="","*",SP_SUL!B631)</f>
        <v>*</v>
      </c>
      <c r="D609" s="121" t="str">
        <f>IF(SP_SUL!D631="","*",SP_SUL!D631)</f>
        <v>*</v>
      </c>
      <c r="E609" s="121" t="str">
        <f>IF(SP_SUL!H631="","*",SP_SUL!H631)</f>
        <v>*</v>
      </c>
      <c r="F609" s="137" t="str">
        <f>IF(SP_SUL!M631="","*",SP_SUL!M631)</f>
        <v>*</v>
      </c>
      <c r="G609" s="121" t="str">
        <f>IF(SP_SUL!I631="","*",SP_SUL!I631)</f>
        <v>*</v>
      </c>
      <c r="H609" s="121" t="str">
        <f>IF(SP_SUL!AB631="","*",SP_SUL!AB631)</f>
        <v>*</v>
      </c>
      <c r="I609" s="121" t="str">
        <f>IF(SP_SUL!AC631="","*",SP_SUL!AC631)</f>
        <v>*</v>
      </c>
      <c r="J609" s="122" t="str">
        <f>IF(SP_SUL!AA631="","*",SP_SUL!AA631)</f>
        <v>*</v>
      </c>
      <c r="K609" s="134" t="str">
        <f>IF(SP_SUL!AD631="","*",SP_SUL!AD631)</f>
        <v>*</v>
      </c>
    </row>
    <row r="610" spans="2:11" s="123" customFormat="1" hidden="1">
      <c r="B610" s="120" t="str">
        <f>IF(SP_SUL!Y632="","*",SP_SUL!Y632)</f>
        <v>*</v>
      </c>
      <c r="C610" s="121" t="str">
        <f>IF(SP_SUL!B632="","*",SP_SUL!B632)</f>
        <v>*</v>
      </c>
      <c r="D610" s="121" t="str">
        <f>IF(SP_SUL!D632="","*",SP_SUL!D632)</f>
        <v>*</v>
      </c>
      <c r="E610" s="121" t="str">
        <f>IF(SP_SUL!H632="","*",SP_SUL!H632)</f>
        <v>*</v>
      </c>
      <c r="F610" s="137" t="str">
        <f>IF(SP_SUL!M632="","*",SP_SUL!M632)</f>
        <v>*</v>
      </c>
      <c r="G610" s="121" t="str">
        <f>IF(SP_SUL!I632="","*",SP_SUL!I632)</f>
        <v>*</v>
      </c>
      <c r="H610" s="121" t="str">
        <f>IF(SP_SUL!AB632="","*",SP_SUL!AB632)</f>
        <v>*</v>
      </c>
      <c r="I610" s="121" t="str">
        <f>IF(SP_SUL!AC632="","*",SP_SUL!AC632)</f>
        <v>*</v>
      </c>
      <c r="J610" s="122" t="str">
        <f>IF(SP_SUL!AA632="","*",SP_SUL!AA632)</f>
        <v>*</v>
      </c>
      <c r="K610" s="134" t="str">
        <f>IF(SP_SUL!AD632="","*",SP_SUL!AD632)</f>
        <v>*</v>
      </c>
    </row>
    <row r="611" spans="2:11" s="123" customFormat="1" hidden="1">
      <c r="B611" s="120" t="str">
        <f>IF(SP_SUL!Y633="","*",SP_SUL!Y633)</f>
        <v>*</v>
      </c>
      <c r="C611" s="121" t="str">
        <f>IF(SP_SUL!B633="","*",SP_SUL!B633)</f>
        <v>*</v>
      </c>
      <c r="D611" s="121" t="str">
        <f>IF(SP_SUL!D633="","*",SP_SUL!D633)</f>
        <v>*</v>
      </c>
      <c r="E611" s="121" t="str">
        <f>IF(SP_SUL!H633="","*",SP_SUL!H633)</f>
        <v>*</v>
      </c>
      <c r="F611" s="137" t="str">
        <f>IF(SP_SUL!M633="","*",SP_SUL!M633)</f>
        <v>*</v>
      </c>
      <c r="G611" s="121" t="str">
        <f>IF(SP_SUL!I633="","*",SP_SUL!I633)</f>
        <v>*</v>
      </c>
      <c r="H611" s="121" t="str">
        <f>IF(SP_SUL!AB633="","*",SP_SUL!AB633)</f>
        <v>*</v>
      </c>
      <c r="I611" s="121" t="str">
        <f>IF(SP_SUL!AC633="","*",SP_SUL!AC633)</f>
        <v>*</v>
      </c>
      <c r="J611" s="122" t="str">
        <f>IF(SP_SUL!AA633="","*",SP_SUL!AA633)</f>
        <v>*</v>
      </c>
      <c r="K611" s="134" t="str">
        <f>IF(SP_SUL!AD633="","*",SP_SUL!AD633)</f>
        <v>*</v>
      </c>
    </row>
    <row r="612" spans="2:11" s="123" customFormat="1" hidden="1">
      <c r="B612" s="120" t="str">
        <f>IF(SP_SUL!Y634="","*",SP_SUL!Y634)</f>
        <v>*</v>
      </c>
      <c r="C612" s="121" t="str">
        <f>IF(SP_SUL!B634="","*",SP_SUL!B634)</f>
        <v>*</v>
      </c>
      <c r="D612" s="121" t="str">
        <f>IF(SP_SUL!D634="","*",SP_SUL!D634)</f>
        <v>*</v>
      </c>
      <c r="E612" s="121" t="str">
        <f>IF(SP_SUL!H634="","*",SP_SUL!H634)</f>
        <v>*</v>
      </c>
      <c r="F612" s="137" t="str">
        <f>IF(SP_SUL!M634="","*",SP_SUL!M634)</f>
        <v>*</v>
      </c>
      <c r="G612" s="121" t="str">
        <f>IF(SP_SUL!I634="","*",SP_SUL!I634)</f>
        <v>*</v>
      </c>
      <c r="H612" s="121" t="str">
        <f>IF(SP_SUL!AB634="","*",SP_SUL!AB634)</f>
        <v>*</v>
      </c>
      <c r="I612" s="121" t="str">
        <f>IF(SP_SUL!AC634="","*",SP_SUL!AC634)</f>
        <v>*</v>
      </c>
      <c r="J612" s="122" t="str">
        <f>IF(SP_SUL!AA634="","*",SP_SUL!AA634)</f>
        <v>*</v>
      </c>
      <c r="K612" s="134" t="str">
        <f>IF(SP_SUL!AD634="","*",SP_SUL!AD634)</f>
        <v>*</v>
      </c>
    </row>
    <row r="613" spans="2:11" s="123" customFormat="1" hidden="1">
      <c r="B613" s="120" t="str">
        <f>IF(SP_SUL!Y635="","*",SP_SUL!Y635)</f>
        <v>*</v>
      </c>
      <c r="C613" s="121" t="str">
        <f>IF(SP_SUL!B635="","*",SP_SUL!B635)</f>
        <v>*</v>
      </c>
      <c r="D613" s="121" t="str">
        <f>IF(SP_SUL!D635="","*",SP_SUL!D635)</f>
        <v>*</v>
      </c>
      <c r="E613" s="121" t="str">
        <f>IF(SP_SUL!H635="","*",SP_SUL!H635)</f>
        <v>*</v>
      </c>
      <c r="F613" s="137" t="str">
        <f>IF(SP_SUL!M635="","*",SP_SUL!M635)</f>
        <v>*</v>
      </c>
      <c r="G613" s="121" t="str">
        <f>IF(SP_SUL!I635="","*",SP_SUL!I635)</f>
        <v>*</v>
      </c>
      <c r="H613" s="121" t="str">
        <f>IF(SP_SUL!AB635="","*",SP_SUL!AB635)</f>
        <v>*</v>
      </c>
      <c r="I613" s="121" t="str">
        <f>IF(SP_SUL!AC635="","*",SP_SUL!AC635)</f>
        <v>*</v>
      </c>
      <c r="J613" s="122" t="str">
        <f>IF(SP_SUL!AA635="","*",SP_SUL!AA635)</f>
        <v>*</v>
      </c>
      <c r="K613" s="134" t="str">
        <f>IF(SP_SUL!AD635="","*",SP_SUL!AD635)</f>
        <v>*</v>
      </c>
    </row>
    <row r="614" spans="2:11" s="123" customFormat="1" hidden="1">
      <c r="B614" s="120" t="str">
        <f>IF(SP_SUL!Y636="","*",SP_SUL!Y636)</f>
        <v>*</v>
      </c>
      <c r="C614" s="121" t="str">
        <f>IF(SP_SUL!B636="","*",SP_SUL!B636)</f>
        <v>*</v>
      </c>
      <c r="D614" s="121" t="str">
        <f>IF(SP_SUL!D636="","*",SP_SUL!D636)</f>
        <v>*</v>
      </c>
      <c r="E614" s="121" t="str">
        <f>IF(SP_SUL!H636="","*",SP_SUL!H636)</f>
        <v>*</v>
      </c>
      <c r="F614" s="137" t="str">
        <f>IF(SP_SUL!M636="","*",SP_SUL!M636)</f>
        <v>*</v>
      </c>
      <c r="G614" s="121" t="str">
        <f>IF(SP_SUL!I636="","*",SP_SUL!I636)</f>
        <v>*</v>
      </c>
      <c r="H614" s="121" t="str">
        <f>IF(SP_SUL!AB636="","*",SP_SUL!AB636)</f>
        <v>*</v>
      </c>
      <c r="I614" s="121" t="str">
        <f>IF(SP_SUL!AC636="","*",SP_SUL!AC636)</f>
        <v>*</v>
      </c>
      <c r="J614" s="122" t="str">
        <f>IF(SP_SUL!AA636="","*",SP_SUL!AA636)</f>
        <v>*</v>
      </c>
      <c r="K614" s="134" t="str">
        <f>IF(SP_SUL!AD636="","*",SP_SUL!AD636)</f>
        <v>*</v>
      </c>
    </row>
    <row r="615" spans="2:11" s="123" customFormat="1" hidden="1">
      <c r="B615" s="120" t="str">
        <f>IF(SP_SUL!Y637="","*",SP_SUL!Y637)</f>
        <v>*</v>
      </c>
      <c r="C615" s="121" t="str">
        <f>IF(SP_SUL!B637="","*",SP_SUL!B637)</f>
        <v>*</v>
      </c>
      <c r="D615" s="121" t="str">
        <f>IF(SP_SUL!D637="","*",SP_SUL!D637)</f>
        <v>*</v>
      </c>
      <c r="E615" s="121" t="str">
        <f>IF(SP_SUL!H637="","*",SP_SUL!H637)</f>
        <v>*</v>
      </c>
      <c r="F615" s="137" t="str">
        <f>IF(SP_SUL!M637="","*",SP_SUL!M637)</f>
        <v>*</v>
      </c>
      <c r="G615" s="121" t="str">
        <f>IF(SP_SUL!I637="","*",SP_SUL!I637)</f>
        <v>*</v>
      </c>
      <c r="H615" s="121" t="str">
        <f>IF(SP_SUL!AB637="","*",SP_SUL!AB637)</f>
        <v>*</v>
      </c>
      <c r="I615" s="121" t="str">
        <f>IF(SP_SUL!AC637="","*",SP_SUL!AC637)</f>
        <v>*</v>
      </c>
      <c r="J615" s="122" t="str">
        <f>IF(SP_SUL!AA637="","*",SP_SUL!AA637)</f>
        <v>*</v>
      </c>
      <c r="K615" s="134" t="str">
        <f>IF(SP_SUL!AD637="","*",SP_SUL!AD637)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*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*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*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*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*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*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*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*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*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*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*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*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*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*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*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*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*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*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*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*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*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*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*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*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*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*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*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*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*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*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*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*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*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*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*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*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*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*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*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*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*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*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*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*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*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*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*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*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*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*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*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*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*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*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*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*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*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*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*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*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*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*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*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*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*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*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*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*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*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*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*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*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*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*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*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*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*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*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*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*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*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*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*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*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*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*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*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*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*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*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*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*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*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*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*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*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*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*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*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*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*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*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*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*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*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*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*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*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*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*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*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*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*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*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*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*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*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*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*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*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*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*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*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*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*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*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*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*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*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*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*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*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*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*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*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*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*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*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*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*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*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*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*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*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*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*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*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*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*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*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*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*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*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*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*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*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*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*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*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*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*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*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11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2025-12-11T12:18:23Z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