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42" documentId="120_S{118792C3-22EF-5104-A093-F22BFE3913F3}" xr6:coauthVersionLast="47" xr6:coauthVersionMax="47" xr10:uidLastSave="{F2B8D1B2-E874-40A5-A304-6A514AF14D4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" i="1" l="1" a="1"/>
  <c r="N54" i="1" s="1"/>
  <c r="M54" i="1" a="1"/>
  <c r="M54" i="1" s="1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L50" i="15"/>
  <c r="K50" i="15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N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80" i="1" l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<sst xmlns="http://schemas.openxmlformats.org/spreadsheetml/2006/main" count="3307" uniqueCount="1153">
  <si>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</si>
  <si>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</si>
  <si>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</si>
  <si>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</si>
  <si>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</si>
  <si>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</si>
  <si>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</si>
  <si>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</si>
  <si>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</si>
  <si>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</si>
  <si>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</si>
  <si>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</si>
  <si>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</si>
  <si>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</si>
  <si>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</si>
  <si>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</si>
  <si>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</si>
  <si>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</si>
  <si>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</si>
  <si>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</si>
  <si>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</si>
  <si>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</si>
  <si>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</si>
  <si>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</si>
  <si>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</si>
  <si>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</si>
  <si>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</si>
  <si>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</si>
  <si>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</si>
  <si>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</si>
  <si>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</si>
  <si>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</si>
  <si>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</si>
  <si>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</si>
  <si>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</si>
  <si>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</si>
  <si>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</si>
  <si>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</si>
  <si>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</si>
  <si>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</si>
  <si>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</si>
  <si>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</si>
  <si>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</si>
  <si>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</si>
  <si>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</si>
  <si>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</si>
  <si>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</si>
  <si>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</si>
  <si>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</si>
  <si>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</si>
  <si>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</si>
  <si>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</si>
  <si>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</si>
  <si>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</si>
  <si>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</si>
  <si>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</si>
  <si>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</si>
  <si>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</si>
  <si>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</si>
  <si>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</si>
  <si>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</si>
  <si>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</si>
  <si>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</si>
  <si>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</si>
  <si>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</si>
  <si>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</si>
  <si>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</si>
  <si>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</si>
  <si>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</si>
  <si>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</si>
  <si>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</si>
  <si>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</si>
  <si>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</si>
  <si>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</si>
  <si>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</si>
  <si>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</si>
  <si>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</si>
  <si>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</si>
  <si>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</si>
  <si>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</si>
  <si>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</si>
  <si>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</si>
  <si>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</si>
  <si>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</si>
  <si>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</si>
  <si>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</si>
  <si>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</si>
  <si>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</si>
  <si>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</si>
  <si>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</si>
  <si>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</si>
  <si>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</si>
  <si>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</si>
  <si>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</si>
  <si>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</si>
  <si>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</si>
  <si>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</si>
  <si>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</si>
  <si>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</si>
  <si>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</si>
  <si>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</si>
  <si>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</si>
  <si>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</si>
  <si>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</si>
  <si>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</si>
  <si>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</si>
  <si>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</si>
  <si>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</si>
  <si>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</si>
  <si>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</si>
  <si>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</si>
  <si>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</si>
  <si>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</si>
  <si>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</si>
  <si>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</si>
  <si>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</si>
  <si>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</si>
  <si>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</si>
  <si>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</si>
  <si>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</si>
  <si>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</si>
  <si>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</si>
  <si>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</si>
  <si>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</si>
  <si>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</si>
  <si>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</si>
  <si>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</si>
  <si>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</si>
  <si>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</si>
  <si>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</si>
  <si>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</si>
  <si>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</si>
  <si>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</si>
  <si>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</si>
  <si>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</si>
  <si>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</si>
  <si>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</si>
  <si>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</si>
  <si>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</si>
  <si>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</si>
  <si>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</si>
  <si>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</si>
  <si>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</si>
  <si>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</si>
  <si>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</si>
  <si>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</si>
  <si>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</si>
  <si>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</si>
  <si>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</si>
  <si>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</si>
  <si>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</si>
  <si>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</si>
  <si>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</si>
  <si>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</si>
  <si>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</si>
  <si>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</si>
  <si>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</si>
  <si>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</si>
  <si>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</si>
  <si>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</si>
  <si>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</si>
  <si>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</si>
  <si>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</si>
  <si>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</si>
  <si>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</si>
  <si>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</si>
  <si>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</si>
  <si>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</si>
  <si>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</si>
  <si>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</si>
  <si>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</si>
  <si>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</si>
  <si>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</si>
  <si>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</si>
  <si>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</si>
  <si>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</si>
  <si>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</si>
  <si>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</si>
  <si>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</si>
  <si>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</si>
  <si>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</si>
  <si>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</si>
  <si>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</si>
  <si>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</si>
  <si>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</si>
  <si>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</si>
  <si>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</si>
  <si>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</si>
  <si>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</si>
  <si>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</si>
  <si>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</si>
  <si>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</si>
  <si>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</si>
  <si>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</si>
  <si>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</si>
  <si>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</si>
  <si>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</si>
  <si>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</si>
  <si>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</si>
  <si>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</si>
  <si>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</si>
  <si>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</si>
  <si>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</si>
  <si>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</si>
  <si>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</si>
  <si>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</si>
  <si>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</si>
  <si>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</si>
  <si>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</si>
  <si>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</si>
  <si>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</si>
  <si>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</si>
  <si>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</si>
  <si>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</si>
  <si>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</si>
  <si>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</si>
  <si>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</si>
  <si>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</si>
  <si>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</si>
  <si>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</si>
  <si>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</si>
  <si>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</si>
  <si>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</si>
  <si>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</si>
  <si>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</si>
  <si>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</si>
  <si>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</si>
  <si>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</si>
  <si>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</si>
  <si>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</si>
  <si>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</si>
  <si>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</si>
  <si>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</si>
  <si>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</si>
  <si>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</si>
  <si>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</si>
  <si>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</si>
  <si>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</si>
  <si>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</si>
  <si>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</si>
  <si>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</si>
  <si>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</si>
  <si>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</si>
  <si>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</si>
  <si>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</si>
  <si>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</si>
  <si>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</si>
  <si>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</si>
  <si>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</si>
  <si>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</si>
  <si>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</si>
  <si>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</si>
  <si>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</si>
  <si>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</si>
  <si>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</si>
  <si>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</si>
  <si>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</si>
  <si>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</si>
  <si>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</si>
  <si>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</si>
  <si>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</si>
  <si>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</si>
  <si>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</si>
  <si>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</si>
  <si>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</si>
  <si>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</si>
  <si>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</si>
  <si>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</si>
  <si>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</si>
  <si>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</si>
  <si>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</si>
  <si>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</si>
  <si>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</si>
  <si>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</si>
  <si>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</si>
  <si>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</si>
  <si>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</si>
  <si>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</si>
  <si>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</si>
  <si>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</si>
  <si>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</si>
  <si>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</si>
  <si>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</si>
  <si>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</si>
  <si>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</si>
  <si>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</si>
  <si>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</si>
  <si>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</si>
  <si>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</si>
  <si>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</si>
  <si>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</si>
  <si>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</si>
  <si>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</si>
  <si>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</si>
  <si>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</si>
  <si>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</si>
  <si>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</si>
  <si>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</si>
  <si>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</si>
  <si>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</si>
  <si>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</si>
  <si>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</si>
  <si>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</si>
  <si>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</si>
  <si>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</si>
  <si>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</si>
  <si>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</si>
  <si>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</si>
  <si>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</si>
  <si>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</si>
  <si>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</si>
  <si>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</si>
  <si>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</si>
  <si>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</si>
  <si>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</si>
  <si>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</si>
  <si>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</si>
  <si>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</si>
  <si>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</si>
  <si>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</si>
  <si>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</si>
  <si>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</si>
  <si>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</si>
  <si>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</si>
  <si>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</si>
  <si>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</si>
  <si>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</si>
  <si>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</si>
  <si>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</si>
  <si>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</si>
  <si>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</si>
  <si>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</si>
  <si>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</si>
  <si>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</si>
  <si>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</si>
  <si>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</si>
  <si>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</si>
  <si>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</si>
  <si>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</si>
  <si>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</si>
  <si>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</si>
  <si>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</si>
  <si>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</si>
  <si>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</si>
  <si>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</si>
  <si>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</si>
  <si>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</si>
  <si>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</si>
  <si>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</si>
  <si>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</si>
  <si>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</si>
  <si>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</si>
  <si>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</si>
  <si>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</si>
  <si>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</si>
  <si>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</si>
  <si>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</si>
  <si>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</si>
  <si>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</si>
  <si>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</si>
  <si>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</si>
  <si>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</si>
  <si>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</si>
  <si>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</si>
  <si>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</si>
  <si>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</si>
  <si>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</si>
  <si>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</si>
  <si>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</si>
  <si>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</si>
  <si>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</si>
  <si>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</si>
  <si>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</si>
  <si>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</si>
  <si>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</si>
  <si>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</si>
  <si>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</si>
  <si>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</si>
  <si>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</si>
  <si>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</si>
  <si>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</si>
  <si>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</si>
  <si>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</si>
  <si>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</si>
  <si>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</si>
  <si>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</si>
  <si>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</si>
  <si>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</si>
  <si>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</si>
  <si>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</si>
  <si>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</si>
  <si>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</si>
  <si>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</si>
  <si>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</si>
  <si>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</si>
  <si>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</si>
  <si>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</si>
  <si>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</si>
  <si>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</si>
  <si>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</si>
  <si>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</si>
  <si>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</si>
  <si>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</si>
  <si>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</si>
  <si>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</si>
  <si>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</si>
  <si>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</si>
  <si>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</si>
  <si>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</si>
  <si>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</si>
  <si>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</si>
  <si>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</si>
  <si>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</si>
  <si>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</si>
  <si>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</si>
  <si>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</si>
  <si>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</si>
  <si>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</si>
  <si>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</si>
  <si>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</si>
  <si>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</si>
  <si>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</si>
  <si>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</si>
  <si>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</si>
  <si>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</si>
  <si>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</si>
  <si>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</si>
  <si>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</si>
  <si>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</si>
  <si>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</si>
  <si>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</si>
  <si>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</si>
  <si>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</si>
  <si>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</si>
  <si>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</si>
  <si>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</si>
  <si>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</si>
  <si>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</si>
  <si>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</si>
  <si>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</si>
  <si>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</si>
  <si>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</si>
  <si>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</si>
  <si>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</si>
  <si>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</si>
  <si>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</si>
  <si>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</si>
  <si>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</si>
  <si>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</si>
  <si>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</si>
  <si>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</si>
  <si>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</si>
  <si>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</si>
  <si>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</si>
  <si>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</si>
  <si>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</si>
  <si>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</si>
  <si>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</si>
  <si>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</si>
  <si>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</si>
  <si>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</si>
  <si>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</si>
  <si>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</si>
  <si>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</si>
  <si>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</si>
  <si>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</si>
  <si>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</si>
  <si>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</si>
  <si>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</si>
  <si>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</si>
  <si>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</si>
  <si>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</si>
  <si>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</si>
  <si>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</si>
  <si>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</si>
  <si>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</si>
  <si>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</si>
  <si>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</si>
  <si>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</si>
  <si>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</si>
  <si>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</si>
  <si>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</si>
  <si>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</si>
  <si>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</si>
  <si>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</si>
  <si>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</si>
  <si>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</si>
  <si>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</si>
  <si>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</si>
  <si>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</si>
  <si>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</si>
  <si>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</si>
  <si>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</si>
  <si>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</si>
  <si>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</si>
  <si>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</si>
  <si>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</si>
  <si>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</si>
  <si>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</si>
  <si>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</si>
  <si>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</si>
  <si>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</si>
  <si>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</si>
  <si>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</si>
  <si>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</si>
  <si>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</si>
  <si>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</si>
  <si>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</si>
  <si>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</si>
  <si>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</si>
  <si>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</si>
  <si>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</si>
  <si>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</si>
  <si>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</si>
  <si>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</si>
  <si>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</si>
  <si>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</si>
  <si>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</si>
  <si>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</si>
  <si>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</si>
  <si>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</si>
  <si>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</si>
  <si>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</si>
  <si>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</si>
  <si>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</si>
  <si>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</si>
  <si>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</si>
  <si>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</si>
  <si>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</si>
  <si>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</si>
  <si>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</si>
  <si>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</si>
  <si>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</si>
  <si>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</si>
  <si>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</si>
  <si>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</si>
  <si>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</si>
  <si>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</si>
  <si>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</si>
  <si>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</si>
  <si>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</si>
  <si>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</si>
  <si>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</si>
  <si>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</si>
  <si>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</si>
  <si>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</si>
  <si>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</si>
  <si>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</si>
  <si>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</si>
  <si>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</si>
  <si>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</si>
  <si>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</si>
  <si>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</si>
  <si>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</si>
  <si>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</si>
  <si>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</si>
  <si>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</si>
  <si>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</si>
  <si>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</si>
  <si>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</si>
  <si>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</si>
  <si>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</si>
  <si>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</si>
  <si>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</si>
  <si>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</si>
  <si>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</si>
  <si>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</si>
  <si>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</si>
  <si>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</si>
  <si>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</si>
  <si>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</si>
  <si>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</si>
  <si>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</si>
  <si>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</si>
  <si>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</si>
  <si>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</si>
  <si>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</si>
  <si>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</si>
  <si>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</si>
  <si>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</si>
  <si>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</si>
  <si>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</si>
  <si>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</si>
  <si>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</si>
  <si>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</si>
  <si>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</si>
  <si>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</si>
  <si>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</si>
  <si>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</si>
  <si>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</si>
  <si>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</si>
  <si>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</si>
  <si>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</si>
  <si>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</si>
  <si>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</si>
  <si>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</si>
  <si>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</si>
  <si>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</si>
  <si>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</si>
  <si>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</si>
  <si>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</si>
  <si>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</si>
  <si>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</si>
  <si>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</si>
  <si>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</si>
  <si>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</si>
  <si>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</si>
  <si>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</si>
  <si>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</si>
  <si>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</si>
  <si>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</si>
  <si>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</si>
  <si>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</si>
  <si>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</si>
  <si>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</si>
  <si>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</si>
  <si>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</si>
  <si>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</si>
  <si>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</si>
  <si>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</si>
  <si>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</si>
  <si>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</si>
  <si>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</si>
  <si>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</si>
  <si>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</si>
  <si>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</si>
  <si>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</si>
  <si>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</si>
  <si>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</si>
  <si>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</si>
  <si>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</si>
  <si>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</si>
  <si>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</si>
  <si>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</si>
  <si>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</si>
  <si>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</si>
  <si>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</si>
  <si>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</si>
  <si>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</si>
  <si>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</si>
  <si>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</si>
  <si>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</si>
  <si>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</si>
  <si>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</si>
  <si>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</si>
  <si>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</si>
  <si>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</si>
  <si>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</si>
  <si>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</si>
  <si>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</si>
  <si>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</si>
  <si>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</si>
  <si>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</si>
  <si>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</si>
  <si>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</si>
  <si>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</si>
  <si>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</si>
  <si>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</si>
  <si>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</si>
  <si>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</si>
  <si>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</si>
  <si>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</si>
  <si>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</si>
  <si>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</si>
  <si>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</si>
  <si>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</si>
  <si>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</si>
  <si>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</si>
  <si>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</si>
  <si>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</si>
  <si>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</si>
  <si>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</si>
  <si>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</si>
  <si>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</si>
  <si>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</si>
  <si>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</si>
  <si>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</si>
  <si>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</si>
  <si>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</si>
  <si>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</si>
  <si>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</si>
  <si>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</si>
  <si>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</si>
  <si>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</si>
  <si>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</si>
  <si>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</si>
  <si>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</si>
  <si>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</si>
  <si>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</si>
  <si>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</si>
  <si>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</si>
  <si>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</si>
  <si>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</si>
  <si>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</si>
  <si>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</si>
  <si>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</si>
  <si>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</si>
  <si>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</si>
  <si>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</si>
  <si>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</si>
  <si>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</si>
  <si>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</si>
  <si>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</si>
  <si>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</si>
  <si>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</si>
  <si>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</si>
  <si>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</si>
  <si>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</si>
  <si>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</si>
  <si>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</si>
  <si>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</si>
  <si>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</si>
  <si>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</si>
  <si>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</si>
  <si>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</si>
  <si>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</si>
  <si>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</si>
  <si>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</si>
  <si>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</si>
  <si>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</si>
  <si>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</si>
  <si>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</si>
  <si>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</si>
  <si>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</si>
  <si>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</si>
  <si>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</si>
  <si>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</si>
  <si>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</si>
  <si>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</si>
  <si>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</si>
  <si>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</si>
  <si>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</si>
  <si>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</si>
  <si>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</si>
  <si>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</si>
  <si>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</si>
  <si>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</si>
  <si>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</si>
  <si>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</si>
  <si>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</si>
  <si>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</si>
  <si>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</si>
  <si>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</si>
  <si>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</si>
  <si>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</si>
  <si>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</si>
  <si>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</si>
  <si>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</si>
  <si>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</si>
  <si>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</si>
  <si>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</si>
  <si>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</si>
  <si>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</si>
  <si>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</si>
  <si>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</si>
  <si>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</si>
  <si>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</si>
  <si>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</si>
  <si>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</si>
  <si>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</si>
  <si>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</si>
  <si>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</si>
  <si>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</si>
  <si>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</si>
  <si>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</si>
  <si>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</si>
  <si>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</si>
  <si>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</si>
  <si>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</si>
  <si>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</si>
  <si>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</si>
  <si>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</si>
  <si>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</si>
  <si>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</si>
  <si>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</si>
  <si>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</si>
  <si>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</si>
  <si>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</si>
  <si>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</si>
  <si>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</si>
  <si>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</si>
  <si>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</si>
  <si>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</si>
  <si>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</si>
  <si>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</si>
  <si>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</si>
  <si>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</si>
  <si>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</si>
  <si>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</si>
  <si>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</si>
  <si>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</si>
  <si>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</si>
  <si>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</si>
  <si>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</si>
  <si>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</si>
  <si>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</si>
  <si>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</si>
  <si>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</si>
  <si>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</si>
  <si>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</si>
  <si>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</si>
  <si>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</si>
  <si>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</si>
  <si>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</si>
  <si>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</si>
  <si>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</si>
  <si>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</si>
  <si>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</si>
  <si>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</si>
  <si>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</si>
  <si>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</si>
  <si>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</si>
  <si>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</si>
  <si>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</si>
  <si>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</si>
  <si>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</si>
  <si>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</si>
  <si>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</si>
  <si>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</si>
  <si>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</si>
  <si>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</si>
  <si>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</si>
  <si>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</si>
  <si>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</si>
  <si>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</si>
  <si>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</si>
  <si>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</si>
  <si>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</si>
  <si>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</si>
  <si>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</si>
  <si>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</si>
  <si>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</si>
  <si>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</si>
  <si>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</si>
  <si>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</si>
  <si>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</si>
  <si>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</si>
  <si>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</si>
  <si>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</si>
  <si>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</si>
  <si>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</si>
  <si>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</si>
  <si>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</si>
  <si>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</si>
  <si>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</si>
  <si>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</si>
  <si>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</si>
  <si>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</si>
  <si>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</si>
  <si>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</si>
  <si>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</si>
  <si>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</si>
  <si>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</si>
  <si>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</si>
  <si>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</si>
  <si>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</si>
  <si>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</si>
  <si>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</si>
  <si>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</si>
  <si>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</si>
  <si>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</si>
  <si>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</si>
  <si>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</si>
  <si>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</si>
  <si>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</si>
  <si>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</si>
  <si>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</si>
  <si>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</si>
  <si>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</si>
  <si>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</si>
  <si>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</si>
  <si>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</si>
  <si>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</si>
  <si>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</si>
  <si>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</si>
  <si>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</si>
  <si>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</si>
  <si>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</si>
  <si>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</si>
  <si>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</si>
  <si>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</si>
  <si>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</si>
  <si>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</si>
  <si>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</si>
  <si>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</si>
  <si>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</si>
  <si>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</si>
  <si>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</si>
  <si>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</si>
  <si>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</si>
  <si>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</si>
  <si>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</si>
  <si>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</si>
  <si>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</si>
  <si>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</si>
  <si>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</si>
  <si>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</si>
  <si>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</si>
  <si>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</si>
  <si>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</si>
  <si>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</si>
  <si>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</si>
  <si>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</si>
  <si>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</si>
  <si>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</si>
  <si>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</si>
  <si>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</si>
  <si>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</si>
  <si>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</si>
  <si>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</si>
  <si>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</si>
  <si>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</si>
  <si>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</si>
  <si>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</si>
  <si>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</si>
  <si>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</si>
  <si>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</si>
  <si>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</si>
  <si>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</si>
  <si>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</si>
  <si>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</si>
  <si>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</si>
  <si>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</si>
  <si>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</si>
  <si>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</si>
  <si>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</si>
  <si>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</si>
  <si>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</si>
  <si>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</si>
  <si>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</si>
  <si>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</si>
  <si>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</si>
  <si>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</si>
  <si>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</si>
  <si>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</si>
  <si>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</si>
  <si>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</si>
  <si>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</si>
  <si>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</si>
  <si>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</si>
  <si>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</si>
  <si>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</si>
  <si>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</si>
  <si>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</si>
  <si>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MC1 08:28, licenciado 10:38, segue para o local de trabalho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</si>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</sst>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H40" activePane="topRight" state="frozen"/>
      <selection pane="topRight" activeCell="H54" sqref="H54:Q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38"/>
      <c r="AN3" s="239"/>
      <c r="AO3" s="217"/>
      <c r="AP3" s="217"/>
      <c r="AQ3" s="218"/>
      <c r="AR3" s="63"/>
      <c r="AS3" s="210" t="s">
        <v>745</v>
      </c>
      <c r="AT3" s="211"/>
      <c r="AU3" s="210" t="s">
        <v>746</v>
      </c>
      <c r="AV3" s="211"/>
      <c r="AW3" s="210" t="s">
        <v>747</v>
      </c>
      <c r="AX3" s="211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56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56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56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56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IF(D41="","*",IFERROR(IF(ISODD(COUNT(AS41:AX1044)),"ERRO",SUM((AT41-AS41),(AV41-AU41),(AX41-AW41))),"ERRO"))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936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5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854</v>
      </c>
      <c r="BN45" s="133" t="s">
        <v>855</v>
      </c>
      <c r="BO45" s="133" t="s">
        <v>925</v>
      </c>
      <c r="BP45" s="17" t="s">
        <v>943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IF(D46="","*",IFERROR(IF(ISODD(COUNT(AS46:AX1045)),"ERRO",SUM((AT46-AS46),(AV46-AU46),(AX46-AW46))),"ERRO"))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5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58"/>
      <c r="F55" s="259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260">
        <v>73</v>
      </c>
      <c r="K55" s="260">
        <v>131</v>
      </c>
      <c r="L55" s="108" t="s">
        <v>384</v>
      </c>
      <c r="M55" s="130" t="s">
        <v>948</v>
      </c>
      <c r="N55" s="130" t="s">
        <v>949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26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26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950</v>
      </c>
      <c r="W55" s="108" t="s">
        <v>951</v>
      </c>
      <c r="X55" s="107" t="s">
        <v>825</v>
      </c>
      <c r="Y55" s="132"/>
      <c r="Z55" s="107"/>
      <c r="AA55" s="198" t="s">
        <v>952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262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263">
        <f>IF(BS_CONTROLE[[#This Row],[SUB]]=0, "-", BS_CONTROLE[[#This Row],[SUB]])</f>
        <v>73</v>
      </c>
      <c r="AP55" s="108">
        <f>BS_CONTROLE[[#This Row],[KM - Inicio]]</f>
        <v>131</v>
      </c>
      <c r="AQ55" s="263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26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26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0.39583333333333331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953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954</v>
      </c>
      <c r="W58" s="108" t="s">
        <v>955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956</v>
      </c>
      <c r="N59" s="130" t="s">
        <v>957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Y52:Z52 Z51 Y57:Z62 Y64:Z1013">
    <cfRule type="cellIs" dxfId="228" priority="54033" operator="equal">
      <formula>"OPORTUNIDADE"</formula>
    </cfRule>
  </conditionalFormatting>
  <conditionalFormatting sqref="Y6:Z7 Y14:Z15 Y20:Z28 Z16 Y30:Z31 Z34:Z35 Z40:Z45 Y47:Z48 Y52:Z52 Z51 Y57:Z62 Y64:Z1013">
    <cfRule type="cellIs" dxfId="227" priority="11619" operator="equal">
      <formula>"NÃO"</formula>
    </cfRule>
    <cfRule type="cellIs" dxfId="226" priority="11620" operator="equal">
      <formula>"SIM"</formula>
    </cfRule>
  </conditionalFormatting>
  <conditionalFormatting sqref="AZ6:AZ1013">
    <cfRule type="expression" dxfId="225" priority="54075">
      <formula>#REF!=1</formula>
    </cfRule>
  </conditionalFormatting>
  <conditionalFormatting sqref="U6:U1013 AY6:AY1013 BE6:BE1013">
    <cfRule type="cellIs" dxfId="224" priority="54059" operator="equal">
      <formula>"ERRO"</formula>
    </cfRule>
  </conditionalFormatting>
  <conditionalFormatting sqref="BQ6:BQ1013">
    <cfRule type="cellIs" dxfId="223" priority="54054" operator="equal">
      <formula>"Produção e Intervalo"</formula>
    </cfRule>
    <cfRule type="cellIs" dxfId="222" priority="54055" operator="equal">
      <formula>"Aderente"</formula>
    </cfRule>
    <cfRule type="cellIs" dxfId="221" priority="54056" operator="equal">
      <formula>"Intervalo"</formula>
    </cfRule>
    <cfRule type="cellIs" dxfId="220" priority="54057" operator="equal">
      <formula>"Produção"</formula>
    </cfRule>
    <cfRule type="cellIs" dxfId="219" priority="54058" operator="equal">
      <formula>"ERRO"</formula>
    </cfRule>
  </conditionalFormatting>
  <conditionalFormatting sqref="BR6:BS1013">
    <cfRule type="cellIs" dxfId="218" priority="54036" operator="equal">
      <formula>"*"</formula>
    </cfRule>
    <cfRule type="cellIs" dxfId="217" priority="54037" operator="greaterThanOrEqual">
      <formula>1</formula>
    </cfRule>
    <cfRule type="cellIs" dxfId="216" priority="54038" operator="lessThan">
      <formula>1</formula>
    </cfRule>
  </conditionalFormatting>
  <conditionalFormatting sqref="Y8:Z13">
    <cfRule type="cellIs" dxfId="215" priority="162" operator="equal">
      <formula>"OPORTUNIDADE"</formula>
    </cfRule>
  </conditionalFormatting>
  <conditionalFormatting sqref="Y8:Z13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17:Z18">
    <cfRule type="cellIs" dxfId="212" priority="159" operator="equal">
      <formula>"OPORTUNIDADE"</formula>
    </cfRule>
  </conditionalFormatting>
  <conditionalFormatting sqref="Y17:Z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BJ8:BJ1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45" operator="equal">
      <formula>"OPORTUNIDADE"</formula>
    </cfRule>
  </conditionalFormatting>
  <conditionalFormatting sqref="Y19:Z19">
    <cfRule type="cellIs" dxfId="208" priority="143" operator="equal">
      <formula>"NÃO"</formula>
    </cfRule>
    <cfRule type="cellIs" dxfId="207" priority="144" operator="equal">
      <formula>"SIM"</formula>
    </cfRule>
  </conditionalFormatting>
  <conditionalFormatting sqref="Z29">
    <cfRule type="cellIs" dxfId="206" priority="142" operator="equal">
      <formula>"OPORTUNIDADE"</formula>
    </cfRule>
  </conditionalFormatting>
  <conditionalFormatting sqref="Z29">
    <cfRule type="cellIs" dxfId="205" priority="140" operator="equal">
      <formula>"NÃO"</formula>
    </cfRule>
    <cfRule type="cellIs" dxfId="204" priority="141" operator="equal">
      <formula>"SIM"</formula>
    </cfRule>
  </conditionalFormatting>
  <conditionalFormatting sqref="BP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33" operator="equal">
      <formula>"OPORTUNIDADE"</formula>
    </cfRule>
  </conditionalFormatting>
  <conditionalFormatting sqref="Y16">
    <cfRule type="cellIs" dxfId="202" priority="131" operator="equal">
      <formula>"NÃO"</formula>
    </cfRule>
    <cfRule type="cellIs" dxfId="201" priority="132" operator="equal">
      <formula>"SIM"</formula>
    </cfRule>
  </conditionalFormatting>
  <conditionalFormatting sqref="BK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16" operator="equal">
      <formula>"OPORTUNIDADE"</formula>
    </cfRule>
  </conditionalFormatting>
  <conditionalFormatting sqref="Z32:Z33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Y32:Y33">
    <cfRule type="cellIs" dxfId="197" priority="113" operator="equal">
      <formula>"OPORTUNIDADE"</formula>
    </cfRule>
  </conditionalFormatting>
  <conditionalFormatting sqref="Y32:Y33">
    <cfRule type="cellIs" dxfId="196" priority="111" operator="equal">
      <formula>"NÃO"</formula>
    </cfRule>
    <cfRule type="cellIs" dxfId="195" priority="112" operator="equal">
      <formula>"SIM"</formula>
    </cfRule>
  </conditionalFormatting>
  <conditionalFormatting sqref="BK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04" operator="equal">
      <formula>"OPORTUNIDADE"</formula>
    </cfRule>
  </conditionalFormatting>
  <conditionalFormatting sqref="Y40:Y46 Y34:Y38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BK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93" operator="equal">
      <formula>"OPORTUNIDADE"</formula>
    </cfRule>
  </conditionalFormatting>
  <conditionalFormatting sqref="Z36:Z3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38:Z39">
    <cfRule type="cellIs" dxfId="188" priority="90" operator="equal">
      <formula>"OPORTUNIDADE"</formula>
    </cfRule>
  </conditionalFormatting>
  <conditionalFormatting sqref="Z38:Z39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46">
    <cfRule type="cellIs" dxfId="185" priority="87" operator="equal">
      <formula>"OPORTUNIDADE"</formula>
    </cfRule>
  </conditionalFormatting>
  <conditionalFormatting sqref="Z4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P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87">
      <iconSet showValue="0">
        <cfvo type="percent" val="0"/>
        <cfvo type="num" val="1"/>
        <cfvo type="num" val="1" gte="0"/>
      </iconSet>
    </cfRule>
    <cfRule type="iconSet" priority="60888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J6:BJ7 BJ14:BJ19 BJ22:BJ39 BJ41:BJ1013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3 BP33:BP34">
    <cfRule type="iconSet" priority="60897">
      <iconSet showValue="0">
        <cfvo type="percent" val="0"/>
        <cfvo type="num" val="1"/>
        <cfvo type="num" val="1" gte="0"/>
      </iconSet>
    </cfRule>
  </conditionalFormatting>
  <conditionalFormatting sqref="BK6:BK7 BK14:BK15 BK30:BK31 BK46:BK1013 BK41 BK33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75" operator="equal">
      <formula>"OPORTUNIDADE"</formula>
    </cfRule>
  </conditionalFormatting>
  <conditionalFormatting sqref="Y29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Y39">
    <cfRule type="cellIs" dxfId="179" priority="72" operator="equal">
      <formula>"OPORTUNIDADE"</formula>
    </cfRule>
  </conditionalFormatting>
  <conditionalFormatting sqref="Y39">
    <cfRule type="cellIs" dxfId="178" priority="70" operator="equal">
      <formula>"NÃO"</formula>
    </cfRule>
    <cfRule type="cellIs" dxfId="177" priority="71" operator="equal">
      <formula>"SIM"</formula>
    </cfRule>
  </conditionalFormatting>
  <conditionalFormatting sqref="BK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2" operator="equal">
      <formula>"OPORTUNIDADE"</formula>
    </cfRule>
  </conditionalFormatting>
  <conditionalFormatting sqref="Z49:Z50">
    <cfRule type="cellIs" dxfId="175" priority="60" operator="equal">
      <formula>"NÃO"</formula>
    </cfRule>
    <cfRule type="cellIs" dxfId="174" priority="61" operator="equal">
      <formula>"SIM"</formula>
    </cfRule>
  </conditionalFormatting>
  <conditionalFormatting sqref="Y49:Y51">
    <cfRule type="cellIs" dxfId="173" priority="56" operator="equal">
      <formula>"OPORTUNIDADE"</formula>
    </cfRule>
  </conditionalFormatting>
  <conditionalFormatting sqref="Y49:Y51">
    <cfRule type="cellIs" dxfId="172" priority="54" operator="equal">
      <formula>"NÃO"</formula>
    </cfRule>
    <cfRule type="cellIs" dxfId="171" priority="55" operator="equal">
      <formula>"SIM"</formula>
    </cfRule>
  </conditionalFormatting>
  <conditionalFormatting sqref="BK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33" operator="equal">
      <formula>"OPORTUNIDADE"</formula>
    </cfRule>
  </conditionalFormatting>
  <conditionalFormatting sqref="Z53">
    <cfRule type="cellIs" dxfId="169" priority="31" operator="equal">
      <formula>"NÃO"</formula>
    </cfRule>
    <cfRule type="cellIs" dxfId="168" priority="32" operator="equal">
      <formula>"SIM"</formula>
    </cfRule>
  </conditionalFormatting>
  <conditionalFormatting sqref="Y53:Y56">
    <cfRule type="cellIs" dxfId="167" priority="30" operator="equal">
      <formula>"OPORTUNIDADE"</formula>
    </cfRule>
  </conditionalFormatting>
  <conditionalFormatting sqref="Y53:Y56">
    <cfRule type="cellIs" dxfId="166" priority="28" operator="equal">
      <formula>"NÃO"</formula>
    </cfRule>
    <cfRule type="cellIs" dxfId="165" priority="29" operator="equal">
      <formula>"SIM"</formula>
    </cfRule>
  </conditionalFormatting>
  <conditionalFormatting sqref="BK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1" operator="equal">
      <formula>"OPORTUNIDADE"</formula>
    </cfRule>
  </conditionalFormatting>
  <conditionalFormatting sqref="Z54:Z55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56">
    <cfRule type="cellIs" dxfId="161" priority="15" operator="equal">
      <formula>"OPORTUNIDADE"</formula>
    </cfRule>
  </conditionalFormatting>
  <conditionalFormatting sqref="Z56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Z63">
    <cfRule type="cellIs" dxfId="158" priority="6" operator="equal">
      <formula>"OPORTUNIDADE"</formula>
    </cfRule>
  </conditionalFormatting>
  <conditionalFormatting sqref="Z63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63">
    <cfRule type="cellIs" dxfId="155" priority="3" operator="equal">
      <formula>"OPORTUNIDADE"</formula>
    </cfRule>
  </conditionalFormatting>
  <conditionalFormatting sqref="Y6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958</v>
      </c>
      <c r="C3" s="208" t="s">
        <v>959</v>
      </c>
      <c r="D3" s="208" t="s">
        <v>960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961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962</v>
      </c>
      <c r="C4" s="166" t="s">
        <v>963</v>
      </c>
      <c r="D4" s="166" t="s">
        <v>964</v>
      </c>
      <c r="E4" s="166" t="s">
        <v>965</v>
      </c>
      <c r="F4" s="166" t="s">
        <v>4</v>
      </c>
      <c r="G4" s="166" t="s">
        <v>966</v>
      </c>
    </row>
    <row r="5" spans="2:7">
      <c r="B5" s="167" t="s">
        <v>967</v>
      </c>
      <c r="C5" s="167">
        <v>257068</v>
      </c>
      <c r="D5" s="167" t="s">
        <v>968</v>
      </c>
      <c r="E5" s="167" t="s">
        <v>969</v>
      </c>
      <c r="F5" s="167" t="s">
        <v>969</v>
      </c>
      <c r="G5" s="168">
        <v>46296</v>
      </c>
    </row>
    <row r="6" spans="2:7">
      <c r="B6" s="167" t="s">
        <v>970</v>
      </c>
      <c r="C6" s="167" t="s">
        <v>384</v>
      </c>
      <c r="D6" s="167" t="s">
        <v>384</v>
      </c>
      <c r="E6" s="167" t="s">
        <v>384</v>
      </c>
      <c r="F6" s="167" t="s">
        <v>971</v>
      </c>
      <c r="G6" s="168" t="s">
        <v>384</v>
      </c>
    </row>
    <row r="7" spans="2:7">
      <c r="B7" s="167" t="s">
        <v>972</v>
      </c>
      <c r="C7" s="167">
        <v>257472</v>
      </c>
      <c r="D7" s="167" t="s">
        <v>973</v>
      </c>
      <c r="E7" s="167" t="s">
        <v>974</v>
      </c>
      <c r="F7" s="167" t="s">
        <v>974</v>
      </c>
      <c r="G7" s="168">
        <v>45992</v>
      </c>
    </row>
    <row r="8" spans="2:7">
      <c r="B8" s="167" t="s">
        <v>975</v>
      </c>
      <c r="C8" s="167">
        <v>260307</v>
      </c>
      <c r="D8" s="167" t="s">
        <v>976</v>
      </c>
      <c r="E8" s="167" t="s">
        <v>977</v>
      </c>
      <c r="F8" s="167" t="s">
        <v>974</v>
      </c>
      <c r="G8" s="168">
        <v>46082</v>
      </c>
    </row>
    <row r="9" spans="2:7">
      <c r="B9" s="167" t="s">
        <v>978</v>
      </c>
      <c r="C9" s="167">
        <v>333033</v>
      </c>
      <c r="D9" s="167" t="s">
        <v>979</v>
      </c>
      <c r="E9" s="167" t="s">
        <v>971</v>
      </c>
      <c r="F9" s="167" t="s">
        <v>980</v>
      </c>
      <c r="G9" s="167" t="s">
        <v>384</v>
      </c>
    </row>
    <row r="10" spans="2:7">
      <c r="B10" s="167" t="s">
        <v>981</v>
      </c>
      <c r="C10" s="167"/>
      <c r="D10" s="167"/>
      <c r="E10" s="167" t="s">
        <v>971</v>
      </c>
      <c r="F10" s="167" t="s">
        <v>980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982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983</v>
      </c>
      <c r="E3" s="169" t="s">
        <v>984</v>
      </c>
      <c r="F3" s="169" t="s">
        <v>985</v>
      </c>
      <c r="G3" s="169" t="s">
        <v>986</v>
      </c>
      <c r="H3" s="169" t="s">
        <v>987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988</v>
      </c>
      <c r="C1" s="25" t="s">
        <v>831</v>
      </c>
      <c r="E1" s="25" t="s">
        <v>989</v>
      </c>
      <c r="G1" s="25" t="s">
        <v>990</v>
      </c>
      <c r="H1" s="27"/>
      <c r="I1" s="25" t="s">
        <v>991</v>
      </c>
      <c r="J1" s="27"/>
      <c r="K1" s="25" t="s">
        <v>992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1001</v>
      </c>
      <c r="B13" s="4" t="s">
        <v>1002</v>
      </c>
      <c r="C13" s="4" t="s">
        <v>1003</v>
      </c>
      <c r="D13" s="4" t="s">
        <v>1004</v>
      </c>
      <c r="E13" s="4" t="s">
        <v>1005</v>
      </c>
      <c r="F13" s="4" t="s">
        <v>1006</v>
      </c>
      <c r="G13" s="4" t="s">
        <v>1007</v>
      </c>
      <c r="H13" s="4" t="s">
        <v>833</v>
      </c>
      <c r="I13" s="4" t="s">
        <v>1008</v>
      </c>
      <c r="J13" s="4" t="s">
        <v>910</v>
      </c>
      <c r="K13" s="4" t="s">
        <v>854</v>
      </c>
      <c r="L13" s="4" t="s">
        <v>878</v>
      </c>
      <c r="M13" s="4" t="s">
        <v>1009</v>
      </c>
      <c r="N13" s="4" t="s">
        <v>1010</v>
      </c>
      <c r="O13" s="4" t="s">
        <v>1011</v>
      </c>
      <c r="P13" s="4" t="s">
        <v>827</v>
      </c>
      <c r="Q13" s="4" t="s">
        <v>1012</v>
      </c>
      <c r="R13" s="4" t="s">
        <v>1013</v>
      </c>
      <c r="S13" s="4" t="s">
        <v>1014</v>
      </c>
      <c r="T13" s="4" t="s">
        <v>1015</v>
      </c>
      <c r="U13" s="4" t="s">
        <v>1016</v>
      </c>
      <c r="V13" s="32" t="s">
        <v>1017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1018</v>
      </c>
      <c r="B14" s="34" t="s">
        <v>1019</v>
      </c>
      <c r="C14" s="34" t="s">
        <v>1020</v>
      </c>
      <c r="D14" s="34" t="s">
        <v>1021</v>
      </c>
      <c r="E14" s="34" t="s">
        <v>1021</v>
      </c>
      <c r="F14" s="34" t="s">
        <v>1022</v>
      </c>
      <c r="G14" s="34" t="s">
        <v>1022</v>
      </c>
      <c r="H14" s="34" t="s">
        <v>834</v>
      </c>
      <c r="I14" s="34" t="s">
        <v>1023</v>
      </c>
      <c r="J14" s="34" t="s">
        <v>911</v>
      </c>
      <c r="K14" s="34" t="s">
        <v>1024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1025</v>
      </c>
      <c r="R14" s="34" t="s">
        <v>1026</v>
      </c>
      <c r="S14" s="34" t="s">
        <v>1021</v>
      </c>
      <c r="T14" s="34" t="s">
        <v>1021</v>
      </c>
      <c r="U14" s="34" t="s">
        <v>1016</v>
      </c>
      <c r="V14" s="35" t="s">
        <v>1017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1027</v>
      </c>
      <c r="B15" s="34" t="s">
        <v>1028</v>
      </c>
      <c r="C15" s="34" t="str">
        <f>""</f>
        <v/>
      </c>
      <c r="D15" s="34"/>
      <c r="E15" s="34"/>
      <c r="F15" s="34"/>
      <c r="G15" s="34" t="s">
        <v>1029</v>
      </c>
      <c r="H15" s="34" t="s">
        <v>873</v>
      </c>
      <c r="I15" s="34" t="s">
        <v>1030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1007</v>
      </c>
      <c r="R15" s="34" t="s">
        <v>1031</v>
      </c>
      <c r="S15" s="34" t="s">
        <v>1032</v>
      </c>
      <c r="T15" s="34" t="s">
        <v>1032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1033</v>
      </c>
      <c r="L16" s="34"/>
      <c r="M16" s="34"/>
      <c r="N16" s="34"/>
      <c r="O16" s="34"/>
      <c r="P16" s="34"/>
      <c r="Q16" s="34"/>
      <c r="R16" s="34" t="s">
        <v>1034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1030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1035</v>
      </c>
      <c r="B28" s="30" t="s">
        <v>1036</v>
      </c>
      <c r="C28" s="30" t="s">
        <v>1037</v>
      </c>
      <c r="D28" s="30" t="s">
        <v>1038</v>
      </c>
      <c r="E28" s="30" t="s">
        <v>1039</v>
      </c>
      <c r="F28" s="30" t="s">
        <v>1040</v>
      </c>
      <c r="G28" s="30" t="s">
        <v>1041</v>
      </c>
      <c r="H28" s="30" t="s">
        <v>1042</v>
      </c>
      <c r="I28" s="30" t="s">
        <v>1043</v>
      </c>
      <c r="J28" s="30" t="s">
        <v>1044</v>
      </c>
      <c r="K28" s="30" t="s">
        <v>1045</v>
      </c>
      <c r="L28" s="30" t="s">
        <v>1046</v>
      </c>
      <c r="M28" s="30" t="s">
        <v>1047</v>
      </c>
      <c r="N28" s="30" t="s">
        <v>1048</v>
      </c>
      <c r="O28" s="30" t="s">
        <v>1049</v>
      </c>
      <c r="P28" s="30" t="s">
        <v>1050</v>
      </c>
      <c r="Q28" s="30" t="s">
        <v>1051</v>
      </c>
      <c r="R28" s="30" t="s">
        <v>1052</v>
      </c>
      <c r="S28" s="30" t="s">
        <v>1053</v>
      </c>
      <c r="T28" s="30" t="s">
        <v>1054</v>
      </c>
      <c r="U28" s="30" t="s">
        <v>1055</v>
      </c>
      <c r="V28" s="30" t="s">
        <v>1056</v>
      </c>
      <c r="W28" s="30" t="s">
        <v>1057</v>
      </c>
      <c r="X28" s="30" t="s">
        <v>1058</v>
      </c>
      <c r="Y28" s="30" t="s">
        <v>1059</v>
      </c>
      <c r="Z28" s="30" t="s">
        <v>1060</v>
      </c>
      <c r="AA28" s="30" t="s">
        <v>1061</v>
      </c>
      <c r="AB28" s="30" t="s">
        <v>1062</v>
      </c>
      <c r="AC28" s="30" t="s">
        <v>1063</v>
      </c>
      <c r="AD28" s="30" t="s">
        <v>1064</v>
      </c>
      <c r="AE28" s="30" t="s">
        <v>1065</v>
      </c>
      <c r="AF28" s="30" t="s">
        <v>1066</v>
      </c>
      <c r="AG28" s="30" t="s">
        <v>1067</v>
      </c>
      <c r="AH28" s="30" t="s">
        <v>1068</v>
      </c>
      <c r="AI28" s="30" t="s">
        <v>1069</v>
      </c>
      <c r="AJ28" s="30" t="s">
        <v>1070</v>
      </c>
      <c r="AK28" s="30" t="s">
        <v>1071</v>
      </c>
      <c r="AL28" s="30" t="s">
        <v>1072</v>
      </c>
      <c r="AM28" s="30" t="s">
        <v>1073</v>
      </c>
      <c r="AN28" s="36" t="s">
        <v>1074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1075</v>
      </c>
      <c r="B29" s="34" t="s">
        <v>1076</v>
      </c>
      <c r="C29" s="34" t="s">
        <v>1077</v>
      </c>
      <c r="D29" s="34" t="s">
        <v>1022</v>
      </c>
      <c r="E29" s="34" t="s">
        <v>1028</v>
      </c>
      <c r="F29" s="34" t="s">
        <v>1078</v>
      </c>
      <c r="G29" s="34" t="s">
        <v>1079</v>
      </c>
      <c r="H29" s="34" t="s">
        <v>1080</v>
      </c>
      <c r="I29" s="34" t="s">
        <v>880</v>
      </c>
      <c r="J29" s="34" t="s">
        <v>1081</v>
      </c>
      <c r="K29" s="34" t="s">
        <v>1081</v>
      </c>
      <c r="L29" s="34" t="s">
        <v>1082</v>
      </c>
      <c r="M29" s="34" t="s">
        <v>930</v>
      </c>
      <c r="N29" s="34" t="s">
        <v>1083</v>
      </c>
      <c r="O29" s="34" t="s">
        <v>1084</v>
      </c>
      <c r="P29" s="34" t="s">
        <v>1085</v>
      </c>
      <c r="Q29" s="34" t="s">
        <v>1086</v>
      </c>
      <c r="R29" s="34" t="s">
        <v>1087</v>
      </c>
      <c r="S29" s="34" t="s">
        <v>1088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1090</v>
      </c>
      <c r="AD29" s="34" t="s">
        <v>1091</v>
      </c>
      <c r="AE29" s="34" t="s">
        <v>1092</v>
      </c>
      <c r="AF29" s="34" t="s">
        <v>1031</v>
      </c>
      <c r="AG29" s="34" t="s">
        <v>1034</v>
      </c>
      <c r="AH29" s="34" t="s">
        <v>1093</v>
      </c>
      <c r="AI29" s="34" t="s">
        <v>1094</v>
      </c>
      <c r="AJ29" s="34" t="s">
        <v>1081</v>
      </c>
      <c r="AK29" s="34" t="s">
        <v>1094</v>
      </c>
      <c r="AL29" s="34" t="s">
        <v>1081</v>
      </c>
      <c r="AM29" s="34" t="s">
        <v>1016</v>
      </c>
      <c r="AN29" s="35" t="s">
        <v>1017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1075</v>
      </c>
      <c r="B30" s="34"/>
      <c r="C30" s="34"/>
      <c r="D30" s="34" t="s">
        <v>1029</v>
      </c>
      <c r="E30" s="34"/>
      <c r="F30" s="34" t="s">
        <v>1095</v>
      </c>
      <c r="G30" s="34" t="s">
        <v>1096</v>
      </c>
      <c r="H30" s="34" t="s">
        <v>1097</v>
      </c>
      <c r="I30" s="34" t="s">
        <v>1098</v>
      </c>
      <c r="J30" s="34"/>
      <c r="K30" s="34"/>
      <c r="L30" s="34" t="s">
        <v>1099</v>
      </c>
      <c r="M30" s="34" t="s">
        <v>874</v>
      </c>
      <c r="N30" s="34" t="s">
        <v>880</v>
      </c>
      <c r="O30" s="34" t="s">
        <v>1100</v>
      </c>
      <c r="P30" s="34" t="s">
        <v>1101</v>
      </c>
      <c r="Q30" s="34" t="s">
        <v>856</v>
      </c>
      <c r="R30" s="34"/>
      <c r="S30" s="34" t="s">
        <v>1086</v>
      </c>
      <c r="T30" s="34" t="s">
        <v>1102</v>
      </c>
      <c r="U30" s="34" t="s">
        <v>880</v>
      </c>
      <c r="V30" s="34" t="s">
        <v>1102</v>
      </c>
      <c r="W30" s="34" t="s">
        <v>880</v>
      </c>
      <c r="X30" s="34" t="s">
        <v>1102</v>
      </c>
      <c r="Y30" s="34" t="s">
        <v>880</v>
      </c>
      <c r="Z30" s="34" t="s">
        <v>1102</v>
      </c>
      <c r="AA30" s="34" t="s">
        <v>880</v>
      </c>
      <c r="AB30" s="34"/>
      <c r="AC30" s="34"/>
      <c r="AD30" s="34"/>
      <c r="AE30" s="34" t="s">
        <v>1103</v>
      </c>
      <c r="AF30" s="34"/>
      <c r="AG30" s="34"/>
      <c r="AH30" s="34"/>
      <c r="AI30" s="34" t="s">
        <v>1104</v>
      </c>
      <c r="AJ30" s="34" t="s">
        <v>1105</v>
      </c>
      <c r="AK30" s="34" t="s">
        <v>1104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1106</v>
      </c>
      <c r="E31" s="34"/>
      <c r="F31" s="34"/>
      <c r="G31" s="34"/>
      <c r="H31" s="34"/>
      <c r="I31" s="34"/>
      <c r="J31" s="34"/>
      <c r="K31" s="34"/>
      <c r="L31" s="34" t="s">
        <v>1107</v>
      </c>
      <c r="M31" s="34" t="s">
        <v>1108</v>
      </c>
      <c r="N31" s="34" t="s">
        <v>923</v>
      </c>
      <c r="O31" s="34" t="s">
        <v>1109</v>
      </c>
      <c r="P31" s="34" t="s">
        <v>912</v>
      </c>
      <c r="Q31" s="34" t="s">
        <v>1110</v>
      </c>
      <c r="R31" s="34"/>
      <c r="S31" s="34" t="s">
        <v>856</v>
      </c>
      <c r="T31" s="34"/>
      <c r="U31" s="34" t="s">
        <v>1111</v>
      </c>
      <c r="V31" s="34"/>
      <c r="W31" s="34" t="s">
        <v>1111</v>
      </c>
      <c r="X31" s="34"/>
      <c r="Y31" s="34" t="s">
        <v>1111</v>
      </c>
      <c r="Z31" s="34"/>
      <c r="AA31" s="34" t="s">
        <v>1111</v>
      </c>
      <c r="AB31" s="34"/>
      <c r="AC31" s="34"/>
      <c r="AD31" s="34"/>
      <c r="AE31" s="34" t="s">
        <v>1112</v>
      </c>
      <c r="AF31" s="34"/>
      <c r="AG31" s="34"/>
      <c r="AH31" s="34"/>
      <c r="AI31" s="34" t="s">
        <v>1113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1115</v>
      </c>
      <c r="Q32" s="34" t="s">
        <v>1116</v>
      </c>
      <c r="R32" s="34"/>
      <c r="S32" s="34" t="s">
        <v>1110</v>
      </c>
      <c r="T32" s="34"/>
      <c r="U32" s="34" t="s">
        <v>1117</v>
      </c>
      <c r="V32" s="34"/>
      <c r="W32" s="34" t="s">
        <v>1117</v>
      </c>
      <c r="X32" s="34"/>
      <c r="Y32" s="34" t="s">
        <v>1117</v>
      </c>
      <c r="Z32" s="34"/>
      <c r="AA32" s="34" t="s">
        <v>1117</v>
      </c>
      <c r="AB32" s="34"/>
      <c r="AC32" s="34"/>
      <c r="AD32" s="34"/>
      <c r="AE32" s="34"/>
      <c r="AF32" s="34"/>
      <c r="AG32" s="34"/>
      <c r="AH32" s="34"/>
      <c r="AI32" s="34" t="s">
        <v>1107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1118</v>
      </c>
      <c r="E33" s="34"/>
      <c r="F33" s="34"/>
      <c r="G33" s="34"/>
      <c r="H33" s="34"/>
      <c r="I33" s="34"/>
      <c r="J33" s="34"/>
      <c r="K33" s="34"/>
      <c r="L33" s="34" t="s">
        <v>1119</v>
      </c>
      <c r="M33" s="34"/>
      <c r="N33" s="34"/>
      <c r="O33" s="34"/>
      <c r="P33" s="34"/>
      <c r="Q33" s="34" t="s">
        <v>925</v>
      </c>
      <c r="R33" s="34"/>
      <c r="S33" s="34" t="s">
        <v>1116</v>
      </c>
      <c r="T33" s="34"/>
      <c r="U33" s="34" t="s">
        <v>1120</v>
      </c>
      <c r="V33" s="34"/>
      <c r="W33" s="34" t="s">
        <v>1120</v>
      </c>
      <c r="X33" s="34"/>
      <c r="Y33" s="34" t="s">
        <v>1120</v>
      </c>
      <c r="Z33" s="34"/>
      <c r="AA33" s="34" t="s">
        <v>1120</v>
      </c>
      <c r="AB33" s="34"/>
      <c r="AC33" s="34"/>
      <c r="AD33" s="34"/>
      <c r="AE33" s="34"/>
      <c r="AF33" s="34"/>
      <c r="AG33" s="34"/>
      <c r="AH33" s="34"/>
      <c r="AI33" s="34" t="s">
        <v>1119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1121</v>
      </c>
      <c r="M34" s="34"/>
      <c r="N34" s="34"/>
      <c r="O34" s="34"/>
      <c r="P34" s="34"/>
      <c r="Q34" s="34" t="s">
        <v>1122</v>
      </c>
      <c r="R34" s="34"/>
      <c r="S34" s="34" t="s">
        <v>925</v>
      </c>
      <c r="T34" s="34"/>
      <c r="U34" s="34" t="s">
        <v>1123</v>
      </c>
      <c r="V34" s="34"/>
      <c r="W34" s="34" t="s">
        <v>1123</v>
      </c>
      <c r="X34" s="34"/>
      <c r="Y34" s="34" t="s">
        <v>1123</v>
      </c>
      <c r="Z34" s="34"/>
      <c r="AA34" s="34" t="s">
        <v>1123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1124</v>
      </c>
      <c r="M35" s="34"/>
      <c r="N35" s="34"/>
      <c r="O35" s="34"/>
      <c r="P35" s="34"/>
      <c r="Q35" s="34" t="s">
        <v>1125</v>
      </c>
      <c r="R35" s="34"/>
      <c r="S35" s="34" t="s">
        <v>1122</v>
      </c>
      <c r="T35" s="34"/>
      <c r="U35" s="34" t="s">
        <v>1126</v>
      </c>
      <c r="V35" s="34"/>
      <c r="W35" s="34" t="s">
        <v>1126</v>
      </c>
      <c r="X35" s="34"/>
      <c r="Y35" s="34" t="s">
        <v>1126</v>
      </c>
      <c r="Z35" s="34"/>
      <c r="AA35" s="34" t="s">
        <v>1126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1127</v>
      </c>
      <c r="R36" s="34"/>
      <c r="S36" s="34" t="s">
        <v>1125</v>
      </c>
      <c r="T36" s="34"/>
      <c r="U36" s="34" t="s">
        <v>1128</v>
      </c>
      <c r="V36" s="34"/>
      <c r="W36" s="34" t="s">
        <v>1128</v>
      </c>
      <c r="X36" s="34"/>
      <c r="Y36" s="34" t="s">
        <v>1128</v>
      </c>
      <c r="Z36" s="34"/>
      <c r="AA36" s="34" t="s">
        <v>1128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1129</v>
      </c>
      <c r="R37" s="34"/>
      <c r="S37" s="34" t="s">
        <v>1127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1130</v>
      </c>
      <c r="R38" s="34"/>
      <c r="S38" s="34" t="s">
        <v>1129</v>
      </c>
      <c r="T38" s="34"/>
      <c r="U38" s="34" t="s">
        <v>1131</v>
      </c>
      <c r="V38" s="34"/>
      <c r="W38" s="34" t="s">
        <v>1131</v>
      </c>
      <c r="X38" s="34"/>
      <c r="Y38" s="34" t="s">
        <v>1131</v>
      </c>
      <c r="Z38" s="34"/>
      <c r="AA38" s="34" t="s">
        <v>1131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1132</v>
      </c>
      <c r="R39" s="37"/>
      <c r="S39" s="37" t="s">
        <v>1130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N39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1134</v>
      </c>
      <c r="V1" s="248"/>
      <c r="W1" s="248"/>
    </row>
    <row r="2" spans="1:23" ht="15" customHeight="1">
      <c r="A2" s="90" t="s">
        <v>1135</v>
      </c>
      <c r="B2" s="90" t="s">
        <v>1136</v>
      </c>
      <c r="C2" s="90" t="s">
        <v>380</v>
      </c>
      <c r="D2" s="91" t="s">
        <v>770</v>
      </c>
      <c r="E2" s="91" t="s">
        <v>4</v>
      </c>
      <c r="F2" s="91" t="s">
        <v>1137</v>
      </c>
      <c r="G2" s="91" t="s">
        <v>1032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1138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0.39583333333333331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1139</v>
      </c>
      <c r="D5" s="250"/>
      <c r="E5" s="250"/>
      <c r="F5" s="250"/>
      <c r="G5" s="250"/>
      <c r="H5" s="250"/>
      <c r="I5" s="250"/>
      <c r="J5" s="251"/>
      <c r="K5" s="252" t="s">
        <v>1140</v>
      </c>
      <c r="L5" s="253"/>
      <c r="M5" s="253"/>
      <c r="N5" s="253"/>
      <c r="O5" s="254" t="s">
        <v>1141</v>
      </c>
      <c r="P5" s="255"/>
    </row>
    <row r="6" spans="1:16" s="77" customFormat="1" ht="15" customHeight="1">
      <c r="A6" s="69" t="s">
        <v>1137</v>
      </c>
      <c r="B6" s="78" t="s">
        <v>1136</v>
      </c>
      <c r="C6" s="79" t="s">
        <v>770</v>
      </c>
      <c r="D6" s="80" t="s">
        <v>771</v>
      </c>
      <c r="E6" s="79" t="s">
        <v>1142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1143</v>
      </c>
      <c r="M6" s="83" t="s">
        <v>402</v>
      </c>
      <c r="N6" s="84" t="s">
        <v>765</v>
      </c>
      <c r="O6" s="162" t="s">
        <v>808</v>
      </c>
      <c r="P6" s="136" t="s">
        <v>1144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0.39583333333333331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1145</v>
      </c>
      <c r="C2" s="124" t="s">
        <v>755</v>
      </c>
      <c r="D2" s="79" t="s">
        <v>757</v>
      </c>
      <c r="E2" s="79" t="s">
        <v>1146</v>
      </c>
      <c r="F2" s="102" t="s">
        <v>1147</v>
      </c>
      <c r="G2" s="79" t="s">
        <v>1148</v>
      </c>
      <c r="H2" s="79" t="s">
        <v>1149</v>
      </c>
      <c r="I2" s="79" t="s">
        <v>1150</v>
      </c>
      <c r="J2" s="79" t="s">
        <v>1151</v>
      </c>
      <c r="K2" s="81" t="s">
        <v>1152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2026-03-03T18:36:53Z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