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68" documentId="120_S{118792C3-22EF-5104-A093-F22BFE3913F3}" xr6:coauthVersionLast="47" xr6:coauthVersionMax="47" xr10:uidLastSave="{4863F255-8C0D-493B-B78F-281A4B98EF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2" i="1" l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/>
  <c r="E56" i="15" s="1"/>
  <c r="T59" i="1" a="1"/>
  <c r="T59" i="1" s="1"/>
  <c r="AH59" i="1"/>
  <c r="AI59" i="1"/>
  <c r="AJ59" i="1"/>
  <c r="K47" i="10" s="1"/>
  <c r="AK59" i="1"/>
  <c r="AN59" i="1"/>
  <c r="AO59" i="1"/>
  <c r="M47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AO61" i="1"/>
  <c r="M49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M62" i="1" a="1"/>
  <c r="M62" i="1"/>
  <c r="L59" i="15" s="1"/>
  <c r="R62" i="1" a="1"/>
  <c r="R62" i="1"/>
  <c r="D59" i="15" s="1"/>
  <c r="S62" i="1" a="1"/>
  <c r="S62" i="1"/>
  <c r="E59" i="15" s="1"/>
  <c r="T62" i="1" a="1"/>
  <c r="T62" i="1" s="1"/>
  <c r="AH62" i="1"/>
  <c r="AI62" i="1"/>
  <c r="AJ62" i="1"/>
  <c r="K50" i="10" s="1"/>
  <c r="AK62" i="1"/>
  <c r="AN62" i="1"/>
  <c r="AO62" i="1"/>
  <c r="M50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M65" i="1" a="1"/>
  <c r="M65" i="1"/>
  <c r="L62" i="15" s="1"/>
  <c r="R65" i="1" a="1"/>
  <c r="R65" i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M66" i="1" a="1"/>
  <c r="M66" i="1" s="1"/>
  <c r="L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K54" i="10" s="1"/>
  <c r="AK66" i="1"/>
  <c r="AL66" i="1"/>
  <c r="AN66" i="1"/>
  <c r="AO66" i="1"/>
  <c r="M54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M67" i="1" a="1"/>
  <c r="M67" i="1" s="1"/>
  <c r="L64" i="15" s="1"/>
  <c r="R67" i="1" a="1"/>
  <c r="R67" i="1" s="1"/>
  <c r="D64" i="15" s="1"/>
  <c r="S67" i="1" a="1"/>
  <c r="S67" i="1"/>
  <c r="E64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/>
  <c r="L65" i="15" s="1"/>
  <c r="R68" i="1" a="1"/>
  <c r="R68" i="1"/>
  <c r="D65" i="15" s="1"/>
  <c r="S68" i="1" a="1"/>
  <c r="S68" i="1"/>
  <c r="E65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M69" i="1" a="1"/>
  <c r="M69" i="1" s="1"/>
  <c r="L66" i="15" s="1"/>
  <c r="R69" i="1" a="1"/>
  <c r="R69" i="1" s="1"/>
  <c r="D66" i="15" s="1"/>
  <c r="S69" i="1" a="1"/>
  <c r="S69" i="1"/>
  <c r="E66" i="15" s="1"/>
  <c r="T69" i="1" a="1"/>
  <c r="T69" i="1" s="1"/>
  <c r="AH69" i="1"/>
  <c r="AI69" i="1"/>
  <c r="AJ69" i="1"/>
  <c r="K57" i="10" s="1"/>
  <c r="AK69" i="1"/>
  <c r="AL69" i="1"/>
  <c r="AN69" i="1"/>
  <c r="AO69" i="1"/>
  <c r="M57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K68" i="15" s="1"/>
  <c r="M71" i="1" a="1"/>
  <c r="M71" i="1" s="1"/>
  <c r="L68" i="15" s="1"/>
  <c r="R71" i="1" a="1"/>
  <c r="R71" i="1" s="1"/>
  <c r="D68" i="15" s="1"/>
  <c r="S71" i="1" a="1"/>
  <c r="S71" i="1" s="1"/>
  <c r="E68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/>
  <c r="AH72" i="1"/>
  <c r="BA72" i="1" s="1"/>
  <c r="AI72" i="1"/>
  <c r="AJ72" i="1"/>
  <c r="K60" i="10" s="1"/>
  <c r="AK72" i="1"/>
  <c r="AM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70" i="15" s="1"/>
  <c r="M73" i="1" a="1"/>
  <c r="M73" i="1" s="1"/>
  <c r="L70" i="15" s="1"/>
  <c r="R73" i="1" a="1"/>
  <c r="R73" i="1" s="1"/>
  <c r="D70" i="15" s="1"/>
  <c r="S73" i="1" a="1"/>
  <c r="S73" i="1"/>
  <c r="E70" i="15" s="1"/>
  <c r="T73" i="1" a="1"/>
  <c r="T73" i="1"/>
  <c r="AH73" i="1"/>
  <c r="BA73" i="1" s="1"/>
  <c r="AI73" i="1"/>
  <c r="AJ73" i="1"/>
  <c r="K61" i="10" s="1"/>
  <c r="AK73" i="1"/>
  <c r="AN73" i="1"/>
  <c r="AO73" i="1"/>
  <c r="M61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K71" i="15" s="1"/>
  <c r="M74" i="1" a="1"/>
  <c r="M74" i="1" s="1"/>
  <c r="L71" i="15" s="1"/>
  <c r="R74" i="1" a="1"/>
  <c r="R74" i="1" s="1"/>
  <c r="D71" i="15" s="1"/>
  <c r="S74" i="1" a="1"/>
  <c r="S74" i="1" s="1"/>
  <c r="E71" i="15" s="1"/>
  <c r="T74" i="1" a="1"/>
  <c r="T74" i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K72" i="15" s="1"/>
  <c r="M75" i="1" a="1"/>
  <c r="M75" i="1" s="1"/>
  <c r="L72" i="15" s="1"/>
  <c r="R75" i="1" a="1"/>
  <c r="R75" i="1" s="1"/>
  <c r="D72" i="15" s="1"/>
  <c r="S75" i="1" a="1"/>
  <c r="S75" i="1" s="1"/>
  <c r="E72" i="15" s="1"/>
  <c r="T75" i="1" a="1"/>
  <c r="T75" i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/>
  <c r="K73" i="15" s="1"/>
  <c r="M76" i="1" a="1"/>
  <c r="M76" i="1" s="1"/>
  <c r="L73" i="15" s="1"/>
  <c r="R76" i="1" a="1"/>
  <c r="R76" i="1" s="1"/>
  <c r="D73" i="15" s="1"/>
  <c r="S76" i="1" a="1"/>
  <c r="S76" i="1" s="1"/>
  <c r="E73" i="15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/>
  <c r="K74" i="15" s="1"/>
  <c r="M77" i="1" a="1"/>
  <c r="M77" i="1" s="1"/>
  <c r="L74" i="15" s="1"/>
  <c r="R77" i="1" a="1"/>
  <c r="R77" i="1" s="1"/>
  <c r="D74" i="15" s="1"/>
  <c r="S77" i="1" a="1"/>
  <c r="S77" i="1" s="1"/>
  <c r="E74" i="15" s="1"/>
  <c r="T77" i="1" a="1"/>
  <c r="T77" i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A78" i="1"/>
  <c r="C78" i="1"/>
  <c r="L78" i="1" a="1"/>
  <c r="L78" i="1"/>
  <c r="K75" i="15" s="1"/>
  <c r="M78" i="1" a="1"/>
  <c r="M78" i="1" s="1"/>
  <c r="L75" i="15" s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A79" i="1"/>
  <c r="C79" i="1"/>
  <c r="L79" i="1" a="1"/>
  <c r="L79" i="1" s="1"/>
  <c r="K76" i="15" s="1"/>
  <c r="M79" i="1" a="1"/>
  <c r="M79" i="1" s="1"/>
  <c r="L76" i="15" s="1"/>
  <c r="R79" i="1" a="1"/>
  <c r="R79" i="1" s="1"/>
  <c r="D76" i="15" s="1"/>
  <c r="S79" i="1" a="1"/>
  <c r="S79" i="1"/>
  <c r="E76" i="15" s="1"/>
  <c r="T79" i="1" a="1"/>
  <c r="T79" i="1" s="1"/>
  <c r="AH79" i="1"/>
  <c r="BA79" i="1" s="1"/>
  <c r="AI79" i="1"/>
  <c r="AJ79" i="1"/>
  <c r="K67" i="10" s="1"/>
  <c r="AK79" i="1"/>
  <c r="AN79" i="1"/>
  <c r="AO79" i="1"/>
  <c r="M67" i="10" s="1"/>
  <c r="AP79" i="1"/>
  <c r="AX79" i="1"/>
  <c r="BD79" i="1" a="1"/>
  <c r="BD79" i="1" s="1"/>
  <c r="BQ79" i="1"/>
  <c r="BR79" i="1"/>
  <c r="A80" i="1"/>
  <c r="C80" i="1"/>
  <c r="L80" i="1" a="1"/>
  <c r="L80" i="1" s="1"/>
  <c r="K77" i="15" s="1"/>
  <c r="M80" i="1" a="1"/>
  <c r="M80" i="1" s="1"/>
  <c r="L77" i="15" s="1"/>
  <c r="R80" i="1" a="1"/>
  <c r="R80" i="1" s="1"/>
  <c r="D77" i="15" s="1"/>
  <c r="S80" i="1" a="1"/>
  <c r="S80" i="1"/>
  <c r="E77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A81" i="1"/>
  <c r="C81" i="1"/>
  <c r="L81" i="1" a="1"/>
  <c r="L81" i="1" s="1"/>
  <c r="K78" i="15" s="1"/>
  <c r="M81" i="1" a="1"/>
  <c r="M81" i="1" s="1"/>
  <c r="L78" i="15" s="1"/>
  <c r="R81" i="1" a="1"/>
  <c r="R81" i="1" s="1"/>
  <c r="D78" i="15" s="1"/>
  <c r="S81" i="1" a="1"/>
  <c r="S81" i="1" s="1"/>
  <c r="E78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A82" i="1"/>
  <c r="C82" i="1"/>
  <c r="L82" i="1" a="1"/>
  <c r="L82" i="1" s="1"/>
  <c r="K79" i="15" s="1"/>
  <c r="M82" i="1" a="1"/>
  <c r="M82" i="1" s="1"/>
  <c r="L79" i="15" s="1"/>
  <c r="R82" i="1" a="1"/>
  <c r="R82" i="1" s="1"/>
  <c r="D79" i="15" s="1"/>
  <c r="S82" i="1" a="1"/>
  <c r="S82" i="1" s="1"/>
  <c r="E79" i="15" s="1"/>
  <c r="T82" i="1" a="1"/>
  <c r="T82" i="1" s="1"/>
  <c r="AH82" i="1"/>
  <c r="AI82" i="1"/>
  <c r="AJ82" i="1"/>
  <c r="K70" i="10" s="1"/>
  <c r="AK82" i="1"/>
  <c r="AN82" i="1"/>
  <c r="AO82" i="1"/>
  <c r="M70" i="10" s="1"/>
  <c r="AP82" i="1"/>
  <c r="AX82" i="1"/>
  <c r="BA82" i="1"/>
  <c r="BD82" i="1" a="1"/>
  <c r="BD82" i="1" s="1"/>
  <c r="BQ82" i="1"/>
  <c r="BR82" i="1"/>
  <c r="A83" i="1"/>
  <c r="C83" i="1"/>
  <c r="L83" i="1" a="1"/>
  <c r="L83" i="1" s="1"/>
  <c r="K80" i="15" s="1"/>
  <c r="M83" i="1" a="1"/>
  <c r="M83" i="1"/>
  <c r="L80" i="15" s="1"/>
  <c r="R83" i="1" a="1"/>
  <c r="R83" i="1"/>
  <c r="D80" i="15" s="1"/>
  <c r="S83" i="1" a="1"/>
  <c r="S83" i="1" s="1"/>
  <c r="E80" i="15" s="1"/>
  <c r="T83" i="1" a="1"/>
  <c r="T83" i="1" s="1"/>
  <c r="AH83" i="1"/>
  <c r="AI83" i="1"/>
  <c r="AJ83" i="1"/>
  <c r="K71" i="10" s="1"/>
  <c r="AK83" i="1"/>
  <c r="AN83" i="1"/>
  <c r="AO83" i="1"/>
  <c r="M71" i="10" s="1"/>
  <c r="AP83" i="1"/>
  <c r="AX83" i="1"/>
  <c r="BA83" i="1"/>
  <c r="BD83" i="1" a="1"/>
  <c r="BD83" i="1"/>
  <c r="BQ83" i="1"/>
  <c r="BR83" i="1"/>
  <c r="A84" i="1"/>
  <c r="C84" i="1"/>
  <c r="L84" i="1" a="1"/>
  <c r="L84" i="1" s="1"/>
  <c r="M84" i="1" a="1"/>
  <c r="M84" i="1" s="1"/>
  <c r="L81" i="15" s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A85" i="1"/>
  <c r="C85" i="1"/>
  <c r="L85" i="1" a="1"/>
  <c r="L85" i="1" s="1"/>
  <c r="M85" i="1" a="1"/>
  <c r="M85" i="1" s="1"/>
  <c r="L82" i="15" s="1"/>
  <c r="R85" i="1" a="1"/>
  <c r="R85" i="1" s="1"/>
  <c r="D82" i="15" s="1"/>
  <c r="S85" i="1" a="1"/>
  <c r="S85" i="1"/>
  <c r="E82" i="15" s="1"/>
  <c r="T85" i="1" a="1"/>
  <c r="T85" i="1" s="1"/>
  <c r="AH85" i="1"/>
  <c r="AI85" i="1"/>
  <c r="AJ85" i="1"/>
  <c r="K73" i="10" s="1"/>
  <c r="AK85" i="1"/>
  <c r="AN85" i="1"/>
  <c r="AO85" i="1"/>
  <c r="M73" i="10" s="1"/>
  <c r="AP85" i="1"/>
  <c r="AX85" i="1"/>
  <c r="BA85" i="1"/>
  <c r="BD85" i="1" a="1"/>
  <c r="BD85" i="1" s="1"/>
  <c r="BQ85" i="1"/>
  <c r="BR85" i="1"/>
  <c r="A86" i="1"/>
  <c r="C86" i="1"/>
  <c r="L86" i="1" a="1"/>
  <c r="L86" i="1" s="1"/>
  <c r="M86" i="1" a="1"/>
  <c r="M86" i="1"/>
  <c r="L83" i="15" s="1"/>
  <c r="R86" i="1" a="1"/>
  <c r="R86" i="1"/>
  <c r="D83" i="15" s="1"/>
  <c r="S86" i="1" a="1"/>
  <c r="S86" i="1" s="1"/>
  <c r="E83" i="15" s="1"/>
  <c r="T86" i="1" a="1"/>
  <c r="T86" i="1" s="1"/>
  <c r="AH86" i="1"/>
  <c r="AI86" i="1"/>
  <c r="AJ86" i="1"/>
  <c r="K74" i="10" s="1"/>
  <c r="AK86" i="1"/>
  <c r="AN86" i="1"/>
  <c r="AO86" i="1"/>
  <c r="M74" i="10" s="1"/>
  <c r="AP86" i="1"/>
  <c r="AX86" i="1"/>
  <c r="BA86" i="1"/>
  <c r="BD86" i="1" a="1"/>
  <c r="BD86" i="1"/>
  <c r="BQ86" i="1"/>
  <c r="BR86" i="1"/>
  <c r="BS86" i="1"/>
  <c r="A87" i="1"/>
  <c r="C87" i="1"/>
  <c r="L87" i="1" a="1"/>
  <c r="L87" i="1" s="1"/>
  <c r="M87" i="1" a="1"/>
  <c r="M87" i="1" s="1"/>
  <c r="L84" i="15" s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C87" i="1" a="1"/>
  <c r="BC87" i="1" s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5" i="15" s="1"/>
  <c r="R88" i="1" a="1"/>
  <c r="R88" i="1" s="1"/>
  <c r="D85" i="15" s="1"/>
  <c r="S88" i="1" a="1"/>
  <c r="S88" i="1" s="1"/>
  <c r="E85" i="15" s="1"/>
  <c r="T88" i="1" a="1"/>
  <c r="T88" i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C88" i="1" a="1"/>
  <c r="BC88" i="1" s="1"/>
  <c r="BQ88" i="1"/>
  <c r="BR88" i="1"/>
  <c r="BS88" i="1"/>
  <c r="A89" i="1"/>
  <c r="C89" i="1"/>
  <c r="L89" i="1" a="1"/>
  <c r="L89" i="1" s="1"/>
  <c r="M89" i="1" a="1"/>
  <c r="M89" i="1" s="1"/>
  <c r="L86" i="15" s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7" i="10" s="1"/>
  <c r="AK89" i="1"/>
  <c r="AN89" i="1"/>
  <c r="AO89" i="1"/>
  <c r="M77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8" i="10" s="1"/>
  <c r="AK90" i="1"/>
  <c r="AN90" i="1"/>
  <c r="AO90" i="1"/>
  <c r="M78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C93" i="1" a="1"/>
  <c r="BC93" i="1" s="1"/>
  <c r="BD93" i="1" a="1"/>
  <c r="BD93" i="1" s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 s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/>
  <c r="D96" i="15" s="1"/>
  <c r="S99" i="1" a="1"/>
  <c r="S99" i="1" s="1"/>
  <c r="E96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A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B104" i="1" a="1"/>
  <c r="BB104" i="1" s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AI117" i="1"/>
  <c r="AJ117" i="1"/>
  <c r="K105" i="10" s="1"/>
  <c r="AK117" i="1"/>
  <c r="AN117" i="1"/>
  <c r="BD117" i="1" s="1" a="1"/>
  <c r="BD117" i="1" s="1"/>
  <c r="AO117" i="1"/>
  <c r="AP117" i="1"/>
  <c r="AX117" i="1"/>
  <c r="BA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77" i="12" l="1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<sst xmlns="http://schemas.openxmlformats.org/spreadsheetml/2006/main" count="3601" uniqueCount="1207">
  <si>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</si>
  <si>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</si>
  <si>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</si>
  <si>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</si>
  <si>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</si>
  <si>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</si>
  <si>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</si>
  <si>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</si>
  <si>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</si>
  <si>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</si>
  <si>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</si>
  <si>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</si>
  <si>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</si>
  <si>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</si>
  <si>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</si>
  <si>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</si>
  <si>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</si>
  <si>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</si>
  <si>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</si>
  <si>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</si>
  <si>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</si>
  <si>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</si>
  <si>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</si>
  <si>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</si>
  <si>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</si>
  <si>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</si>
  <si>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</si>
  <si>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</si>
  <si>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</si>
  <si>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</si>
  <si>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</si>
  <si>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</si>
  <si>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</si>
  <si>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</si>
  <si>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</si>
  <si>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</si>
  <si>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</si>
  <si>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</si>
  <si>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</si>
  <si>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</si>
  <si>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</si>
  <si>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</si>
  <si>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</si>
  <si>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</si>
  <si>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</si>
  <si>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</si>
  <si>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</si>
  <si>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</si>
  <si>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</si>
  <si>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</si>
  <si>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</si>
  <si>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</si>
  <si>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</si>
  <si>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</si>
  <si>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</si>
  <si>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</si>
  <si>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</si>
  <si>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</si>
  <si>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</si>
  <si>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</si>
  <si>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</si>
  <si>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</si>
  <si>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</si>
  <si>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</si>
  <si>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</si>
  <si>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</si>
  <si>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</si>
  <si>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</si>
  <si>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</si>
  <si>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</si>
  <si>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</si>
  <si>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</si>
  <si>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</si>
  <si>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</si>
  <si>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</si>
  <si>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</si>
  <si>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</si>
  <si>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</si>
  <si>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</si>
  <si>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</si>
  <si>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</si>
  <si>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</si>
  <si>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</si>
  <si>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</si>
  <si>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</si>
  <si>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</si>
  <si>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</si>
  <si>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</si>
  <si>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</si>
  <si>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</si>
  <si>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</si>
  <si>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</si>
  <si>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</si>
  <si>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</si>
  <si>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</si>
  <si>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</si>
  <si>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</si>
  <si>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</si>
  <si>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</si>
  <si>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</si>
  <si>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</si>
  <si>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</si>
  <si>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</si>
  <si>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</si>
  <si>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</si>
  <si>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</si>
  <si>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</si>
  <si>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</si>
  <si>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</si>
  <si>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</si>
  <si>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</si>
  <si>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</si>
  <si>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</si>
  <si>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</si>
  <si>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</si>
  <si>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</si>
  <si>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</si>
  <si>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</si>
  <si>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</si>
  <si>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</si>
  <si>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</si>
  <si>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</si>
  <si>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</si>
  <si>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</si>
  <si>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</si>
  <si>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</si>
  <si>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</si>
  <si>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</si>
  <si>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</si>
  <si>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</si>
  <si>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</si>
  <si>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</si>
  <si>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</si>
  <si>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</si>
  <si>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</si>
  <si>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</si>
  <si>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</si>
  <si>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</si>
  <si>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</si>
  <si>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</si>
  <si>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</si>
  <si>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</si>
  <si>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</si>
  <si>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</si>
  <si>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</si>
  <si>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</si>
  <si>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</si>
  <si>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</si>
  <si>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</si>
  <si>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</si>
  <si>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</si>
  <si>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</si>
  <si>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</si>
  <si>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</si>
  <si>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</si>
  <si>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</si>
  <si>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</si>
  <si>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</si>
  <si>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</si>
  <si>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</si>
  <si>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</si>
  <si>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</si>
  <si>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</si>
  <si>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</si>
  <si>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</si>
  <si>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</si>
  <si>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</si>
  <si>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</si>
  <si>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</si>
  <si>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</si>
  <si>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</si>
  <si>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</si>
  <si>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</si>
  <si>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</si>
  <si>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</si>
  <si>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</si>
  <si>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</si>
  <si>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</si>
  <si>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</si>
  <si>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</si>
  <si>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</si>
  <si>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</si>
  <si>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</si>
  <si>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</si>
  <si>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</si>
  <si>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</si>
  <si>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</si>
  <si>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</si>
  <si>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</si>
  <si>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</si>
  <si>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</si>
  <si>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</si>
  <si>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</si>
  <si>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</si>
  <si>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</si>
  <si>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</si>
  <si>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</si>
  <si>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</si>
  <si>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</si>
  <si>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</si>
  <si>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</si>
  <si>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</si>
  <si>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</si>
  <si>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</si>
  <si>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</si>
  <si>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</si>
  <si>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</si>
  <si>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</si>
  <si>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</si>
  <si>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</si>
  <si>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</si>
  <si>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</si>
  <si>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</si>
  <si>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</si>
  <si>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</si>
  <si>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</si>
  <si>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</si>
  <si>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</si>
  <si>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</si>
  <si>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</si>
  <si>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</si>
  <si>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</si>
  <si>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</si>
  <si>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</si>
  <si>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</si>
  <si>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</si>
  <si>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</si>
  <si>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</si>
  <si>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</si>
  <si>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</si>
  <si>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</si>
  <si>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</si>
  <si>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</si>
  <si>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</si>
  <si>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</si>
  <si>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</si>
  <si>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</si>
  <si>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</si>
  <si>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</si>
  <si>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</si>
  <si>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</si>
  <si>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</si>
  <si>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</si>
  <si>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</si>
  <si>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</si>
  <si>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</si>
  <si>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</si>
  <si>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</si>
  <si>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</si>
  <si>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</si>
  <si>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</si>
  <si>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</si>
  <si>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</si>
  <si>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</si>
  <si>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</si>
  <si>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</si>
  <si>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</si>
  <si>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</si>
  <si>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</si>
  <si>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</si>
  <si>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</si>
  <si>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</si>
  <si>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</si>
  <si>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</si>
  <si>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</si>
  <si>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</si>
  <si>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</si>
  <si>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</si>
  <si>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</si>
  <si>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</si>
  <si>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</si>
  <si>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</si>
  <si>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</si>
  <si>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</si>
  <si>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</si>
  <si>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</si>
  <si>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</si>
  <si>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</si>
  <si>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</si>
  <si>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</si>
  <si>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</si>
  <si>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</si>
  <si>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</si>
  <si>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</si>
  <si>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</si>
  <si>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</si>
  <si>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</si>
  <si>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</si>
  <si>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</si>
  <si>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</si>
  <si>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</si>
  <si>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</si>
  <si>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</si>
  <si>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</si>
  <si>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</si>
  <si>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</si>
  <si>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</si>
  <si>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</si>
  <si>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</si>
  <si>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</si>
  <si>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</si>
  <si>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</si>
  <si>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</si>
  <si>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</si>
  <si>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</si>
  <si>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</si>
  <si>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</si>
  <si>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</si>
  <si>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</si>
  <si>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</si>
  <si>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</si>
  <si>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</si>
  <si>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</si>
  <si>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</si>
  <si>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</si>
  <si>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</si>
  <si>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</si>
  <si>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</si>
  <si>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</si>
  <si>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</si>
  <si>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</si>
  <si>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</si>
  <si>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</si>
  <si>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</si>
  <si>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</si>
  <si>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</si>
  <si>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</si>
  <si>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</si>
  <si>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</si>
  <si>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</si>
  <si>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</si>
  <si>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</si>
  <si>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</si>
  <si>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</si>
  <si>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</si>
  <si>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</si>
  <si>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</si>
  <si>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</si>
  <si>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</si>
  <si>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</si>
  <si>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</si>
  <si>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</si>
  <si>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</si>
  <si>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</si>
  <si>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</si>
  <si>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</si>
  <si>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</si>
  <si>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</si>
  <si>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</si>
  <si>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</si>
  <si>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</si>
  <si>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</si>
  <si>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</si>
  <si>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</si>
  <si>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</si>
  <si>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</si>
  <si>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</si>
  <si>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</si>
  <si>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</si>
  <si>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</si>
  <si>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</si>
  <si>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</si>
  <si>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</si>
  <si>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</si>
  <si>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</si>
  <si>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</si>
  <si>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</si>
  <si>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</si>
  <si>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</si>
  <si>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</si>
  <si>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</si>
  <si>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</si>
  <si>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</si>
  <si>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</si>
  <si>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</si>
  <si>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</si>
  <si>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</si>
  <si>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</si>
  <si>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</si>
  <si>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</si>
  <si>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</si>
  <si>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</si>
  <si>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</si>
  <si>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</si>
  <si>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</si>
  <si>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</si>
  <si>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</si>
  <si>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</si>
  <si>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</si>
  <si>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</si>
  <si>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</si>
  <si>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</si>
  <si>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</si>
  <si>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</si>
  <si>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</si>
  <si>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</si>
  <si>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</si>
  <si>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</si>
  <si>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</si>
  <si>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</si>
  <si>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</si>
  <si>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</si>
  <si>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</si>
  <si>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</si>
  <si>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</si>
  <si>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</si>
  <si>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</si>
  <si>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</si>
  <si>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</si>
  <si>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</si>
  <si>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</si>
  <si>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</si>
  <si>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</si>
  <si>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</si>
  <si>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</si>
  <si>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</si>
  <si>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</si>
  <si>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</si>
  <si>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</si>
  <si>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</si>
  <si>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</si>
  <si>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</si>
  <si>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</si>
  <si>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</si>
  <si>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</si>
  <si>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</si>
  <si>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</si>
  <si>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</si>
  <si>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</si>
  <si>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</si>
  <si>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</si>
  <si>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</si>
  <si>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</si>
  <si>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</si>
  <si>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</si>
  <si>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</si>
  <si>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</si>
  <si>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</si>
  <si>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</si>
  <si>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</si>
  <si>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</si>
  <si>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</si>
  <si>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</si>
  <si>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</si>
  <si>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</si>
  <si>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</si>
  <si>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</si>
  <si>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</si>
  <si>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</si>
  <si>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</si>
  <si>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</si>
  <si>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</si>
  <si>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</si>
  <si>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</si>
  <si>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</si>
  <si>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</si>
  <si>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</si>
  <si>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</si>
  <si>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</si>
  <si>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</si>
  <si>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</si>
  <si>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</si>
  <si>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</si>
  <si>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</si>
  <si>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</si>
  <si>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</si>
  <si>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</si>
  <si>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</si>
  <si>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</si>
  <si>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</si>
  <si>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</si>
  <si>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</si>
  <si>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</si>
  <si>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</si>
  <si>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</si>
  <si>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</si>
  <si>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</si>
  <si>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</si>
  <si>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</si>
  <si>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</si>
  <si>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</si>
  <si>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</si>
  <si>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</si>
  <si>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</si>
  <si>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</si>
  <si>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</si>
  <si>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</si>
  <si>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</si>
  <si>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</si>
  <si>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</si>
  <si>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</si>
  <si>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</si>
  <si>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</si>
  <si>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</si>
  <si>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</si>
  <si>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</si>
  <si>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</si>
  <si>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</si>
  <si>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</si>
  <si>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</si>
  <si>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</si>
  <si>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</si>
  <si>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</si>
  <si>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</si>
  <si>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</si>
  <si>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</si>
  <si>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</si>
  <si>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</si>
  <si>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</si>
  <si>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</si>
  <si>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</si>
  <si>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</si>
  <si>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</si>
  <si>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</si>
  <si>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</si>
  <si>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</si>
  <si>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</si>
  <si>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</si>
  <si>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</si>
  <si>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</si>
  <si>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</si>
  <si>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</si>
  <si>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</si>
  <si>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</si>
  <si>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</si>
  <si>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</si>
  <si>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</si>
  <si>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</si>
  <si>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</si>
  <si>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</si>
  <si>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</si>
  <si>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</si>
  <si>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</si>
  <si>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</si>
  <si>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</si>
  <si>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</si>
  <si>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</si>
  <si>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</si>
  <si>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</si>
  <si>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</si>
  <si>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</si>
  <si>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</si>
  <si>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</si>
  <si>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</si>
  <si>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</si>
  <si>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</si>
  <si>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</si>
  <si>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</si>
  <si>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</si>
  <si>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</si>
  <si>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</si>
  <si>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</si>
  <si>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</si>
  <si>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</si>
  <si>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</si>
  <si>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</si>
  <si>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</si>
  <si>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</si>
  <si>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</si>
  <si>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</si>
  <si>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</si>
  <si>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</si>
  <si>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</si>
  <si>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</si>
  <si>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</si>
  <si>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</si>
  <si>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</si>
  <si>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</si>
  <si>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</si>
  <si>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</si>
  <si>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</si>
  <si>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</si>
  <si>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</si>
  <si>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</si>
  <si>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</si>
  <si>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</si>
  <si>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</si>
  <si>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</si>
  <si>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</si>
  <si>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</si>
  <si>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</si>
  <si>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</si>
  <si>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</si>
  <si>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</si>
  <si>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</si>
  <si>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</si>
  <si>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</si>
  <si>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</si>
  <si>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</si>
  <si>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</si>
  <si>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</si>
  <si>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</si>
  <si>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</si>
  <si>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</si>
  <si>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</si>
  <si>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</si>
  <si>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</si>
  <si>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</si>
  <si>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</si>
  <si>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</si>
  <si>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</si>
  <si>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</si>
  <si>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</si>
  <si>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</si>
  <si>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</si>
  <si>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</si>
  <si>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</si>
  <si>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</si>
  <si>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</si>
  <si>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</si>
  <si>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</si>
  <si>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</si>
  <si>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</si>
  <si>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</si>
  <si>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</si>
  <si>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</si>
  <si>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</si>
  <si>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</si>
  <si>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</si>
  <si>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</si>
  <si>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</si>
  <si>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</si>
  <si>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</si>
  <si>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</si>
  <si>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</si>
  <si>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</si>
  <si>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</si>
  <si>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</si>
  <si>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</si>
  <si>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</si>
  <si>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</si>
  <si>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</si>
  <si>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</si>
  <si>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</si>
  <si>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</si>
  <si>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</si>
  <si>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</si>
  <si>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</si>
  <si>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</si>
  <si>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</si>
  <si>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</si>
  <si>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</si>
  <si>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</si>
  <si>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</si>
  <si>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</si>
  <si>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</si>
  <si>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</si>
  <si>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</si>
  <si>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</si>
  <si>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</si>
  <si>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</si>
  <si>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</si>
  <si>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</si>
  <si>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</si>
  <si>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</si>
  <si>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</si>
  <si>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</si>
  <si>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</si>
  <si>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</si>
  <si>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</si>
  <si>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</si>
  <si>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</si>
  <si>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</si>
  <si>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</si>
  <si>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</si>
  <si>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</si>
  <si>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</si>
  <si>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</si>
  <si>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</si>
  <si>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</si>
  <si>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</si>
  <si>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</si>
  <si>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</si>
  <si>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</si>
  <si>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</si>
  <si>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</si>
  <si>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</si>
  <si>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</si>
  <si>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</si>
  <si>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</si>
  <si>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</si>
  <si>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</si>
  <si>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</si>
  <si>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</si>
  <si>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</si>
  <si>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</si>
  <si>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</si>
  <si>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</si>
  <si>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</si>
  <si>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</si>
  <si>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</si>
  <si>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</si>
  <si>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</si>
  <si>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</si>
  <si>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</si>
  <si>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</si>
  <si>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</si>
  <si>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</si>
  <si>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</si>
  <si>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</si>
  <si>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</si>
  <si>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</si>
  <si>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</si>
  <si>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</si>
  <si>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</si>
  <si>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</si>
  <si>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</si>
  <si>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</si>
  <si>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</si>
  <si>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</si>
  <si>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</si>
  <si>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</si>
  <si>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</si>
  <si>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</si>
  <si>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</si>
  <si>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</si>
  <si>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</si>
  <si>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</si>
  <si>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</si>
  <si>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</si>
  <si>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</si>
  <si>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</si>
  <si>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</si>
  <si>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</si>
  <si>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</si>
  <si>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</si>
  <si>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</si>
  <si>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</si>
  <si>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</si>
  <si>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</si>
  <si>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</si>
  <si>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</si>
  <si>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</si>
  <si>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</si>
  <si>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</si>
  <si>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</si>
  <si>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</si>
  <si>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</si>
  <si>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</si>
  <si>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</si>
  <si>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</si>
  <si>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</si>
  <si>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</si>
  <si>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</si>
  <si>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</si>
  <si>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</si>
  <si>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</si>
  <si>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</si>
  <si>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</si>
  <si>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</si>
  <si>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</si>
  <si>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</si>
  <si>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</si>
  <si>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</si>
  <si>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</si>
  <si>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</si>
  <si>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</si>
  <si>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</si>
  <si>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</si>
  <si>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</si>
  <si>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</si>
  <si>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</si>
  <si>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</si>
  <si>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</si>
  <si>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</si>
  <si>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</si>
  <si>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</si>
  <si>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</si>
  <si>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</si>
  <si>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</si>
  <si>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</si>
  <si>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</si>
  <si>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</si>
  <si>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</si>
  <si>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</si>
  <si>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</si>
  <si>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</si>
  <si>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</si>
  <si>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</si>
  <si>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</si>
  <si>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</si>
  <si>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</si>
  <si>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</si>
  <si>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</si>
  <si>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</si>
  <si>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</si>
  <si>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</si>
  <si>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</si>
  <si>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</si>
  <si>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</si>
  <si>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</si>
  <si>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</si>
  <si>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</si>
  <si>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</si>
  <si>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</si>
  <si>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</si>
  <si>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</si>
  <si>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</si>
  <si>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</si>
  <si>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</si>
  <si>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</si>
  <si>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</si>
  <si>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</si>
  <si>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</si>
  <si>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</si>
  <si>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</si>
  <si>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</si>
  <si>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</si>
  <si>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</si>
  <si>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</si>
  <si>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</si>
  <si>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</si>
  <si>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</si>
  <si>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</si>
  <si>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</si>
  <si>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</si>
  <si>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</si>
  <si>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</si>
  <si>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</si>
  <si>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</si>
  <si>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</si>
  <si>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</si>
  <si>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</si>
  <si>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</si>
  <si>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</si>
  <si>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</si>
  <si>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</si>
  <si>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</si>
  <si>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</si>
  <si>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</si>
  <si>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</si>
  <si>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</si>
  <si>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</si>
  <si>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</si>
  <si>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</si>
  <si>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</si>
  <si>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</si>
  <si>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</si>
  <si>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</si>
  <si>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</si>
  <si>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</si>
  <si>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</si>
  <si>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</si>
  <si>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</si>
  <si>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</si>
  <si>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</si>
  <si>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</si>
  <si>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</si>
  <si>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</si>
  <si>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</si>
  <si>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</si>
  <si>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</si>
  <si>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</si>
  <si>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</si>
  <si>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</si>
  <si>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</si>
  <si>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</si>
  <si>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</si>
  <si>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</si>
  <si>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</si>
  <si>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</si>
  <si>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</si>
  <si>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</si>
  <si>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</si>
  <si>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</si>
  <si>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</si>
  <si>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</si>
  <si>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</si>
  <si>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</si>
  <si>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</si>
  <si>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</si>
  <si>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</si>
  <si>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</si>
  <si>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</si>
  <si>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</si>
  <si>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</si>
  <si>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</si>
  <si>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</si>
  <si>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</si>
  <si>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</si>
  <si>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</si>
  <si>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</si>
  <si>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</si>
  <si>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</si>
  <si>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</si>
  <si>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</si>
  <si>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</si>
  <si>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</si>
  <si>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</si>
  <si>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</si>
  <si>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</si>
  <si>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</si>
  <si>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</si>
  <si>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</si>
  <si>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</si>
  <si>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</si>
  <si>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</si>
  <si>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</si>
  <si>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</si>
  <si>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</si>
  <si>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</si>
  <si>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</si>
  <si>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</si>
  <si>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</si>
  <si>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</si>
  <si>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</si>
  <si>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</si>
  <si>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</si>
  <si>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</si>
  <si>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</si>
  <si>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</si>
  <si>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</si>
  <si>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</si>
  <si>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</si>
  <si>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</si>
  <si>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</si>
  <si>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</si>
  <si>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</si>
  <si>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</si>
  <si>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</si>
  <si>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</si>
  <si>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</si>
  <si>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</si>
  <si>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</si>
  <si>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</si>
  <si>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</si>
  <si>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</si>
  <si>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</si>
  <si>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</si>
  <si>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</si>
  <si>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</si>
  <si>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</si>
  <si>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</si>
  <si>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</si>
  <si>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</si>
  <si>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</si>
  <si>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</si>
  <si>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</si>
  <si>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</si>
  <si>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</si>
  <si>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</si>
  <si>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</si>
  <si>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</si>
  <si>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</si>
  <si>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</si>
  <si>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</si>
  <si>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</si>
  <si>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</si>
  <si>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</si>
  <si>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</si>
  <si>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</si>
  <si>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</si>
  <si>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</si>
  <si>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</si>
  <si>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</si>
  <si>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</si>
  <si>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</si>
  <si>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</si>
  <si>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</si>
  <si>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</si>
  <si>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</si>
  <si>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</si>
  <si>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</si>
  <si>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</si>
  <si>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</si>
  <si>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</si>
  <si>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</si>
  <si>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</si>
  <si>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</si>
  <si>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</si>
  <si>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</si>
  <si>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</si>
  <si>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</si>
  <si>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</si>
  <si>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</si>
  <si>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</si>
  <si>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</si>
  <si>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</si>
  <si>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</si>
  <si>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</si>
  <si>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</si>
  <si>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</si>
  <si>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</si>
  <si>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</si>
  <si>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</si>
  <si>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</si>
  <si>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</si>
  <si>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</si>
  <si>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</si>
  <si>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</si>
  <si>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</si>
  <si>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</si>
  <si>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</si>
  <si>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</si>
  <si>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</si>
  <si>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</si>
  <si>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</si>
  <si>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</si>
  <si>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</si>
  <si>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</si>
  <si>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</si>
  <si>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</si>
  <si>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</si>
  <si>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</si>
  <si>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</si>
  <si>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</si>
  <si>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</si>
  <si>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</si>
  <si>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</si>
  <si>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</si>
  <si>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</si>
  <si>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</si>
  <si>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</si>
  <si>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</si>
  <si>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</si>
  <si>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</si>
  <si>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</si>
  <si>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</si>
  <si>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</si>
  <si>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</si>
  <si>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</si>
  <si>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</si>
  <si>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</si>
  <si>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</si>
  <si>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</si>
  <si>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</si>
  <si>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</si>
  <si>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</si>
  <si>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</si>
  <si>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</si>
  <si>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</si>
  <si>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</si>
  <si>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</si>
  <si>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</si>
  <si>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</si>
  <si>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</si>
  <si>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</si>
  <si>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</si>
  <si>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</si>
  <si>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</si>
  <si>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</si>
  <si>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</si>
  <si>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</si>
  <si>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</si>
  <si>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</si>
  <si>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</si>
  <si>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</si>
  <si>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</si>
  <si>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</si>
  <si>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</si>
  <si>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</si>
  <si>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</si>
  <si>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</si>
  <si>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</si>
  <si>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</si>
  <si>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</si>
  <si>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</si>
  <si>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</si>
  <si>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</si>
  <si>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</si>
  <si>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</si>
  <si>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</si>
  <si>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</si>
  <si>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</si>
  <si>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</si>
  <si>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</si>
  <si>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</si>
  <si>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</si>
  <si>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</si>
  <si>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</si>
  <si>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</si>
  <si>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</si>
  <si>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</si>
  <si>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</si>
  <si>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</si>
  <si>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</si>
  <si>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</si>
  <si>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</si>
  <si>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</si>
  <si>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</si>
  <si>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</si>
  <si>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</si>
  <si>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</si>
  <si>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</si>
  <si>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</si>
  <si>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</si>
  <si>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</si>
  <si>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</si>
  <si>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</si>
  <si>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</si>
  <si>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</si>
  <si>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</si>
  <si>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</si>
  <si>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</si>
  <si>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</si>
  <si>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</si>
  <si>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</si>
  <si>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</si>
  <si>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</si>
  <si>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</si>
  <si>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</si>
  <si>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</si>
  <si>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</si>
  <si>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</si>
  <si>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</si>
  <si>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</si>
  <si>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</si>
  <si>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</si>
  <si>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</si>
  <si>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</si>
  <si>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</si>
  <si>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</si>
  <si>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</si>
  <si>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</si>
  <si>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</si>
  <si>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</si>
  <si>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</si>
  <si>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</si>
  <si>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</si>
  <si>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</si>
  <si>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</si>
  <si>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</si>
  <si>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</si>
  <si>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</si>
  <si>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</si>
  <si>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</si>
  <si>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</si>
  <si>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</si>
  <si>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</si>
  <si>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</si>
  <si>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</si>
  <si>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</si>
  <si>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</si>
  <si>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</si>
  <si>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</si>
  <si>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</si>
  <si>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</si>
  <si>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</si>
  <si>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</si>
  <si>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</si>
  <si>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</si>
  <si>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</si>
  <si>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</si>
  <si>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ZVU-ZVP</t>
  </si>
  <si>
    <t>ZVUZVP</t>
  </si>
  <si>
    <t>Ronda R7D</t>
  </si>
  <si>
    <t xml:space="preserve">Manutenção </t>
  </si>
  <si>
    <t>ZPN-ZEC</t>
  </si>
  <si>
    <t>ZPNZEC</t>
  </si>
  <si>
    <t>Deslocamento ZPN-ZEC</t>
  </si>
  <si>
    <t xml:space="preserve">MC1 08:27, verificando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</si>
  <si>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</si>
  <si>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</si>
  <si>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</si>
  <si>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</si>
  <si>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</si>
  <si>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 Roberto + 1 Maq. Escala </t>
  </si>
  <si>
    <t xml:space="preserve">TP pronta 08:20, chuva no local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</si>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</sst>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tabSelected="1" zoomScaleNormal="100" workbookViewId="0">
      <pane xSplit="5" topLeftCell="BJ44" activePane="topRight" state="frozen"/>
      <selection pane="topRight" activeCell="BN55" sqref="BN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8" t="s">
        <v>968</v>
      </c>
      <c r="C1" s="229"/>
      <c r="D1" s="229"/>
      <c r="E1" s="228" t="s">
        <v>969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05" t="s">
        <v>970</v>
      </c>
      <c r="AI1" s="206"/>
      <c r="AJ1" s="206"/>
      <c r="AK1" s="206"/>
      <c r="AL1" s="207"/>
      <c r="AM1" s="208"/>
      <c r="AN1" s="206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9"/>
      <c r="BF1" s="4"/>
      <c r="BG1" s="210" t="s">
        <v>971</v>
      </c>
      <c r="BH1" s="211"/>
      <c r="BI1" s="211"/>
      <c r="BJ1" s="212"/>
      <c r="BK1" s="4"/>
      <c r="BL1" s="202" t="s">
        <v>972</v>
      </c>
      <c r="BM1" s="203"/>
      <c r="BN1" s="203"/>
      <c r="BO1" s="203"/>
      <c r="BP1" s="203"/>
      <c r="BQ1" s="203"/>
      <c r="BR1" s="20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5" t="s">
        <v>973</v>
      </c>
      <c r="AI2" s="206"/>
      <c r="AJ2" s="206"/>
      <c r="AK2" s="206"/>
      <c r="AL2" s="207"/>
      <c r="AM2" s="208"/>
      <c r="AN2" s="206"/>
      <c r="AO2" s="206"/>
      <c r="AP2" s="209"/>
      <c r="AQ2" s="5"/>
      <c r="AR2" s="205" t="s">
        <v>976</v>
      </c>
      <c r="AS2" s="206"/>
      <c r="AT2" s="206"/>
      <c r="AU2" s="206"/>
      <c r="AV2" s="206"/>
      <c r="AW2" s="206"/>
      <c r="AX2" s="209"/>
      <c r="AY2" s="5"/>
      <c r="AZ2" s="219" t="s">
        <v>977</v>
      </c>
      <c r="BA2" s="220"/>
      <c r="BB2" s="205" t="s">
        <v>974</v>
      </c>
      <c r="BC2" s="206"/>
      <c r="BD2" s="206"/>
      <c r="BE2" s="209"/>
      <c r="BF2" s="4"/>
      <c r="BG2" s="213"/>
      <c r="BH2" s="214"/>
      <c r="BI2" s="214"/>
      <c r="BJ2" s="215"/>
      <c r="BK2" s="4"/>
      <c r="BL2" s="216"/>
      <c r="BM2" s="217"/>
      <c r="BN2" s="217"/>
      <c r="BO2" s="217"/>
      <c r="BP2" s="217"/>
      <c r="BQ2" s="217"/>
      <c r="BR2" s="21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9" t="s">
        <v>978</v>
      </c>
      <c r="AI3" s="220"/>
      <c r="AJ3" s="219" t="s">
        <v>979</v>
      </c>
      <c r="AK3" s="225"/>
      <c r="AL3" s="226"/>
      <c r="AM3" s="227"/>
      <c r="AN3" s="225"/>
      <c r="AO3" s="225"/>
      <c r="AP3" s="220"/>
      <c r="AQ3" s="60"/>
      <c r="AR3" s="223" t="s">
        <v>985</v>
      </c>
      <c r="AS3" s="224"/>
      <c r="AT3" s="223" t="s">
        <v>986</v>
      </c>
      <c r="AU3" s="224"/>
      <c r="AV3" s="223" t="s">
        <v>987</v>
      </c>
      <c r="AW3" s="224"/>
      <c r="AX3" s="60" t="s">
        <v>988</v>
      </c>
      <c r="AY3" s="60"/>
      <c r="AZ3" s="221"/>
      <c r="BA3" s="222"/>
      <c r="BB3" s="219" t="s">
        <v>981</v>
      </c>
      <c r="BC3" s="225"/>
      <c r="BD3" s="225"/>
      <c r="BE3" s="220"/>
      <c r="BF3" s="59"/>
      <c r="BG3" s="213"/>
      <c r="BH3" s="214"/>
      <c r="BI3" s="214"/>
      <c r="BJ3" s="215"/>
      <c r="BK3" s="59"/>
      <c r="BL3" s="202" t="s">
        <v>989</v>
      </c>
      <c r="BM3" s="203"/>
      <c r="BN3" s="203"/>
      <c r="BO3" s="204"/>
      <c r="BP3" s="202" t="s">
        <v>773</v>
      </c>
      <c r="BQ3" s="203"/>
      <c r="BR3" s="204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1140</v>
      </c>
      <c r="M47" s="127" t="s">
        <v>1141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3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/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1142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1143</v>
      </c>
      <c r="M50" s="127" t="s">
        <v>1144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1145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 t="str">
        <f t="shared" si="4"/>
        <v/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1146</v>
      </c>
      <c r="BJ52" s="16" t="s">
        <v>1146</v>
      </c>
      <c r="BK52" s="15"/>
      <c r="BL52" s="130" t="s">
        <v>468</v>
      </c>
      <c r="BM52" s="130" t="s">
        <v>498</v>
      </c>
      <c r="BN52" s="130" t="s">
        <v>585</v>
      </c>
      <c r="BO52" s="16" t="s">
        <v>1146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1147</v>
      </c>
      <c r="M53" s="127" t="s">
        <v>1148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1149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/>
      <c r="AS53" s="108"/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/>
      <c r="BH53" s="16"/>
      <c r="BI53" s="16" t="s">
        <v>1150</v>
      </c>
      <c r="BJ53" s="17"/>
      <c r="BK53" s="15"/>
      <c r="BL53" s="130"/>
      <c r="BM53" s="130"/>
      <c r="BN53" s="130"/>
      <c r="BO53" s="193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/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1151</v>
      </c>
      <c r="M54" s="127" t="s">
        <v>1152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1153</v>
      </c>
      <c r="W54" s="104" t="s">
        <v>452</v>
      </c>
      <c r="X54" s="129" t="s">
        <v>455</v>
      </c>
      <c r="Y54" s="104"/>
      <c r="Z54" s="189" t="s">
        <v>1154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1155</v>
      </c>
      <c r="BJ55" s="16" t="s">
        <v>1155</v>
      </c>
      <c r="BK55" s="15"/>
      <c r="BL55" s="130" t="s">
        <v>472</v>
      </c>
      <c r="BM55" s="130" t="s">
        <v>501</v>
      </c>
      <c r="BN55" s="130" t="s">
        <v>552</v>
      </c>
      <c r="BO55" s="16" t="s">
        <v>1155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/>
      <c r="AR56" s="108"/>
      <c r="AS56" s="108"/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3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/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1156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 t="s">
        <v>1157</v>
      </c>
      <c r="BJ58" s="16" t="s">
        <v>1157</v>
      </c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85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ref="BS84:BS147" si="8">IF(BM86="","",SUBSTITUTE(BL86," ","")&amp;SUBSTITUTE(BM86," ",""))</f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8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8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8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8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8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8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ref="A148:A211" si="9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10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1">IF(BM148="","",SUBSTITUTE(BL148," ","")&amp;SUBSTITUTE(BM148," ",""))</f>
        <v/>
      </c>
    </row>
    <row r="149" spans="1:71" hidden="1">
      <c r="A149" s="45" t="str">
        <f t="shared" si="9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10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1"/>
        <v/>
      </c>
    </row>
    <row r="150" spans="1:71" hidden="1">
      <c r="A150" s="45" t="str">
        <f t="shared" si="9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10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1"/>
        <v/>
      </c>
    </row>
    <row r="151" spans="1:71" hidden="1">
      <c r="A151" s="45" t="str">
        <f t="shared" si="9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10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1"/>
        <v/>
      </c>
    </row>
    <row r="152" spans="1:71" hidden="1">
      <c r="A152" s="45" t="str">
        <f t="shared" si="9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10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1"/>
        <v/>
      </c>
    </row>
    <row r="153" spans="1:71" hidden="1">
      <c r="A153" s="45" t="str">
        <f t="shared" si="9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10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1"/>
        <v/>
      </c>
    </row>
    <row r="154" spans="1:71" hidden="1">
      <c r="A154" s="45" t="str">
        <f t="shared" si="9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10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1"/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ref="A212:A275" si="12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3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4">IF(BM212="","",SUBSTITUTE(BL212," ","")&amp;SUBSTITUTE(BM212," ",""))</f>
        <v/>
      </c>
    </row>
    <row r="213" spans="1:71" hidden="1">
      <c r="A213" s="45" t="str">
        <f t="shared" si="12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3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4"/>
        <v/>
      </c>
    </row>
    <row r="214" spans="1:71" hidden="1">
      <c r="A214" s="45" t="str">
        <f t="shared" si="12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3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4"/>
        <v/>
      </c>
    </row>
    <row r="215" spans="1:71" hidden="1">
      <c r="A215" s="45" t="str">
        <f t="shared" si="12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3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4"/>
        <v/>
      </c>
    </row>
    <row r="216" spans="1:71" hidden="1">
      <c r="A216" s="45" t="str">
        <f t="shared" si="12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3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4"/>
        <v/>
      </c>
    </row>
    <row r="217" spans="1:71" hidden="1">
      <c r="A217" s="45" t="str">
        <f t="shared" si="12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3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4"/>
        <v/>
      </c>
    </row>
    <row r="218" spans="1:71" hidden="1">
      <c r="A218" s="45" t="str">
        <f t="shared" si="12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3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4"/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ref="A276:A339" si="15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6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7">IF(BM276="","",SUBSTITUTE(BL276," ","")&amp;SUBSTITUTE(BM276," ",""))</f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ref="A340:A403" si="18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9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20">IF(BM340="","",SUBSTITUTE(BL340," ","")&amp;SUBSTITUTE(BM340," ",""))</f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ref="A404:A467" si="21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2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3">IF(BM404="","",SUBSTITUTE(BL404," ","")&amp;SUBSTITUTE(BM404," ",""))</f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ref="A468:A531" si="24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5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6">IF(BM468="","",SUBSTITUTE(BL468," ","")&amp;SUBSTITUTE(BM468," ",""))</f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ref="A532:A595" si="27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8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9">IF(BM532="","",SUBSTITUTE(BL532," ","")&amp;SUBSTITUTE(BM532," ",""))</f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ref="A596:A659" si="30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1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2">IF(BM596="","",SUBSTITUTE(BL596," ","")&amp;SUBSTITUTE(BM596," ",""))</f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ref="A660:A723" si="33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4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5">IF(BM660="","",SUBSTITUTE(BL660," ","")&amp;SUBSTITUTE(BM660," ",""))</f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ref="A724:A787" si="36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7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8">IF(BM724="","",SUBSTITUTE(BL724," ","")&amp;SUBSTITUTE(BM724," ",""))</f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ref="A788:A851" si="39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40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1">IF(BM788="","",SUBSTITUTE(BL788," ","")&amp;SUBSTITUTE(BM788," ",""))</f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ref="A852:A915" si="42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3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4">IF(BM852="","",SUBSTITUTE(BL852," ","")&amp;SUBSTITUTE(BM852," ",""))</f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ref="A916:A979" si="45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6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7">IF(BM916="","",SUBSTITUTE(BL916," ","")&amp;SUBSTITUTE(BM916," ",""))</f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ref="A980:A1013" si="48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9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50">IF(BM980="","",SUBSTITUTE(BL980," ","")&amp;SUBSTITUTE(BM980," ",""))</f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62:Y1013 X51:Y51 Y30:Y38 X30:X40 Y52:Y56 Y58:Y61">
    <cfRule type="cellIs" dxfId="180" priority="54206" operator="equal">
      <formula>"OPORTUNIDADE"</formula>
    </cfRule>
  </conditionalFormatting>
  <conditionalFormatting sqref="X6:Y27 X41:Y41 Y40 X44:Y45 Y42:Y43 Y49:Y50 X62:Y1013 X51:Y51 Y30:Y38 X30:X40 Y52:Y56 Y58:Y61">
    <cfRule type="cellIs" dxfId="179" priority="11792" operator="equal">
      <formula>"NÃO"</formula>
    </cfRule>
    <cfRule type="cellIs" dxfId="178" priority="11793" operator="equal">
      <formula>"SIM"</formula>
    </cfRule>
  </conditionalFormatting>
  <conditionalFormatting sqref="AY6:AY1013">
    <cfRule type="expression" dxfId="177" priority="54248">
      <formula>#REF!=1</formula>
    </cfRule>
  </conditionalFormatting>
  <conditionalFormatting sqref="T6:T1013 AX6:AX1013 BD6:BD1013">
    <cfRule type="cellIs" dxfId="176" priority="54232" operator="equal">
      <formula>"ERRO"</formula>
    </cfRule>
  </conditionalFormatting>
  <conditionalFormatting sqref="BP6:BP1013">
    <cfRule type="cellIs" dxfId="175" priority="54227" operator="equal">
      <formula>"Produção e Intervalo"</formula>
    </cfRule>
    <cfRule type="cellIs" dxfId="174" priority="54228" operator="equal">
      <formula>"Aderente"</formula>
    </cfRule>
    <cfRule type="cellIs" dxfId="173" priority="54229" operator="equal">
      <formula>"Intervalo"</formula>
    </cfRule>
    <cfRule type="cellIs" dxfId="172" priority="54230" operator="equal">
      <formula>"Produção"</formula>
    </cfRule>
    <cfRule type="cellIs" dxfId="171" priority="54231" operator="equal">
      <formula>"ERRO"</formula>
    </cfRule>
  </conditionalFormatting>
  <conditionalFormatting sqref="BQ6:BR1013">
    <cfRule type="cellIs" dxfId="170" priority="54209" operator="equal">
      <formula>"*"</formula>
    </cfRule>
    <cfRule type="cellIs" dxfId="169" priority="54210" operator="greaterThanOrEqual">
      <formula>1</formula>
    </cfRule>
    <cfRule type="cellIs" dxfId="168" priority="54211" operator="lessThan">
      <formula>1</formula>
    </cfRule>
  </conditionalFormatting>
  <conditionalFormatting sqref="BJ2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09" operator="equal">
      <formula>"OPORTUNIDADE"</formula>
    </cfRule>
  </conditionalFormatting>
  <conditionalFormatting sqref="X28:Y29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BJ1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14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15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85" operator="equal">
      <formula>"OPORTUNIDADE"</formula>
    </cfRule>
  </conditionalFormatting>
  <conditionalFormatting sqref="Y39">
    <cfRule type="cellIs" dxfId="163" priority="83" operator="equal">
      <formula>"NÃO"</formula>
    </cfRule>
    <cfRule type="cellIs" dxfId="162" priority="84" operator="equal">
      <formula>"SIM"</formula>
    </cfRule>
  </conditionalFormatting>
  <conditionalFormatting sqref="X42:X43">
    <cfRule type="cellIs" dxfId="161" priority="82" operator="equal">
      <formula>"OPORTUNIDADE"</formula>
    </cfRule>
  </conditionalFormatting>
  <conditionalFormatting sqref="X42:X43">
    <cfRule type="cellIs" dxfId="160" priority="80" operator="equal">
      <formula>"NÃO"</formula>
    </cfRule>
    <cfRule type="cellIs" dxfId="159" priority="81" operator="equal">
      <formula>"SIM"</formula>
    </cfRule>
  </conditionalFormatting>
  <conditionalFormatting sqref="BJ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53" operator="equal">
      <formula>"OPORTUNIDADE"</formula>
    </cfRule>
  </conditionalFormatting>
  <conditionalFormatting sqref="X46:Y46 Y47:Y48 X47:X50">
    <cfRule type="cellIs" dxfId="157" priority="51" operator="equal">
      <formula>"NÃO"</formula>
    </cfRule>
    <cfRule type="cellIs" dxfId="156" priority="52" operator="equal">
      <formula>"SIM"</formula>
    </cfRule>
  </conditionalFormatting>
  <conditionalFormatting sqref="BJ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44:BO51 BO25:BO29 BO6:BO7 BO11:BO12 BO41 BO35 BO53 BO58:BO1013 BO56"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J44:BJ51 BJ25:BJ28 BJ6:BJ7 BJ11:BJ12 BJ41 BJ53 BJ59:BJ1013 BJ56"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25" operator="equal">
      <formula>"OPORTUNIDADE"</formula>
    </cfRule>
  </conditionalFormatting>
  <conditionalFormatting sqref="Y57">
    <cfRule type="cellIs" dxfId="154" priority="23" operator="equal">
      <formula>"NÃO"</formula>
    </cfRule>
    <cfRule type="cellIs" dxfId="153" priority="24" operator="equal">
      <formula>"SIM"</formula>
    </cfRule>
  </conditionalFormatting>
  <conditionalFormatting sqref="BJ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45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55">
      <iconSet showValue="0">
        <cfvo type="percent" val="0"/>
        <cfvo type="num" val="1"/>
        <cfvo type="num" val="1" gte="0"/>
      </iconSet>
    </cfRule>
    <cfRule type="iconSet" priority="61256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6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12" operator="equal">
      <formula>"OPORTUNIDADE"</formula>
    </cfRule>
  </conditionalFormatting>
  <conditionalFormatting sqref="X52:X61">
    <cfRule type="cellIs" dxfId="151" priority="10" operator="equal">
      <formula>"NÃO"</formula>
    </cfRule>
    <cfRule type="cellIs" dxfId="150" priority="11" operator="equal">
      <formula>"SIM"</formula>
    </cfRule>
  </conditionalFormatting>
  <conditionalFormatting sqref="BJ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1158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1159</v>
      </c>
      <c r="C4" s="161" t="s">
        <v>1160</v>
      </c>
      <c r="D4" s="161" t="s">
        <v>1161</v>
      </c>
      <c r="E4" s="161" t="s">
        <v>1162</v>
      </c>
      <c r="F4" s="161" t="s">
        <v>4</v>
      </c>
      <c r="G4" s="161" t="s">
        <v>1163</v>
      </c>
    </row>
    <row r="5" spans="2:7">
      <c r="B5" s="162" t="s">
        <v>1164</v>
      </c>
      <c r="C5" s="162">
        <v>257068</v>
      </c>
      <c r="D5" s="162" t="s">
        <v>1165</v>
      </c>
      <c r="E5" s="162" t="s">
        <v>1166</v>
      </c>
      <c r="F5" s="162" t="s">
        <v>1166</v>
      </c>
      <c r="G5" s="163">
        <v>46296</v>
      </c>
    </row>
    <row r="6" spans="2:7">
      <c r="B6" s="162" t="s">
        <v>1167</v>
      </c>
      <c r="C6" s="162" t="s">
        <v>624</v>
      </c>
      <c r="D6" s="162" t="s">
        <v>624</v>
      </c>
      <c r="E6" s="162" t="s">
        <v>624</v>
      </c>
      <c r="F6" s="162" t="s">
        <v>1168</v>
      </c>
      <c r="G6" s="163" t="s">
        <v>624</v>
      </c>
    </row>
    <row r="7" spans="2:7">
      <c r="B7" s="162" t="s">
        <v>1169</v>
      </c>
      <c r="C7" s="162">
        <v>257472</v>
      </c>
      <c r="D7" s="162" t="s">
        <v>1170</v>
      </c>
      <c r="E7" s="162" t="s">
        <v>1171</v>
      </c>
      <c r="F7" s="162" t="s">
        <v>1171</v>
      </c>
      <c r="G7" s="163">
        <v>45992</v>
      </c>
    </row>
    <row r="8" spans="2:7">
      <c r="B8" s="162" t="s">
        <v>1172</v>
      </c>
      <c r="C8" s="162">
        <v>260307</v>
      </c>
      <c r="D8" s="162" t="s">
        <v>1173</v>
      </c>
      <c r="E8" s="162" t="s">
        <v>1174</v>
      </c>
      <c r="F8" s="162" t="s">
        <v>1171</v>
      </c>
      <c r="G8" s="163">
        <v>46082</v>
      </c>
    </row>
    <row r="9" spans="2:7">
      <c r="B9" s="162" t="s">
        <v>1175</v>
      </c>
      <c r="C9" s="162">
        <v>333033</v>
      </c>
      <c r="D9" s="162" t="s">
        <v>1176</v>
      </c>
      <c r="E9" s="162" t="s">
        <v>1168</v>
      </c>
      <c r="F9" s="162" t="s">
        <v>1177</v>
      </c>
      <c r="G9" s="162" t="s">
        <v>624</v>
      </c>
    </row>
    <row r="10" spans="2:7">
      <c r="B10" s="162" t="s">
        <v>1178</v>
      </c>
      <c r="C10" s="162"/>
      <c r="D10" s="162"/>
      <c r="E10" s="162" t="s">
        <v>1168</v>
      </c>
      <c r="F10" s="162" t="s">
        <v>1177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1179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1180</v>
      </c>
      <c r="E3" s="201" t="s">
        <v>1181</v>
      </c>
      <c r="F3" s="201" t="s">
        <v>1182</v>
      </c>
      <c r="G3" s="201" t="s">
        <v>1183</v>
      </c>
      <c r="H3" s="201" t="s">
        <v>1184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1185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1186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1187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1188</v>
      </c>
      <c r="V1" s="240"/>
      <c r="W1" s="240"/>
    </row>
    <row r="2" spans="1:23" ht="15" customHeight="1">
      <c r="A2" s="87" t="s">
        <v>1189</v>
      </c>
      <c r="B2" s="87" t="s">
        <v>1190</v>
      </c>
      <c r="C2" s="87" t="s">
        <v>442</v>
      </c>
      <c r="D2" s="88" t="s">
        <v>1009</v>
      </c>
      <c r="E2" s="88" t="s">
        <v>4</v>
      </c>
      <c r="F2" s="88" t="s">
        <v>1191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1192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*</v>
      </c>
      <c r="C62" s="146" t="str">
        <f>IF(SP_NORTE!Y65="","*",SP_NORTE!Y65)</f>
        <v>*</v>
      </c>
      <c r="D62" s="138" t="str">
        <f>IF(SP_NORTE!R65="","*",SP_NORTE!R65)</f>
        <v>-</v>
      </c>
      <c r="E62" s="138" t="str">
        <f>IF(SP_NORTE!S65="","*",SP_NORTE!S65)</f>
        <v>-</v>
      </c>
      <c r="F62" s="145" t="str">
        <f>IF(SP_NORTE!B65="","*",SP_NORTE!B65)</f>
        <v>*</v>
      </c>
      <c r="G62" s="145" t="str">
        <f>IF(SP_NORTE!D65="","*",SP_NORTE!D65)</f>
        <v>*</v>
      </c>
      <c r="H62" s="145" t="str">
        <f>IF(SP_NORTE!E65="","*",SP_NORTE!E65)</f>
        <v>*</v>
      </c>
      <c r="I62" s="145" t="str">
        <f>IF(SP_NORTE!G65="","*",SP_NORTE!G65)</f>
        <v>*</v>
      </c>
      <c r="J62" s="145" t="str">
        <f>IF(SP_NORTE!H65="","*",SP_NORTE!H65)</f>
        <v>*</v>
      </c>
      <c r="K62" s="138" t="str">
        <f>IF(SP_NORTE!L65="","*",SP_NORTE!L65)</f>
        <v>-</v>
      </c>
      <c r="L62" s="138" t="str">
        <f>IF(SP_NORTE!M65="","*",SP_NORTE!M65)</f>
        <v>-</v>
      </c>
      <c r="M62" s="139" t="str">
        <f>IF(SP_NORTE!I65="","*",SP_NORTE!I65)</f>
        <v>*</v>
      </c>
      <c r="N62" s="144" t="str">
        <f>IF(SP_NORTE!J65="","*",SP_NORTE!J65)</f>
        <v>*</v>
      </c>
      <c r="O62" s="144" t="str">
        <f>IF(SP_NORTE!K65="","*",SP_NORTE!K65)</f>
        <v>*</v>
      </c>
      <c r="P62" s="143" t="str">
        <f>IF(SP_NORTE!N65="","*",SP_NORTE!N65)</f>
        <v>*</v>
      </c>
      <c r="Q62" s="143" t="str">
        <f>IF(SP_NORTE!O65="","*",SP_NORTE!O65)</f>
        <v>*</v>
      </c>
      <c r="R62" s="145" t="str">
        <f>IF(SP_NORTE!P65="","*",CONCATENATE(SP_NORTE!P65," ",SP_NORTE!Q65))</f>
        <v>*</v>
      </c>
      <c r="S62" s="145" t="str">
        <f>IF(SP_NORTE!U65="","*",SP_NORTE!U65)</f>
        <v>*</v>
      </c>
      <c r="T62" s="145" t="str">
        <f>IF(SP_NORTE!V65="","*",SP_NORTE!V65)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*</v>
      </c>
      <c r="C72" s="146" t="str">
        <f>IF(SP_NORTE!Y75="","*",SP_NORTE!Y75)</f>
        <v>*</v>
      </c>
      <c r="D72" s="138" t="str">
        <f>IF(SP_NORTE!R75="","*",SP_NORTE!R75)</f>
        <v>-</v>
      </c>
      <c r="E72" s="138" t="str">
        <f>IF(SP_NORTE!S75="","*",SP_NORTE!S75)</f>
        <v>-</v>
      </c>
      <c r="F72" s="145" t="str">
        <f>IF(SP_NORTE!B75="","*",SP_NORTE!B75)</f>
        <v>*</v>
      </c>
      <c r="G72" s="145" t="str">
        <f>IF(SP_NORTE!D75="","*",SP_NORTE!D75)</f>
        <v>*</v>
      </c>
      <c r="H72" s="145" t="str">
        <f>IF(SP_NORTE!E75="","*",SP_NORTE!E75)</f>
        <v>*</v>
      </c>
      <c r="I72" s="145" t="str">
        <f>IF(SP_NORTE!G75="","*",SP_NORTE!G75)</f>
        <v>*</v>
      </c>
      <c r="J72" s="145" t="str">
        <f>IF(SP_NORTE!H75="","*",SP_NORTE!H75)</f>
        <v>*</v>
      </c>
      <c r="K72" s="138" t="str">
        <f>IF(SP_NORTE!L75="","*",SP_NORTE!L75)</f>
        <v>-</v>
      </c>
      <c r="L72" s="138" t="str">
        <f>IF(SP_NORTE!M75="","*",SP_NORTE!M75)</f>
        <v>-</v>
      </c>
      <c r="M72" s="139" t="str">
        <f>IF(SP_NORTE!I75="","*",SP_NORTE!I75)</f>
        <v>*</v>
      </c>
      <c r="N72" s="144" t="str">
        <f>IF(SP_NORTE!J75="","*",SP_NORTE!J75)</f>
        <v>*</v>
      </c>
      <c r="O72" s="144" t="str">
        <f>IF(SP_NORTE!K75="","*",SP_NORTE!K75)</f>
        <v>*</v>
      </c>
      <c r="P72" s="143" t="str">
        <f>IF(SP_NORTE!N75="","*",SP_NORTE!N75)</f>
        <v>*</v>
      </c>
      <c r="Q72" s="143" t="str">
        <f>IF(SP_NORTE!O75="","*",SP_NORTE!O75)</f>
        <v>*</v>
      </c>
      <c r="R72" s="145" t="str">
        <f>IF(SP_NORTE!P75="","*",CONCATENATE(SP_NORTE!P75," ",SP_NORTE!Q75))</f>
        <v>*</v>
      </c>
      <c r="S72" s="145" t="str">
        <f>IF(SP_NORTE!U75="","*",SP_NORTE!U75)</f>
        <v>*</v>
      </c>
      <c r="T72" s="145" t="str">
        <f>IF(SP_NORTE!V75="","*",SP_NORTE!V75)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1193</v>
      </c>
      <c r="D5" s="242"/>
      <c r="E5" s="242"/>
      <c r="F5" s="242"/>
      <c r="G5" s="242"/>
      <c r="H5" s="242"/>
      <c r="I5" s="242"/>
      <c r="J5" s="243"/>
      <c r="K5" s="244" t="s">
        <v>1194</v>
      </c>
      <c r="L5" s="245"/>
      <c r="M5" s="245"/>
      <c r="N5" s="245"/>
      <c r="O5" s="246" t="s">
        <v>1195</v>
      </c>
      <c r="P5" s="247"/>
    </row>
    <row r="6" spans="1:16" s="74" customFormat="1" ht="15" customHeight="1">
      <c r="A6" s="66" t="s">
        <v>1191</v>
      </c>
      <c r="B6" s="75" t="s">
        <v>1190</v>
      </c>
      <c r="C6" s="76" t="s">
        <v>1009</v>
      </c>
      <c r="D6" s="77" t="s">
        <v>1010</v>
      </c>
      <c r="E6" s="76" t="s">
        <v>1196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1197</v>
      </c>
      <c r="M6" s="80" t="s">
        <v>642</v>
      </c>
      <c r="N6" s="81" t="s">
        <v>1004</v>
      </c>
      <c r="O6" s="158" t="s">
        <v>1047</v>
      </c>
      <c r="P6" s="132" t="s">
        <v>1198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 xml:space="preserve">TP pronta 08:20,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1199</v>
      </c>
      <c r="C2" s="121" t="s">
        <v>995</v>
      </c>
      <c r="D2" s="76" t="s">
        <v>997</v>
      </c>
      <c r="E2" s="76" t="s">
        <v>1200</v>
      </c>
      <c r="F2" s="99" t="s">
        <v>1201</v>
      </c>
      <c r="G2" s="76" t="s">
        <v>1202</v>
      </c>
      <c r="H2" s="76" t="s">
        <v>1203</v>
      </c>
      <c r="I2" s="76" t="s">
        <v>1204</v>
      </c>
      <c r="J2" s="76" t="s">
        <v>1205</v>
      </c>
      <c r="K2" s="78" t="s">
        <v>1206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 t="str">
        <f>IF(SP_NORTE!B65="","*",SP_NORTE!B65)</f>
        <v>*</v>
      </c>
      <c r="D62" s="94" t="str">
        <f>IF(SP_NORTE!D65="","*",SP_NORTE!D65)</f>
        <v>*</v>
      </c>
      <c r="E62" s="94" t="str">
        <f>IF(SP_NORTE!G65="","*",SP_NORTE!G65)</f>
        <v>*</v>
      </c>
      <c r="F62" s="100" t="str">
        <f>IF(SP_NORTE!L65="","*",SP_NORTE!L65)</f>
        <v>-</v>
      </c>
      <c r="G62" s="95" t="str">
        <f>IF(SP_NORTE!H65="","*",SP_NORTE!H65)</f>
        <v>*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*</v>
      </c>
      <c r="C63" s="95" t="str">
        <f>IF(SP_NORTE!B66="","*",SP_NORTE!B66)</f>
        <v>*</v>
      </c>
      <c r="D63" s="94" t="str">
        <f>IF(SP_NORTE!D66="","*",SP_NORTE!D66)</f>
        <v>*</v>
      </c>
      <c r="E63" s="94" t="str">
        <f>IF(SP_NORTE!G66="","*",SP_NORTE!G66)</f>
        <v>*</v>
      </c>
      <c r="F63" s="100" t="str">
        <f>IF(SP_NORTE!L66="","*",SP_NORTE!L66)</f>
        <v>-</v>
      </c>
      <c r="G63" s="95" t="str">
        <f>IF(SP_NORTE!H66="","*",SP_NORTE!H66)</f>
        <v>*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*</v>
      </c>
      <c r="C64" s="95" t="str">
        <f>IF(SP_NORTE!B67="","*",SP_NORTE!B67)</f>
        <v>*</v>
      </c>
      <c r="D64" s="94" t="str">
        <f>IF(SP_NORTE!D67="","*",SP_NORTE!D67)</f>
        <v>*</v>
      </c>
      <c r="E64" s="94" t="str">
        <f>IF(SP_NORTE!G67="","*",SP_NORTE!G67)</f>
        <v>*</v>
      </c>
      <c r="F64" s="100" t="str">
        <f>IF(SP_NORTE!L67="","*",SP_NORTE!L67)</f>
        <v>-</v>
      </c>
      <c r="G64" s="95" t="str">
        <f>IF(SP_NORTE!H67="","*",SP_NORTE!H67)</f>
        <v>*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*</v>
      </c>
      <c r="C65" s="95" t="str">
        <f>IF(SP_NORTE!B68="","*",SP_NORTE!B68)</f>
        <v>*</v>
      </c>
      <c r="D65" s="94" t="str">
        <f>IF(SP_NORTE!D68="","*",SP_NORTE!D68)</f>
        <v>*</v>
      </c>
      <c r="E65" s="94" t="str">
        <f>IF(SP_NORTE!G68="","*",SP_NORTE!G68)</f>
        <v>*</v>
      </c>
      <c r="F65" s="100" t="str">
        <f>IF(SP_NORTE!L68="","*",SP_NORTE!L68)</f>
        <v>-</v>
      </c>
      <c r="G65" s="95" t="str">
        <f>IF(SP_NORTE!H68="","*",SP_NORTE!H68)</f>
        <v>*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*</v>
      </c>
      <c r="C66" s="95" t="str">
        <f>IF(SP_NORTE!B69="","*",SP_NORTE!B69)</f>
        <v>*</v>
      </c>
      <c r="D66" s="94" t="str">
        <f>IF(SP_NORTE!D69="","*",SP_NORTE!D69)</f>
        <v>*</v>
      </c>
      <c r="E66" s="94" t="str">
        <f>IF(SP_NORTE!G69="","*",SP_NORTE!G69)</f>
        <v>*</v>
      </c>
      <c r="F66" s="100" t="str">
        <f>IF(SP_NORTE!L69="","*",SP_NORTE!L69)</f>
        <v>-</v>
      </c>
      <c r="G66" s="95" t="str">
        <f>IF(SP_NORTE!H69="","*",SP_NORTE!H69)</f>
        <v>*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*</v>
      </c>
      <c r="C67" s="95" t="str">
        <f>IF(SP_NORTE!B70="","*",SP_NORTE!B70)</f>
        <v>*</v>
      </c>
      <c r="D67" s="94" t="str">
        <f>IF(SP_NORTE!D70="","*",SP_NORTE!D70)</f>
        <v>*</v>
      </c>
      <c r="E67" s="94" t="str">
        <f>IF(SP_NORTE!G70="","*",SP_NORTE!G70)</f>
        <v>*</v>
      </c>
      <c r="F67" s="100" t="str">
        <f>IF(SP_NORTE!L70="","*",SP_NORTE!L70)</f>
        <v>-</v>
      </c>
      <c r="G67" s="95" t="str">
        <f>IF(SP_NORTE!H70="","*",SP_NORTE!H70)</f>
        <v>*</v>
      </c>
      <c r="H67" s="95" t="str">
        <f>IF(SP_NORTE!AA70="","*",SP_NORTE!AA70)</f>
        <v>*</v>
      </c>
      <c r="I67" s="95" t="str">
        <f>IF(SP_NORTE!AB70="","*",SP_NORTE!AB70)</f>
        <v>*</v>
      </c>
      <c r="J67" s="96" t="str">
        <f>IF(SP_NORTE!Z70="","*",SP_NORTE!Z70)</f>
        <v>*</v>
      </c>
      <c r="K67" s="97" t="str">
        <f>IF(SP_NORTE!AC70="","*",SP_NORTE!AC70)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2026-02-04T11:56:42Z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