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032" documentId="8_{B6337239-1A00-434D-AAD0-422EA1FEB5AE}" xr6:coauthVersionLast="47" xr6:coauthVersionMax="47" xr10:uidLastSave="{0CFA5F11-DA96-4511-B279-3E7757C4C59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K5" i="16"/>
  <c r="L5" i="16"/>
  <c r="R8" i="1"/>
  <c r="R5" i="16" s="1"/>
  <c r="S8" i="1" a="1"/>
  <c r="S8" i="1"/>
  <c r="D5" i="16" s="1"/>
  <c r="T8" i="1" a="1"/>
  <c r="T8" i="1"/>
  <c r="E5" i="16" s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6" i="16" s="1"/>
  <c r="N49" i="1" a="1"/>
  <c r="N49" i="1"/>
  <c r="L46" i="16" s="1"/>
  <c r="R49" i="1"/>
  <c r="S49" i="1" a="1"/>
  <c r="S49" i="1"/>
  <c r="D46" i="16" s="1"/>
  <c r="T49" i="1" a="1"/>
  <c r="T49" i="1"/>
  <c r="E46" i="16" s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7" i="16" s="1"/>
  <c r="N50" i="1" a="1"/>
  <c r="N50" i="1"/>
  <c r="L47" i="16" s="1"/>
  <c r="R50" i="1"/>
  <c r="S50" i="1" a="1"/>
  <c r="S50" i="1"/>
  <c r="D47" i="16" s="1"/>
  <c r="T50" i="1" a="1"/>
  <c r="T50" i="1"/>
  <c r="E47" i="16" s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N55" i="1" a="1"/>
  <c r="N55" i="1"/>
  <c r="L52" i="16" s="1"/>
  <c r="R55" i="1"/>
  <c r="S55" i="1" a="1"/>
  <c r="S55" i="1"/>
  <c r="D52" i="16" s="1"/>
  <c r="T55" i="1" a="1"/>
  <c r="T55" i="1"/>
  <c r="E52" i="16" s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3" i="16" s="1"/>
  <c r="N56" i="1" a="1"/>
  <c r="N56" i="1"/>
  <c r="L53" i="16" s="1"/>
  <c r="R56" i="1"/>
  <c r="S56" i="1" a="1"/>
  <c r="S56" i="1"/>
  <c r="D53" i="16" s="1"/>
  <c r="T56" i="1" a="1"/>
  <c r="T56" i="1"/>
  <c r="E53" i="16" s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4" i="16" s="1"/>
  <c r="N57" i="1" a="1"/>
  <c r="N57" i="1"/>
  <c r="L54" i="16" s="1"/>
  <c r="R57" i="1"/>
  <c r="S57" i="1" a="1"/>
  <c r="S57" i="1"/>
  <c r="D54" i="16" s="1"/>
  <c r="T57" i="1" a="1"/>
  <c r="T57" i="1"/>
  <c r="E54" i="16" s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N58" i="1" a="1"/>
  <c r="N58" i="1"/>
  <c r="L55" i="16" s="1"/>
  <c r="R58" i="1"/>
  <c r="S58" i="1" a="1"/>
  <c r="S58" i="1"/>
  <c r="D55" i="16" s="1"/>
  <c r="T58" i="1" a="1"/>
  <c r="T58" i="1"/>
  <c r="E55" i="16" s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6" i="16" s="1"/>
  <c r="N59" i="1" a="1"/>
  <c r="N59" i="1"/>
  <c r="L56" i="16" s="1"/>
  <c r="R59" i="1"/>
  <c r="S59" i="1" a="1"/>
  <c r="S59" i="1"/>
  <c r="D56" i="16" s="1"/>
  <c r="T59" i="1" a="1"/>
  <c r="T59" i="1"/>
  <c r="E56" i="16" s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8" i="16" s="1"/>
  <c r="N61" i="1" a="1"/>
  <c r="N61" i="1"/>
  <c r="L58" i="16" s="1"/>
  <c r="R61" i="1"/>
  <c r="S61" i="1" a="1"/>
  <c r="S61" i="1"/>
  <c r="D58" i="16" s="1"/>
  <c r="T61" i="1" a="1"/>
  <c r="T61" i="1"/>
  <c r="E58" i="16" s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0" i="16" s="1"/>
  <c r="N63" i="1" a="1"/>
  <c r="N63" i="1"/>
  <c r="L60" i="16" s="1"/>
  <c r="R63" i="1"/>
  <c r="S63" i="1" a="1"/>
  <c r="S63" i="1"/>
  <c r="D60" i="16" s="1"/>
  <c r="T63" i="1" a="1"/>
  <c r="T63" i="1"/>
  <c r="E60" i="16" s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4" i="16" s="1"/>
  <c r="N67" i="1" a="1"/>
  <c r="N67" i="1"/>
  <c r="L64" i="16" s="1"/>
  <c r="R67" i="1"/>
  <c r="S67" i="1" a="1"/>
  <c r="S67" i="1"/>
  <c r="D64" i="16" s="1"/>
  <c r="T67" i="1" a="1"/>
  <c r="T67" i="1"/>
  <c r="E64" i="16" s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N68" i="1" a="1"/>
  <c r="N68" i="1"/>
  <c r="L65" i="16" s="1"/>
  <c r="R68" i="1"/>
  <c r="S68" i="1" a="1"/>
  <c r="S68" i="1"/>
  <c r="D65" i="16" s="1"/>
  <c r="T68" i="1" a="1"/>
  <c r="T68" i="1"/>
  <c r="E65" i="16" s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K66" i="16" s="1"/>
  <c r="N69" i="1" a="1"/>
  <c r="N69" i="1"/>
  <c r="L66" i="16" s="1"/>
  <c r="R69" i="1"/>
  <c r="S69" i="1" a="1"/>
  <c r="S69" i="1"/>
  <c r="D66" i="16" s="1"/>
  <c r="T69" i="1" a="1"/>
  <c r="T69" i="1"/>
  <c r="E66" i="16" s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67" i="16" s="1"/>
  <c r="N70" i="1" a="1"/>
  <c r="N70" i="1"/>
  <c r="L67" i="16" s="1"/>
  <c r="R70" i="1"/>
  <c r="S70" i="1" a="1"/>
  <c r="S70" i="1"/>
  <c r="D67" i="16" s="1"/>
  <c r="T70" i="1" a="1"/>
  <c r="T70" i="1"/>
  <c r="E67" i="16" s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68" i="16" s="1"/>
  <c r="N71" i="1" a="1"/>
  <c r="N71" i="1"/>
  <c r="L68" i="16" s="1"/>
  <c r="R71" i="1"/>
  <c r="S71" i="1" a="1"/>
  <c r="S71" i="1"/>
  <c r="D68" i="16" s="1"/>
  <c r="T71" i="1" a="1"/>
  <c r="T71" i="1"/>
  <c r="E68" i="16" s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1" i="16" s="1"/>
  <c r="N74" i="1" a="1"/>
  <c r="N74" i="1"/>
  <c r="L71" i="16" s="1"/>
  <c r="R74" i="1"/>
  <c r="S74" i="1" a="1"/>
  <c r="S74" i="1"/>
  <c r="D71" i="16" s="1"/>
  <c r="T74" i="1" a="1"/>
  <c r="T74" i="1"/>
  <c r="E71" i="16" s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2" i="16" s="1"/>
  <c r="N75" i="1" a="1"/>
  <c r="N75" i="1"/>
  <c r="L72" i="16" s="1"/>
  <c r="R75" i="1"/>
  <c r="S75" i="1" a="1"/>
  <c r="S75" i="1"/>
  <c r="D72" i="16" s="1"/>
  <c r="T75" i="1" a="1"/>
  <c r="T75" i="1"/>
  <c r="E72" i="16" s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K73" i="16" s="1"/>
  <c r="N76" i="1" a="1"/>
  <c r="N76" i="1"/>
  <c r="L73" i="16" s="1"/>
  <c r="R76" i="1"/>
  <c r="S76" i="1" a="1"/>
  <c r="S76" i="1"/>
  <c r="D73" i="16" s="1"/>
  <c r="T76" i="1" a="1"/>
  <c r="T76" i="1"/>
  <c r="E73" i="16" s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4" i="16" s="1"/>
  <c r="N77" i="1" a="1"/>
  <c r="N77" i="1"/>
  <c r="L74" i="16" s="1"/>
  <c r="R77" i="1"/>
  <c r="S77" i="1" a="1"/>
  <c r="S77" i="1"/>
  <c r="D74" i="16" s="1"/>
  <c r="T77" i="1" a="1"/>
  <c r="T77" i="1"/>
  <c r="E74" i="16" s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75" i="16" s="1"/>
  <c r="N78" i="1" a="1"/>
  <c r="N78" i="1"/>
  <c r="L75" i="16" s="1"/>
  <c r="R78" i="1"/>
  <c r="S78" i="1" a="1"/>
  <c r="S78" i="1"/>
  <c r="D75" i="16" s="1"/>
  <c r="T78" i="1" a="1"/>
  <c r="T78" i="1"/>
  <c r="E75" i="16" s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76" i="16" s="1"/>
  <c r="N79" i="1" a="1"/>
  <c r="N79" i="1"/>
  <c r="L76" i="16" s="1"/>
  <c r="R79" i="1"/>
  <c r="S79" i="1" a="1"/>
  <c r="S79" i="1"/>
  <c r="D76" i="16" s="1"/>
  <c r="T79" i="1" a="1"/>
  <c r="T79" i="1"/>
  <c r="E76" i="16" s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77" i="16" s="1"/>
  <c r="N80" i="1" a="1"/>
  <c r="N80" i="1"/>
  <c r="L77" i="16" s="1"/>
  <c r="R80" i="1"/>
  <c r="S80" i="1" a="1"/>
  <c r="S80" i="1"/>
  <c r="D77" i="16" s="1"/>
  <c r="T80" i="1" a="1"/>
  <c r="T80" i="1"/>
  <c r="E77" i="16" s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78" i="16" s="1"/>
  <c r="N81" i="1" a="1"/>
  <c r="N81" i="1"/>
  <c r="L78" i="16" s="1"/>
  <c r="R81" i="1"/>
  <c r="S81" i="1" a="1"/>
  <c r="S81" i="1"/>
  <c r="D78" i="16" s="1"/>
  <c r="T81" i="1" a="1"/>
  <c r="T81" i="1"/>
  <c r="E78" i="16" s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79" i="16" s="1"/>
  <c r="N82" i="1" a="1"/>
  <c r="N82" i="1"/>
  <c r="L79" i="16" s="1"/>
  <c r="R82" i="1"/>
  <c r="S82" i="1" a="1"/>
  <c r="S82" i="1"/>
  <c r="D79" i="16" s="1"/>
  <c r="T82" i="1" a="1"/>
  <c r="T82" i="1"/>
  <c r="E79" i="16" s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0" i="16" s="1"/>
  <c r="N83" i="1" a="1"/>
  <c r="N83" i="1"/>
  <c r="L80" i="16" s="1"/>
  <c r="R83" i="1"/>
  <c r="S83" i="1" a="1"/>
  <c r="S83" i="1"/>
  <c r="D80" i="16" s="1"/>
  <c r="T83" i="1" a="1"/>
  <c r="T83" i="1"/>
  <c r="E80" i="16" s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1" i="16" s="1"/>
  <c r="N84" i="1" a="1"/>
  <c r="N84" i="1"/>
  <c r="L81" i="16" s="1"/>
  <c r="R84" i="1"/>
  <c r="S84" i="1" a="1"/>
  <c r="S84" i="1"/>
  <c r="D81" i="16" s="1"/>
  <c r="T84" i="1" a="1"/>
  <c r="T84" i="1"/>
  <c r="E81" i="16" s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2" i="16" s="1"/>
  <c r="N85" i="1" a="1"/>
  <c r="N85" i="1"/>
  <c r="L82" i="16" s="1"/>
  <c r="R85" i="1"/>
  <c r="S85" i="1" a="1"/>
  <c r="S85" i="1"/>
  <c r="D82" i="16" s="1"/>
  <c r="T85" i="1" a="1"/>
  <c r="T85" i="1"/>
  <c r="E82" i="16" s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83" i="16" s="1"/>
  <c r="N86" i="1" a="1"/>
  <c r="N86" i="1"/>
  <c r="L83" i="16" s="1"/>
  <c r="R86" i="1"/>
  <c r="S86" i="1" a="1"/>
  <c r="S86" i="1"/>
  <c r="D83" i="16" s="1"/>
  <c r="T86" i="1" a="1"/>
  <c r="T86" i="1"/>
  <c r="E83" i="16" s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84" i="16" s="1"/>
  <c r="N87" i="1" a="1"/>
  <c r="N87" i="1"/>
  <c r="L84" i="16" s="1"/>
  <c r="R87" i="1"/>
  <c r="S87" i="1" a="1"/>
  <c r="S87" i="1"/>
  <c r="D84" i="16" s="1"/>
  <c r="T87" i="1" a="1"/>
  <c r="T87" i="1"/>
  <c r="E84" i="16" s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K85" i="16" s="1"/>
  <c r="N88" i="1" a="1"/>
  <c r="N88" i="1"/>
  <c r="L85" i="16" s="1"/>
  <c r="R88" i="1"/>
  <c r="S88" i="1" a="1"/>
  <c r="S88" i="1"/>
  <c r="D85" i="16" s="1"/>
  <c r="T88" i="1" a="1"/>
  <c r="T88" i="1"/>
  <c r="E85" i="16" s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K86" i="16" s="1"/>
  <c r="N89" i="1" a="1"/>
  <c r="N89" i="1"/>
  <c r="L86" i="16" s="1"/>
  <c r="R89" i="1"/>
  <c r="S89" i="1" a="1"/>
  <c r="S89" i="1"/>
  <c r="D86" i="16" s="1"/>
  <c r="T89" i="1" a="1"/>
  <c r="T89" i="1"/>
  <c r="E86" i="16" s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K87" i="16" s="1"/>
  <c r="N90" i="1" a="1"/>
  <c r="N90" i="1"/>
  <c r="L87" i="16" s="1"/>
  <c r="R90" i="1"/>
  <c r="S90" i="1" a="1"/>
  <c r="S90" i="1"/>
  <c r="D87" i="16" s="1"/>
  <c r="T90" i="1" a="1"/>
  <c r="T90" i="1"/>
  <c r="E87" i="16" s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K88" i="16" s="1"/>
  <c r="N91" i="1" a="1"/>
  <c r="N91" i="1"/>
  <c r="L88" i="16" s="1"/>
  <c r="R91" i="1"/>
  <c r="S91" i="1" a="1"/>
  <c r="S91" i="1"/>
  <c r="D88" i="16" s="1"/>
  <c r="T91" i="1" a="1"/>
  <c r="T91" i="1"/>
  <c r="E88" i="16" s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K89" i="16" s="1"/>
  <c r="N92" i="1" a="1"/>
  <c r="N92" i="1"/>
  <c r="L89" i="16" s="1"/>
  <c r="R92" i="1"/>
  <c r="S92" i="1" a="1"/>
  <c r="S92" i="1"/>
  <c r="D89" i="16" s="1"/>
  <c r="T92" i="1" a="1"/>
  <c r="T92" i="1"/>
  <c r="E89" i="16" s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K90" i="16" s="1"/>
  <c r="N93" i="1" a="1"/>
  <c r="N93" i="1"/>
  <c r="L90" i="16" s="1"/>
  <c r="R93" i="1"/>
  <c r="S93" i="1" a="1"/>
  <c r="S93" i="1"/>
  <c r="D90" i="16" s="1"/>
  <c r="T93" i="1" a="1"/>
  <c r="T93" i="1"/>
  <c r="E90" i="16" s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K91" i="16" s="1"/>
  <c r="N94" i="1" a="1"/>
  <c r="N94" i="1"/>
  <c r="L91" i="16" s="1"/>
  <c r="R94" i="1"/>
  <c r="S94" i="1" a="1"/>
  <c r="S94" i="1"/>
  <c r="D91" i="16" s="1"/>
  <c r="T94" i="1" a="1"/>
  <c r="T94" i="1"/>
  <c r="E91" i="16" s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K92" i="16" s="1"/>
  <c r="N95" i="1" a="1"/>
  <c r="N95" i="1"/>
  <c r="L92" i="16" s="1"/>
  <c r="R95" i="1"/>
  <c r="S95" i="1" a="1"/>
  <c r="S95" i="1"/>
  <c r="D92" i="16" s="1"/>
  <c r="T95" i="1" a="1"/>
  <c r="T95" i="1"/>
  <c r="E92" i="16" s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K93" i="16" s="1"/>
  <c r="N96" i="1" a="1"/>
  <c r="N96" i="1"/>
  <c r="L93" i="16" s="1"/>
  <c r="R96" i="1"/>
  <c r="S96" i="1" a="1"/>
  <c r="S96" i="1"/>
  <c r="D93" i="16" s="1"/>
  <c r="T96" i="1" a="1"/>
  <c r="T96" i="1"/>
  <c r="E93" i="16" s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K94" i="16" s="1"/>
  <c r="N97" i="1" a="1"/>
  <c r="N97" i="1"/>
  <c r="L94" i="16" s="1"/>
  <c r="R97" i="1"/>
  <c r="S97" i="1" a="1"/>
  <c r="S97" i="1"/>
  <c r="D94" i="16" s="1"/>
  <c r="T97" i="1" a="1"/>
  <c r="T97" i="1"/>
  <c r="E94" i="16" s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K95" i="16" s="1"/>
  <c r="N98" i="1" a="1"/>
  <c r="N98" i="1"/>
  <c r="L95" i="16" s="1"/>
  <c r="R98" i="1"/>
  <c r="S98" i="1" a="1"/>
  <c r="S98" i="1"/>
  <c r="D95" i="16" s="1"/>
  <c r="T98" i="1" a="1"/>
  <c r="T98" i="1"/>
  <c r="E95" i="16" s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K96" i="16" s="1"/>
  <c r="N99" i="1" a="1"/>
  <c r="N99" i="1"/>
  <c r="L96" i="16" s="1"/>
  <c r="R99" i="1"/>
  <c r="S99" i="1" a="1"/>
  <c r="S99" i="1"/>
  <c r="D96" i="16" s="1"/>
  <c r="T99" i="1" a="1"/>
  <c r="T99" i="1"/>
  <c r="E96" i="16" s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K97" i="16" s="1"/>
  <c r="N100" i="1" a="1"/>
  <c r="N100" i="1"/>
  <c r="L97" i="16" s="1"/>
  <c r="R100" i="1"/>
  <c r="S100" i="1" a="1"/>
  <c r="S100" i="1"/>
  <c r="D97" i="16" s="1"/>
  <c r="T100" i="1" a="1"/>
  <c r="T100" i="1"/>
  <c r="E97" i="16" s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K98" i="16" s="1"/>
  <c r="N101" i="1" a="1"/>
  <c r="N101" i="1"/>
  <c r="L98" i="16" s="1"/>
  <c r="R101" i="1"/>
  <c r="S101" i="1" a="1"/>
  <c r="S101" i="1"/>
  <c r="D98" i="16" s="1"/>
  <c r="T101" i="1" a="1"/>
  <c r="T101" i="1"/>
  <c r="E98" i="16" s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K100" i="16" s="1"/>
  <c r="N103" i="1" a="1"/>
  <c r="N103" i="1"/>
  <c r="L100" i="16" s="1"/>
  <c r="R103" i="1"/>
  <c r="S103" i="1" a="1"/>
  <c r="S103" i="1"/>
  <c r="D100" i="16" s="1"/>
  <c r="T103" i="1" a="1"/>
  <c r="T103" i="1"/>
  <c r="E100" i="16" s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K101" i="16" s="1"/>
  <c r="N104" i="1" a="1"/>
  <c r="N104" i="1"/>
  <c r="L101" i="16" s="1"/>
  <c r="R104" i="1"/>
  <c r="S104" i="1" a="1"/>
  <c r="S104" i="1"/>
  <c r="D101" i="16" s="1"/>
  <c r="T104" i="1" a="1"/>
  <c r="T104" i="1"/>
  <c r="E101" i="16" s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K102" i="16" s="1"/>
  <c r="N105" i="1" a="1"/>
  <c r="N105" i="1"/>
  <c r="L102" i="16" s="1"/>
  <c r="R105" i="1"/>
  <c r="S105" i="1" a="1"/>
  <c r="S105" i="1"/>
  <c r="D102" i="16" s="1"/>
  <c r="T105" i="1" a="1"/>
  <c r="T105" i="1"/>
  <c r="E102" i="16" s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K103" i="16" s="1"/>
  <c r="N106" i="1" a="1"/>
  <c r="N106" i="1"/>
  <c r="L103" i="16" s="1"/>
  <c r="R106" i="1"/>
  <c r="S106" i="1" a="1"/>
  <c r="S106" i="1"/>
  <c r="D103" i="16" s="1"/>
  <c r="T106" i="1" a="1"/>
  <c r="T106" i="1"/>
  <c r="E103" i="16" s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K104" i="16" s="1"/>
  <c r="N107" i="1" a="1"/>
  <c r="N107" i="1"/>
  <c r="L104" i="16" s="1"/>
  <c r="R107" i="1"/>
  <c r="S107" i="1" a="1"/>
  <c r="S107" i="1"/>
  <c r="D104" i="16" s="1"/>
  <c r="T107" i="1" a="1"/>
  <c r="T107" i="1"/>
  <c r="E104" i="16" s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K105" i="16" s="1"/>
  <c r="N108" i="1" a="1"/>
  <c r="N108" i="1"/>
  <c r="L105" i="16" s="1"/>
  <c r="R108" i="1"/>
  <c r="S108" i="1" a="1"/>
  <c r="S108" i="1"/>
  <c r="D105" i="16" s="1"/>
  <c r="T108" i="1" a="1"/>
  <c r="T108" i="1"/>
  <c r="E105" i="16" s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/>
  <c r="L106" i="16" s="1"/>
  <c r="R109" i="1"/>
  <c r="S109" i="1" a="1"/>
  <c r="S109" i="1" s="1"/>
  <c r="D106" i="16" s="1"/>
  <c r="T109" i="1" a="1"/>
  <c r="T109" i="1"/>
  <c r="E106" i="16" s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/>
  <c r="L108" i="16" s="1"/>
  <c r="R111" i="1"/>
  <c r="S111" i="1" a="1"/>
  <c r="S111" i="1"/>
  <c r="D108" i="16" s="1"/>
  <c r="T111" i="1" a="1"/>
  <c r="T111" i="1" s="1"/>
  <c r="E108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09" i="16" s="1"/>
  <c r="R112" i="1"/>
  <c r="S112" i="1" a="1"/>
  <c r="S112" i="1" s="1"/>
  <c r="D109" i="16" s="1"/>
  <c r="T112" i="1" a="1"/>
  <c r="T112" i="1"/>
  <c r="E109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/>
  <c r="L111" i="16" s="1"/>
  <c r="R114" i="1"/>
  <c r="S114" i="1" a="1"/>
  <c r="S114" i="1"/>
  <c r="D111" i="16" s="1"/>
  <c r="T114" i="1" a="1"/>
  <c r="T114" i="1" s="1"/>
  <c r="E111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2" i="16" s="1"/>
  <c r="R115" i="1"/>
  <c r="S115" i="1" a="1"/>
  <c r="S115" i="1" s="1"/>
  <c r="D112" i="16" s="1"/>
  <c r="T115" i="1" a="1"/>
  <c r="T115" i="1"/>
  <c r="E112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/>
  <c r="L114" i="16" s="1"/>
  <c r="R117" i="1"/>
  <c r="S117" i="1" a="1"/>
  <c r="S117" i="1"/>
  <c r="D114" i="16" s="1"/>
  <c r="T117" i="1" a="1"/>
  <c r="T117" i="1" s="1"/>
  <c r="E114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5" i="16" s="1"/>
  <c r="R118" i="1"/>
  <c r="S118" i="1" a="1"/>
  <c r="S118" i="1" s="1"/>
  <c r="D115" i="16" s="1"/>
  <c r="T118" i="1" a="1"/>
  <c r="T118" i="1"/>
  <c r="E115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/>
  <c r="L117" i="16" s="1"/>
  <c r="R120" i="1"/>
  <c r="S120" i="1" a="1"/>
  <c r="S120" i="1" s="1"/>
  <c r="D117" i="16" s="1"/>
  <c r="T120" i="1" a="1"/>
  <c r="T120" i="1" s="1"/>
  <c r="E117" i="16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/>
  <c r="L118" i="16" s="1"/>
  <c r="R121" i="1"/>
  <c r="S121" i="1" a="1"/>
  <c r="S121" i="1"/>
  <c r="D118" i="16" s="1"/>
  <c r="T121" i="1" a="1"/>
  <c r="T121" i="1" s="1"/>
  <c r="E118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0" i="16" s="1"/>
  <c r="R123" i="1"/>
  <c r="S123" i="1" a="1"/>
  <c r="S123" i="1" s="1"/>
  <c r="D120" i="16" s="1"/>
  <c r="T123" i="1" a="1"/>
  <c r="T123" i="1"/>
  <c r="E120" i="16" s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R320" i="1"/>
  <c r="BQ320" i="1" s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R371" i="1"/>
  <c r="BQ371" i="1" s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R393" i="1"/>
  <c r="BQ393" i="1" s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R434" i="1"/>
  <c r="BQ434" i="1" s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R443" i="1"/>
  <c r="BQ443" i="1" s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R460" i="1"/>
  <c r="BQ460" i="1" s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R472" i="1"/>
  <c r="BQ472" i="1" s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R487" i="1"/>
  <c r="BQ487" i="1" s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R499" i="1"/>
  <c r="BQ499" i="1" s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R514" i="1"/>
  <c r="BQ514" i="1" s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R526" i="1"/>
  <c r="BQ526" i="1" s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R541" i="1"/>
  <c r="BQ541" i="1" s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R564" i="1"/>
  <c r="BQ564" i="1" s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R618" i="1"/>
  <c r="BQ618" i="1" s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R676" i="1"/>
  <c r="BQ676" i="1" s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R703" i="1"/>
  <c r="BQ703" i="1" s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R766" i="1"/>
  <c r="BQ766" i="1" s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0" i="16" s="1"/>
  <c r="N783" i="1" a="1"/>
  <c r="N783" i="1" s="1"/>
  <c r="L780" i="16" s="1"/>
  <c r="R783" i="1"/>
  <c r="S783" i="1" a="1"/>
  <c r="S783" i="1" s="1"/>
  <c r="D780" i="16" s="1"/>
  <c r="T783" i="1" a="1"/>
  <c r="T783" i="1" s="1"/>
  <c r="E780" i="16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1" i="16" s="1"/>
  <c r="N784" i="1" a="1"/>
  <c r="N784" i="1" s="1"/>
  <c r="L781" i="16" s="1"/>
  <c r="R784" i="1"/>
  <c r="S784" i="1" a="1"/>
  <c r="S784" i="1" s="1"/>
  <c r="D781" i="16" s="1"/>
  <c r="T784" i="1" a="1"/>
  <c r="T784" i="1" s="1"/>
  <c r="E781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2" i="16" s="1"/>
  <c r="N785" i="1" a="1"/>
  <c r="N785" i="1" s="1"/>
  <c r="L782" i="16" s="1"/>
  <c r="R785" i="1"/>
  <c r="S785" i="1" a="1"/>
  <c r="S785" i="1" s="1"/>
  <c r="D782" i="16" s="1"/>
  <c r="T785" i="1" a="1"/>
  <c r="T785" i="1" s="1"/>
  <c r="E782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3" i="16" s="1"/>
  <c r="N786" i="1" a="1"/>
  <c r="N786" i="1" s="1"/>
  <c r="L783" i="16" s="1"/>
  <c r="R786" i="1"/>
  <c r="S786" i="1" a="1"/>
  <c r="S786" i="1" s="1"/>
  <c r="D783" i="16" s="1"/>
  <c r="T786" i="1" a="1"/>
  <c r="T786" i="1" s="1"/>
  <c r="E783" i="16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4" i="16" s="1"/>
  <c r="N787" i="1" a="1"/>
  <c r="N787" i="1" s="1"/>
  <c r="L784" i="16" s="1"/>
  <c r="R787" i="1"/>
  <c r="S787" i="1" a="1"/>
  <c r="S787" i="1" s="1"/>
  <c r="D784" i="16" s="1"/>
  <c r="T787" i="1" a="1"/>
  <c r="T787" i="1" s="1"/>
  <c r="E784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5" i="16" s="1"/>
  <c r="N788" i="1" a="1"/>
  <c r="N788" i="1" s="1"/>
  <c r="L785" i="16" s="1"/>
  <c r="R788" i="1"/>
  <c r="S788" i="1" a="1"/>
  <c r="S788" i="1" s="1"/>
  <c r="D785" i="16" s="1"/>
  <c r="T788" i="1" a="1"/>
  <c r="T788" i="1" s="1"/>
  <c r="E785" i="16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6" i="16" s="1"/>
  <c r="N789" i="1" a="1"/>
  <c r="N789" i="1" s="1"/>
  <c r="L786" i="16" s="1"/>
  <c r="R789" i="1"/>
  <c r="S789" i="1" a="1"/>
  <c r="S789" i="1" s="1"/>
  <c r="D786" i="16" s="1"/>
  <c r="T789" i="1" a="1"/>
  <c r="T789" i="1" s="1"/>
  <c r="E786" i="16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7" i="16" s="1"/>
  <c r="N790" i="1" a="1"/>
  <c r="N790" i="1" s="1"/>
  <c r="L787" i="16" s="1"/>
  <c r="R790" i="1"/>
  <c r="S790" i="1" a="1"/>
  <c r="S790" i="1" s="1"/>
  <c r="D787" i="16" s="1"/>
  <c r="T790" i="1" a="1"/>
  <c r="T790" i="1" s="1"/>
  <c r="E787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88" i="16" s="1"/>
  <c r="N791" i="1" a="1"/>
  <c r="N791" i="1" s="1"/>
  <c r="L788" i="16" s="1"/>
  <c r="R791" i="1"/>
  <c r="S791" i="1" a="1"/>
  <c r="S791" i="1" s="1"/>
  <c r="D788" i="16" s="1"/>
  <c r="T791" i="1" a="1"/>
  <c r="T791" i="1" s="1"/>
  <c r="E788" i="16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89" i="16" s="1"/>
  <c r="N792" i="1" a="1"/>
  <c r="N792" i="1" s="1"/>
  <c r="L789" i="16" s="1"/>
  <c r="R792" i="1"/>
  <c r="S792" i="1" a="1"/>
  <c r="S792" i="1" s="1"/>
  <c r="D789" i="16" s="1"/>
  <c r="T792" i="1" a="1"/>
  <c r="T792" i="1" s="1"/>
  <c r="E789" i="16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0" i="16" s="1"/>
  <c r="N793" i="1" a="1"/>
  <c r="N793" i="1" s="1"/>
  <c r="L790" i="16" s="1"/>
  <c r="R793" i="1"/>
  <c r="S793" i="1" a="1"/>
  <c r="S793" i="1" s="1"/>
  <c r="D790" i="16" s="1"/>
  <c r="T793" i="1" a="1"/>
  <c r="T793" i="1" s="1"/>
  <c r="E790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R793" i="1"/>
  <c r="BQ793" i="1" s="1"/>
  <c r="BS793" i="1"/>
  <c r="BT793" i="1"/>
  <c r="A794" i="1"/>
  <c r="C794" i="1"/>
  <c r="G794" i="1"/>
  <c r="M794" i="1" a="1"/>
  <c r="M794" i="1" s="1"/>
  <c r="K791" i="16" s="1"/>
  <c r="N794" i="1" a="1"/>
  <c r="N794" i="1" s="1"/>
  <c r="L791" i="16" s="1"/>
  <c r="R794" i="1"/>
  <c r="S794" i="1" a="1"/>
  <c r="S794" i="1" s="1"/>
  <c r="D791" i="16" s="1"/>
  <c r="T794" i="1" a="1"/>
  <c r="T794" i="1" s="1"/>
  <c r="E791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2" i="16" s="1"/>
  <c r="N795" i="1" a="1"/>
  <c r="N795" i="1" s="1"/>
  <c r="L792" i="16" s="1"/>
  <c r="R795" i="1"/>
  <c r="S795" i="1" a="1"/>
  <c r="S795" i="1" s="1"/>
  <c r="D792" i="16" s="1"/>
  <c r="T795" i="1" a="1"/>
  <c r="T795" i="1" s="1"/>
  <c r="E792" i="16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3" i="16" s="1"/>
  <c r="N796" i="1" a="1"/>
  <c r="N796" i="1" s="1"/>
  <c r="L793" i="16" s="1"/>
  <c r="R796" i="1"/>
  <c r="S796" i="1" a="1"/>
  <c r="S796" i="1" s="1"/>
  <c r="D793" i="16" s="1"/>
  <c r="T796" i="1" a="1"/>
  <c r="T796" i="1" s="1"/>
  <c r="E793" i="16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4" i="16" s="1"/>
  <c r="N797" i="1" a="1"/>
  <c r="N797" i="1" s="1"/>
  <c r="L794" i="16" s="1"/>
  <c r="R797" i="1"/>
  <c r="S797" i="1" a="1"/>
  <c r="S797" i="1" s="1"/>
  <c r="D794" i="16" s="1"/>
  <c r="T797" i="1" a="1"/>
  <c r="T797" i="1" s="1"/>
  <c r="E794" i="16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5" i="16" s="1"/>
  <c r="N798" i="1" a="1"/>
  <c r="N798" i="1" s="1"/>
  <c r="L795" i="16" s="1"/>
  <c r="R798" i="1"/>
  <c r="S798" i="1" a="1"/>
  <c r="S798" i="1" s="1"/>
  <c r="D795" i="16" s="1"/>
  <c r="T798" i="1" a="1"/>
  <c r="T798" i="1" s="1"/>
  <c r="E795" i="16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6" i="16" s="1"/>
  <c r="N799" i="1" a="1"/>
  <c r="N799" i="1" s="1"/>
  <c r="L796" i="16" s="1"/>
  <c r="R799" i="1"/>
  <c r="S799" i="1" a="1"/>
  <c r="S799" i="1" s="1"/>
  <c r="D796" i="16" s="1"/>
  <c r="T799" i="1" a="1"/>
  <c r="T799" i="1" s="1"/>
  <c r="E796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7" i="16" s="1"/>
  <c r="N800" i="1" a="1"/>
  <c r="N800" i="1" s="1"/>
  <c r="L797" i="16" s="1"/>
  <c r="R800" i="1"/>
  <c r="S800" i="1" a="1"/>
  <c r="S800" i="1" s="1"/>
  <c r="D797" i="16" s="1"/>
  <c r="T800" i="1" a="1"/>
  <c r="T800" i="1" s="1"/>
  <c r="E797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798" i="16" s="1"/>
  <c r="N801" i="1" a="1"/>
  <c r="N801" i="1" s="1"/>
  <c r="L798" i="16" s="1"/>
  <c r="R801" i="1"/>
  <c r="S801" i="1" a="1"/>
  <c r="S801" i="1" s="1"/>
  <c r="D798" i="16" s="1"/>
  <c r="T801" i="1" a="1"/>
  <c r="T801" i="1" s="1"/>
  <c r="E798" i="16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799" i="16" s="1"/>
  <c r="N802" i="1" a="1"/>
  <c r="N802" i="1" s="1"/>
  <c r="L799" i="16" s="1"/>
  <c r="R802" i="1"/>
  <c r="S802" i="1" a="1"/>
  <c r="S802" i="1" s="1"/>
  <c r="D799" i="16" s="1"/>
  <c r="T802" i="1" a="1"/>
  <c r="T802" i="1" s="1"/>
  <c r="E799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5" i="1" l="1" a="1"/>
  <c r="BD125" i="1" s="1"/>
  <c r="AM607" i="1"/>
  <c r="BQ792" i="1"/>
  <c r="BQ791" i="1"/>
  <c r="BQ790" i="1"/>
  <c r="BQ786" i="1"/>
  <c r="BQ784" i="1"/>
  <c r="BQ775" i="1"/>
  <c r="BQ702" i="1"/>
  <c r="BQ701" i="1"/>
  <c r="BQ700" i="1"/>
  <c r="BQ696" i="1"/>
  <c r="BQ695" i="1"/>
  <c r="BQ694" i="1"/>
  <c r="BQ684" i="1"/>
  <c r="BQ683" i="1"/>
  <c r="BQ682" i="1"/>
  <c r="BQ679" i="1"/>
  <c r="BQ678" i="1"/>
  <c r="BQ617" i="1"/>
  <c r="BQ615" i="1"/>
  <c r="BQ612" i="1"/>
  <c r="BQ609" i="1"/>
  <c r="BQ563" i="1"/>
  <c r="BQ561" i="1"/>
  <c r="BQ560" i="1"/>
  <c r="BQ558" i="1"/>
  <c r="BQ554" i="1"/>
  <c r="BQ552" i="1"/>
  <c r="BQ549" i="1"/>
  <c r="BQ544" i="1"/>
  <c r="BQ525" i="1"/>
  <c r="BQ523" i="1"/>
  <c r="BQ522" i="1"/>
  <c r="BQ520" i="1"/>
  <c r="BQ517" i="1"/>
  <c r="BQ498" i="1"/>
  <c r="BQ496" i="1"/>
  <c r="BQ493" i="1"/>
  <c r="BQ490" i="1"/>
  <c r="BQ471" i="1"/>
  <c r="BQ469" i="1"/>
  <c r="BQ466" i="1"/>
  <c r="BQ463" i="1"/>
  <c r="BQ442" i="1"/>
  <c r="BQ440" i="1"/>
  <c r="BQ436" i="1"/>
  <c r="BQ392" i="1"/>
  <c r="BQ391" i="1"/>
  <c r="BQ389" i="1"/>
  <c r="BQ382" i="1"/>
  <c r="BQ380" i="1"/>
  <c r="BQ319" i="1"/>
  <c r="BQ317" i="1"/>
  <c r="BQ312" i="1"/>
  <c r="BQ310" i="1"/>
  <c r="BQ785" i="1"/>
  <c r="BQ796" i="1"/>
  <c r="BQ765" i="1"/>
  <c r="BQ764" i="1"/>
  <c r="BQ763" i="1"/>
  <c r="BQ759" i="1"/>
  <c r="BQ758" i="1"/>
  <c r="BQ757" i="1"/>
  <c r="BQ748" i="1"/>
  <c r="BQ715" i="1"/>
  <c r="BQ712" i="1"/>
  <c r="BQ675" i="1"/>
  <c r="BQ674" i="1"/>
  <c r="BQ673" i="1"/>
  <c r="BQ670" i="1"/>
  <c r="BQ669" i="1"/>
  <c r="BQ668" i="1"/>
  <c r="BQ667" i="1"/>
  <c r="BQ622" i="1"/>
  <c r="BQ619" i="1"/>
  <c r="BQ600" i="1"/>
  <c r="BQ577" i="1"/>
  <c r="BQ574" i="1"/>
  <c r="BQ568" i="1"/>
  <c r="BQ565" i="1"/>
  <c r="BQ540" i="1"/>
  <c r="BQ539" i="1"/>
  <c r="BQ538" i="1"/>
  <c r="BQ527" i="1"/>
  <c r="BQ513" i="1"/>
  <c r="BQ511" i="1"/>
  <c r="BQ500" i="1"/>
  <c r="BQ486" i="1"/>
  <c r="BQ484" i="1"/>
  <c r="BQ473" i="1"/>
  <c r="BQ459" i="1"/>
  <c r="BQ457" i="1"/>
  <c r="BQ446" i="1"/>
  <c r="BQ433" i="1"/>
  <c r="BQ431" i="1"/>
  <c r="BQ427" i="1"/>
  <c r="BQ425" i="1"/>
  <c r="BQ402" i="1"/>
  <c r="BQ370" i="1"/>
  <c r="BQ368" i="1"/>
  <c r="BQ364" i="1"/>
  <c r="BQ362" i="1"/>
  <c r="BQ353" i="1"/>
  <c r="BQ333" i="1"/>
  <c r="BQ330" i="1"/>
  <c r="BQ324" i="1"/>
  <c r="AM160" i="1"/>
  <c r="L159" i="11" s="1"/>
  <c r="K157" i="16"/>
  <c r="AM159" i="1"/>
  <c r="K156" i="16"/>
  <c r="AM158" i="1"/>
  <c r="K155" i="16"/>
  <c r="AM157" i="1"/>
  <c r="L156" i="11" s="1"/>
  <c r="K154" i="16"/>
  <c r="AM156" i="1"/>
  <c r="K153" i="16"/>
  <c r="AM155" i="1"/>
  <c r="K152" i="16"/>
  <c r="AM154" i="1"/>
  <c r="L153" i="11" s="1"/>
  <c r="K151" i="16"/>
  <c r="AM153" i="1"/>
  <c r="K150" i="16"/>
  <c r="AM152" i="1"/>
  <c r="K149" i="16"/>
  <c r="AM151" i="1"/>
  <c r="L150" i="11" s="1"/>
  <c r="K148" i="16"/>
  <c r="AM150" i="1"/>
  <c r="K147" i="16"/>
  <c r="AM149" i="1"/>
  <c r="K146" i="16"/>
  <c r="AM148" i="1"/>
  <c r="L147" i="11" s="1"/>
  <c r="K145" i="16"/>
  <c r="AM147" i="1"/>
  <c r="K144" i="16"/>
  <c r="AM146" i="1"/>
  <c r="K143" i="16"/>
  <c r="AM145" i="1"/>
  <c r="L144" i="11" s="1"/>
  <c r="K142" i="16"/>
  <c r="AM144" i="1"/>
  <c r="K141" i="16"/>
  <c r="AM143" i="1"/>
  <c r="K140" i="16"/>
  <c r="AM142" i="1"/>
  <c r="L141" i="11" s="1"/>
  <c r="K139" i="16"/>
  <c r="AM141" i="1"/>
  <c r="K138" i="16"/>
  <c r="AM140" i="1"/>
  <c r="K137" i="16"/>
  <c r="AM139" i="1"/>
  <c r="L138" i="11" s="1"/>
  <c r="K136" i="16"/>
  <c r="AM138" i="1"/>
  <c r="K135" i="16"/>
  <c r="AM137" i="1"/>
  <c r="K134" i="16"/>
  <c r="AM136" i="1"/>
  <c r="L135" i="11" s="1"/>
  <c r="K133" i="16"/>
  <c r="AM135" i="1"/>
  <c r="K132" i="16"/>
  <c r="AM134" i="1"/>
  <c r="K131" i="16"/>
  <c r="AM133" i="1"/>
  <c r="L132" i="11" s="1"/>
  <c r="K130" i="16"/>
  <c r="AM132" i="1"/>
  <c r="K129" i="16"/>
  <c r="AM131" i="1"/>
  <c r="K128" i="16"/>
  <c r="AM130" i="1"/>
  <c r="L129" i="11" s="1"/>
  <c r="K127" i="16"/>
  <c r="AM129" i="1"/>
  <c r="K126" i="16"/>
  <c r="AM128" i="1"/>
  <c r="K125" i="16"/>
  <c r="AM127" i="1"/>
  <c r="L126" i="11" s="1"/>
  <c r="K124" i="16"/>
  <c r="AM126" i="1"/>
  <c r="K123" i="16"/>
  <c r="AM125" i="1"/>
  <c r="K122" i="16"/>
  <c r="AM124" i="1"/>
  <c r="L123" i="11" s="1"/>
  <c r="K121" i="16"/>
  <c r="AM123" i="1"/>
  <c r="K120" i="16"/>
  <c r="AM122" i="1"/>
  <c r="K119" i="16"/>
  <c r="AM121" i="1"/>
  <c r="L120" i="11" s="1"/>
  <c r="K118" i="16"/>
  <c r="AM120" i="1"/>
  <c r="K117" i="16"/>
  <c r="AM119" i="1"/>
  <c r="K116" i="16"/>
  <c r="AM118" i="1"/>
  <c r="L117" i="11" s="1"/>
  <c r="K115" i="16"/>
  <c r="AM117" i="1"/>
  <c r="K114" i="16"/>
  <c r="AM115" i="1"/>
  <c r="K112" i="16"/>
  <c r="AM114" i="1"/>
  <c r="L113" i="11" s="1"/>
  <c r="K111" i="16"/>
  <c r="AM112" i="1"/>
  <c r="K109" i="16"/>
  <c r="AM111" i="1"/>
  <c r="K108" i="16"/>
  <c r="AM109" i="1"/>
  <c r="L108" i="11" s="1"/>
  <c r="K106" i="16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8" i="1" a="1"/>
  <c r="BD128" i="1" s="1"/>
  <c r="BD151" i="1" a="1"/>
  <c r="BD151" i="1" s="1"/>
  <c r="AN112" i="1"/>
  <c r="AN110" i="1"/>
  <c r="AN115" i="1"/>
  <c r="AN113" i="1"/>
  <c r="AN118" i="1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AN122" i="1"/>
  <c r="AN119" i="1"/>
  <c r="BD130" i="1" a="1"/>
  <c r="BD130" i="1" s="1"/>
  <c r="BD121" i="1" a="1"/>
  <c r="BD121" i="1" s="1"/>
  <c r="AN121" i="1"/>
  <c r="AN123" i="1"/>
  <c r="AN125" i="1"/>
  <c r="AN124" i="1"/>
  <c r="BD132" i="1" a="1"/>
  <c r="BD132" i="1" s="1"/>
  <c r="BD145" i="1" a="1"/>
  <c r="BD145" i="1" s="1"/>
  <c r="BD135" i="1" a="1"/>
  <c r="BD135" i="1" s="1"/>
  <c r="AN127" i="1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AN138" i="1"/>
  <c r="AN135" i="1"/>
  <c r="AN132" i="1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AN151" i="1"/>
  <c r="AN144" i="1"/>
  <c r="AN147" i="1"/>
  <c r="AN145" i="1"/>
  <c r="AN150" i="1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AN156" i="1"/>
  <c r="AN162" i="1"/>
  <c r="AN161" i="1"/>
  <c r="AN153" i="1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08" i="11" l="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<sst xmlns="http://schemas.openxmlformats.org/spreadsheetml/2006/main" count="4353" uniqueCount="1353">
  <si>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</si>
  <si>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</si>
  <si>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</si>
  <si>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</si>
  <si>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</si>
  <si>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</si>
  <si>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</si>
  <si>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</si>
  <si>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</si>
  <si>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</si>
  <si>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</si>
  <si>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</si>
  <si>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</si>
  <si>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</si>
  <si>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</si>
  <si>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</si>
  <si>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</si>
  <si>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</si>
  <si>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</si>
  <si>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</si>
  <si>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</si>
  <si>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</si>
  <si>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</si>
  <si>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</si>
  <si>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</si>
  <si>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</si>
  <si>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</si>
  <si>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</si>
  <si>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</si>
  <si>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</si>
  <si>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</si>
  <si>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</si>
  <si>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</si>
  <si>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</si>
  <si>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</si>
  <si>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</si>
  <si>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</si>
  <si>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</si>
  <si>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</si>
  <si>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</si>
  <si>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</si>
  <si>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</si>
  <si>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</si>
  <si>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</si>
  <si>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</si>
  <si>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</si>
  <si>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</si>
  <si>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</si>
  <si>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</si>
  <si>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</si>
  <si>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</si>
  <si>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</si>
  <si>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</si>
  <si>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</si>
  <si>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</si>
  <si>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</si>
  <si>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</si>
  <si>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</si>
  <si>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</si>
  <si>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</si>
  <si>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</si>
  <si>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</si>
  <si>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</si>
  <si>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</si>
  <si>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</si>
  <si>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</si>
  <si>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</si>
  <si>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</si>
  <si>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</si>
  <si>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</si>
  <si>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</si>
  <si>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</si>
  <si>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</si>
  <si>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</si>
  <si>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</si>
  <si>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</si>
  <si>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</si>
  <si>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</si>
  <si>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</si>
  <si>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</si>
  <si>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</si>
  <si>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</si>
  <si>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</si>
  <si>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</si>
  <si>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</si>
  <si>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</si>
  <si>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</si>
  <si>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</si>
  <si>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</si>
  <si>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</si>
  <si>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</si>
  <si>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</si>
  <si>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</si>
  <si>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</si>
  <si>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</si>
  <si>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</si>
  <si>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</si>
  <si>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</si>
  <si>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</si>
  <si>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</si>
  <si>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</si>
  <si>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</si>
  <si>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</si>
  <si>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</si>
  <si>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</si>
  <si>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</si>
  <si>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</si>
  <si>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</si>
  <si>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</si>
  <si>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</si>
  <si>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</si>
  <si>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</si>
  <si>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</si>
  <si>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</si>
  <si>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</si>
  <si>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</si>
  <si>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</si>
  <si>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</si>
  <si>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</si>
  <si>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</si>
  <si>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</si>
  <si>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</si>
  <si>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</si>
  <si>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</si>
  <si>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</si>
  <si>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</si>
  <si>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</si>
  <si>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</si>
  <si>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</si>
  <si>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</si>
  <si>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</si>
  <si>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</si>
  <si>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</si>
  <si>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</si>
  <si>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</si>
  <si>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</si>
  <si>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</si>
  <si>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</si>
  <si>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</si>
  <si>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</si>
  <si>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</si>
  <si>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</si>
  <si>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</si>
  <si>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</si>
  <si>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</si>
  <si>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</si>
  <si>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</si>
  <si>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</si>
  <si>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</si>
  <si>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</si>
  <si>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</si>
  <si>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</si>
  <si>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</si>
  <si>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</si>
  <si>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</si>
  <si>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</si>
  <si>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</si>
  <si>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</si>
  <si>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</si>
  <si>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</si>
  <si>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</si>
  <si>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</si>
  <si>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</si>
  <si>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</si>
  <si>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</si>
  <si>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</si>
  <si>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</si>
  <si>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</si>
  <si>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</si>
  <si>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</si>
  <si>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</si>
  <si>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</si>
  <si>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</si>
  <si>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</si>
  <si>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</si>
  <si>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</si>
  <si>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</si>
  <si>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</si>
  <si>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</si>
  <si>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</si>
  <si>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</si>
  <si>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</si>
  <si>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</si>
  <si>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</si>
  <si>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</si>
  <si>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</si>
  <si>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</si>
  <si>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</si>
  <si>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</si>
  <si>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</si>
  <si>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</si>
  <si>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</si>
  <si>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</si>
  <si>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</si>
  <si>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</si>
  <si>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</si>
  <si>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</si>
  <si>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</si>
  <si>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</si>
  <si>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</si>
  <si>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</si>
  <si>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</si>
  <si>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</si>
  <si>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</si>
  <si>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</si>
  <si>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</si>
  <si>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</si>
  <si>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</si>
  <si>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</si>
  <si>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</si>
  <si>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</si>
  <si>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</si>
  <si>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</si>
  <si>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</si>
  <si>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</si>
  <si>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</si>
  <si>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</si>
  <si>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</si>
  <si>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</si>
  <si>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</si>
  <si>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</si>
  <si>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</si>
  <si>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</si>
  <si>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</si>
  <si>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</si>
  <si>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</si>
  <si>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</si>
  <si>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</si>
  <si>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</si>
  <si>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</si>
  <si>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</si>
  <si>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</si>
  <si>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</si>
  <si>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</si>
  <si>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</si>
  <si>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</si>
  <si>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</si>
  <si>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</si>
  <si>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</si>
  <si>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</si>
  <si>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</si>
  <si>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</si>
  <si>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</si>
  <si>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</si>
  <si>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</si>
  <si>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</si>
  <si>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</si>
  <si>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</si>
  <si>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</si>
  <si>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</si>
  <si>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</si>
  <si>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</si>
  <si>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</si>
  <si>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</si>
  <si>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</si>
  <si>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</si>
  <si>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</si>
  <si>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</si>
  <si>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</si>
  <si>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</si>
  <si>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</si>
  <si>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</si>
  <si>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</si>
  <si>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</si>
  <si>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</si>
  <si>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</si>
  <si>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</si>
  <si>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</si>
  <si>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</si>
  <si>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</si>
  <si>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</si>
  <si>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</si>
  <si>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</si>
  <si>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</si>
  <si>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</si>
  <si>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</si>
  <si>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</si>
  <si>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</si>
  <si>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</si>
  <si>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</si>
  <si>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</si>
  <si>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</si>
  <si>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</si>
  <si>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</si>
  <si>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</si>
  <si>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</si>
  <si>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</si>
  <si>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</si>
  <si>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</si>
  <si>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</si>
  <si>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</si>
  <si>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</si>
  <si>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</si>
  <si>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</si>
  <si>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</si>
  <si>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</si>
  <si>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</si>
  <si>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</si>
  <si>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</si>
  <si>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</si>
  <si>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</si>
  <si>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</si>
  <si>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</si>
  <si>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</si>
  <si>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</si>
  <si>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</si>
  <si>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</si>
  <si>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</si>
  <si>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</si>
  <si>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</si>
  <si>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</si>
  <si>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</si>
  <si>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</si>
  <si>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</si>
  <si>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</si>
  <si>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</si>
  <si>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</si>
  <si>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</si>
  <si>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</si>
  <si>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</si>
  <si>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</si>
  <si>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</si>
  <si>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</si>
  <si>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</si>
  <si>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</si>
  <si>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</si>
  <si>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</si>
  <si>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</si>
  <si>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</si>
  <si>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</si>
  <si>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</si>
  <si>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</si>
  <si>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</si>
  <si>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</si>
  <si>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</si>
  <si>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</si>
  <si>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</si>
  <si>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</si>
  <si>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</si>
  <si>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</si>
  <si>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</si>
  <si>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</si>
  <si>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</si>
  <si>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</si>
  <si>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</si>
  <si>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</si>
  <si>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</si>
  <si>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</si>
  <si>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</si>
  <si>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</si>
  <si>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</si>
  <si>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</si>
  <si>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</si>
  <si>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</si>
  <si>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</si>
  <si>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</si>
  <si>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</si>
  <si>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</si>
  <si>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</si>
  <si>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</si>
  <si>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</si>
  <si>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</si>
  <si>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</si>
  <si>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</si>
  <si>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</si>
  <si>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</si>
  <si>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</si>
  <si>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</si>
  <si>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</si>
  <si>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</si>
  <si>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</si>
  <si>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</si>
  <si>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</si>
  <si>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</si>
  <si>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</si>
  <si>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</si>
  <si>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</si>
  <si>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</si>
  <si>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</si>
  <si>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</si>
  <si>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</si>
  <si>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</si>
  <si>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</si>
  <si>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</si>
  <si>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</si>
  <si>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</si>
  <si>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</si>
  <si>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</si>
  <si>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</si>
  <si>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</si>
  <si>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</si>
  <si>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</si>
  <si>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</si>
  <si>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</si>
  <si>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</si>
  <si>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</si>
  <si>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</si>
  <si>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</si>
  <si>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</si>
  <si>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</si>
  <si>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</si>
  <si>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</si>
  <si>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</si>
  <si>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</si>
  <si>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</si>
  <si>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</si>
  <si>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</si>
  <si>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</si>
  <si>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</si>
  <si>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</si>
  <si>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</si>
  <si>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</si>
  <si>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</si>
  <si>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</si>
  <si>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</si>
  <si>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</si>
  <si>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</si>
  <si>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</si>
  <si>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</si>
  <si>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</si>
  <si>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</si>
  <si>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</si>
  <si>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</si>
  <si>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</si>
  <si>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</si>
  <si>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</si>
  <si>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</si>
  <si>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</si>
  <si>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</si>
  <si>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</si>
  <si>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</si>
  <si>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</si>
  <si>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</si>
  <si>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</si>
  <si>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</si>
  <si>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</si>
  <si>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</si>
  <si>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</si>
  <si>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</si>
  <si>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</si>
  <si>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</si>
  <si>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</si>
  <si>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</si>
  <si>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</si>
  <si>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</si>
  <si>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</si>
  <si>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</si>
  <si>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</si>
  <si>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</si>
  <si>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</si>
  <si>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</si>
  <si>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</si>
  <si>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</si>
  <si>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</si>
  <si>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</si>
  <si>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</si>
  <si>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</si>
  <si>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</si>
  <si>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</si>
  <si>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</si>
  <si>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</si>
  <si>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</si>
  <si>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</si>
  <si>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</si>
  <si>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</si>
  <si>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</si>
  <si>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</si>
  <si>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</si>
  <si>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</si>
  <si>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</si>
  <si>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</si>
  <si>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</si>
  <si>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</si>
  <si>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</si>
  <si>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</si>
  <si>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</si>
  <si>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</si>
  <si>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</si>
  <si>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</si>
  <si>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</si>
  <si>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</si>
  <si>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</si>
  <si>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</si>
  <si>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</si>
  <si>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</si>
  <si>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</si>
  <si>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</si>
  <si>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</si>
  <si>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</si>
  <si>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</si>
  <si>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</si>
  <si>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</si>
  <si>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</si>
  <si>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</si>
  <si>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</si>
  <si>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</si>
  <si>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</si>
  <si>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</si>
  <si>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</si>
  <si>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</si>
  <si>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</si>
  <si>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</si>
  <si>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</si>
  <si>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</si>
  <si>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</si>
  <si>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</si>
  <si>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</si>
  <si>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</si>
  <si>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</si>
  <si>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</si>
  <si>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</si>
  <si>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</si>
  <si>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</si>
  <si>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</si>
  <si>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</si>
  <si>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</si>
  <si>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</si>
  <si>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</si>
  <si>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</si>
  <si>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</si>
  <si>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</si>
  <si>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</si>
  <si>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</si>
  <si>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</si>
  <si>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</si>
  <si>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</si>
  <si>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</si>
  <si>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</si>
  <si>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</si>
  <si>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</si>
  <si>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</si>
  <si>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</si>
  <si>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</si>
  <si>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</si>
  <si>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</si>
  <si>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</si>
  <si>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</si>
  <si>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</si>
  <si>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</si>
  <si>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</si>
  <si>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</si>
  <si>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</si>
  <si>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</si>
  <si>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</si>
  <si>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</si>
  <si>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</si>
  <si>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</si>
  <si>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</si>
  <si>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</si>
  <si>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</si>
  <si>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</si>
  <si>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</si>
  <si>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</si>
  <si>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</si>
  <si>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</si>
  <si>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</si>
  <si>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</si>
  <si>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</si>
  <si>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</si>
  <si>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</si>
  <si>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</si>
  <si>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</si>
  <si>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</si>
  <si>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</si>
  <si>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</si>
  <si>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</si>
  <si>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</si>
  <si>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</si>
  <si>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</si>
  <si>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</si>
  <si>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</si>
  <si>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</si>
  <si>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</si>
  <si>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</si>
  <si>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</si>
  <si>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</si>
  <si>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</si>
  <si>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</si>
  <si>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</si>
  <si>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</si>
  <si>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</si>
  <si>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</si>
  <si>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</si>
  <si>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</si>
  <si>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</si>
  <si>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</si>
  <si>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</si>
  <si>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</si>
  <si>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</si>
  <si>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</si>
  <si>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</si>
  <si>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</si>
  <si>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</si>
  <si>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</si>
  <si>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</si>
  <si>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</si>
  <si>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</si>
  <si>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</si>
  <si>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</si>
  <si>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</si>
  <si>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</si>
  <si>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</si>
  <si>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</si>
  <si>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</si>
  <si>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</si>
  <si>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</si>
  <si>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</si>
  <si>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</si>
  <si>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</si>
  <si>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</si>
  <si>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</si>
  <si>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</si>
  <si>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</si>
  <si>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</si>
  <si>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</si>
  <si>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</si>
  <si>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</si>
  <si>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</si>
  <si>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</si>
  <si>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</si>
  <si>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</si>
  <si>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</si>
  <si>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</si>
  <si>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</si>
  <si>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</si>
  <si>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</si>
  <si>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</si>
  <si>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</si>
  <si>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</si>
  <si>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</si>
  <si>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</si>
  <si>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</si>
  <si>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</si>
  <si>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</si>
  <si>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</si>
  <si>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</si>
  <si>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</si>
  <si>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</si>
  <si>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</si>
  <si>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</si>
  <si>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</si>
  <si>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</si>
  <si>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</si>
  <si>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</si>
  <si>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</si>
  <si>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</si>
  <si>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</si>
  <si>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</si>
  <si>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</si>
  <si>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</si>
  <si>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</si>
  <si>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</si>
  <si>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</si>
  <si>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</si>
  <si>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</si>
  <si>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</si>
  <si>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</si>
  <si>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</si>
  <si>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</si>
  <si>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</si>
  <si>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</si>
  <si>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</si>
  <si>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</si>
  <si>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</si>
  <si>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</si>
  <si>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</si>
  <si>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</si>
  <si>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</si>
  <si>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</si>
  <si>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</si>
  <si>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</si>
  <si>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</si>
  <si>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</si>
  <si>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</si>
  <si>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</si>
  <si>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</si>
  <si>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</si>
  <si>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</si>
  <si>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</si>
  <si>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</si>
  <si>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</si>
  <si>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</si>
  <si>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</si>
  <si>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</si>
  <si>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</si>
  <si>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</si>
  <si>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</si>
  <si>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</si>
  <si>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</si>
  <si>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</si>
  <si>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</si>
  <si>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</si>
  <si>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</si>
  <si>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</si>
  <si>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</si>
  <si>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</si>
  <si>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</si>
  <si>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</si>
  <si>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</si>
  <si>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</si>
  <si>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</si>
  <si>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</si>
  <si>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</si>
  <si>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</si>
  <si>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</si>
  <si>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</si>
  <si>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</si>
  <si>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</si>
  <si>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</si>
  <si>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</si>
  <si>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</si>
  <si>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</si>
  <si>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</si>
  <si>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</si>
  <si>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</si>
  <si>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</si>
  <si>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</si>
  <si>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</si>
  <si>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</si>
  <si>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</si>
  <si>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</si>
  <si>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</si>
  <si>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</si>
  <si>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</si>
  <si>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</si>
  <si>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</si>
  <si>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</si>
  <si>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</si>
  <si>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</si>
  <si>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</si>
  <si>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</si>
  <si>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</si>
  <si>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</si>
  <si>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</si>
  <si>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</si>
  <si>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</si>
  <si>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</si>
  <si>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</si>
  <si>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</si>
  <si>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</si>
  <si>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</si>
  <si>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</si>
  <si>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</si>
  <si>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</si>
  <si>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</si>
  <si>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</si>
  <si>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</si>
  <si>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</si>
  <si>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</si>
  <si>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</si>
  <si>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</si>
  <si>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</si>
  <si>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</si>
  <si>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</si>
  <si>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</si>
  <si>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</si>
  <si>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</si>
  <si>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</si>
  <si>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</si>
  <si>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</si>
  <si>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</si>
  <si>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</si>
  <si>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</si>
  <si>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</si>
  <si>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</si>
  <si>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</si>
  <si>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</si>
  <si>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</si>
  <si>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</si>
  <si>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</si>
  <si>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</si>
  <si>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</si>
  <si>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</si>
  <si>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</si>
  <si>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</si>
  <si>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</si>
  <si>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</si>
  <si>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</si>
  <si>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</si>
  <si>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</si>
  <si>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</si>
  <si>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</si>
  <si>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</si>
  <si>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</si>
  <si>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</si>
  <si>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</si>
  <si>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</si>
  <si>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</si>
  <si>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</si>
  <si>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</si>
  <si>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</si>
  <si>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</si>
  <si>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</si>
  <si>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</si>
  <si>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</si>
  <si>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</si>
  <si>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</si>
  <si>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</si>
  <si>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</si>
  <si>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</si>
  <si>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</si>
  <si>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</si>
  <si>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</si>
  <si>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</si>
  <si>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</si>
  <si>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</si>
  <si>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</si>
  <si>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</si>
  <si>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</si>
  <si>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</si>
  <si>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</si>
  <si>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</si>
  <si>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</si>
  <si>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</si>
  <si>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</si>
  <si>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</si>
  <si>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</si>
  <si>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</si>
  <si>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</si>
  <si>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</si>
  <si>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</si>
  <si>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</si>
  <si>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</si>
  <si>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</si>
  <si>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</si>
  <si>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</si>
  <si>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</si>
  <si>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</si>
  <si>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</si>
  <si>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</si>
  <si>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</si>
  <si>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</si>
  <si>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</si>
  <si>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</si>
  <si>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</si>
  <si>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</si>
  <si>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</si>
  <si>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</si>
  <si>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</si>
  <si>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</si>
  <si>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</si>
  <si>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</si>
  <si>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</si>
  <si>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</si>
  <si>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</si>
  <si>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</si>
  <si>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</si>
  <si>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</si>
  <si>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</si>
  <si>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</si>
  <si>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</si>
  <si>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</si>
  <si>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</si>
  <si>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</si>
  <si>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</si>
  <si>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</si>
  <si>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</si>
  <si>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</si>
  <si>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</si>
  <si>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</si>
  <si>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</si>
  <si>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</si>
  <si>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</si>
  <si>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</si>
  <si>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</si>
  <si>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</si>
  <si>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</si>
  <si>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</si>
  <si>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</si>
  <si>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</si>
  <si>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</si>
  <si>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</si>
  <si>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</si>
  <si>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</si>
  <si>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</si>
  <si>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</si>
  <si>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</si>
  <si>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</si>
  <si>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</si>
  <si>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</si>
  <si>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</si>
  <si>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</si>
  <si>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</si>
  <si>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</si>
  <si>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</si>
  <si>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</si>
  <si>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</si>
  <si>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</si>
  <si>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</si>
  <si>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</si>
  <si>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</si>
  <si>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</si>
  <si>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</si>
  <si>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</si>
  <si>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</si>
  <si>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</si>
  <si>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</si>
  <si>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</si>
  <si>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</si>
  <si>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</si>
  <si>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</si>
  <si>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</si>
  <si>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</si>
  <si>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</si>
  <si>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</si>
  <si>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</si>
  <si>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</si>
  <si>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</si>
  <si>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</si>
  <si>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</si>
  <si>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</si>
  <si>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</si>
  <si>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</si>
  <si>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</si>
  <si>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</si>
  <si>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</si>
  <si>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</si>
  <si>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</si>
  <si>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</si>
  <si>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</si>
  <si>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</si>
  <si>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</si>
  <si>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</si>
  <si>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</si>
  <si>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</si>
  <si>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</si>
  <si>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</si>
  <si>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</si>
  <si>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</si>
  <si>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</si>
  <si>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</si>
  <si>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</si>
  <si>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</si>
  <si>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</si>
  <si>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</si>
  <si>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</si>
  <si>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</si>
  <si>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</si>
  <si>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</si>
  <si>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</si>
  <si>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</si>
  <si>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</si>
  <si>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</si>
  <si>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</si>
  <si>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</si>
  <si>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</si>
  <si>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</si>
  <si>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</si>
  <si>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</si>
  <si>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</si>
  <si>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</si>
  <si>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</si>
  <si>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</si>
  <si>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</si>
  <si>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</si>
  <si>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</si>
  <si>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</si>
  <si>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</si>
  <si>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</si>
  <si>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</si>
  <si>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</si>
  <si>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</si>
  <si>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</si>
  <si>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</si>
  <si>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</si>
  <si>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</si>
  <si>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</si>
  <si>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</si>
  <si>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</si>
  <si>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</si>
  <si>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</si>
  <si>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</si>
  <si>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</si>
  <si>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</si>
  <si>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</si>
  <si>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</si>
  <si>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</si>
  <si>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</si>
  <si>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</si>
  <si>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</si>
  <si>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</si>
  <si>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</si>
  <si>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</si>
  <si>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</si>
  <si>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</si>
  <si>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</si>
  <si>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</si>
  <si>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</si>
  <si>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</si>
  <si>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</si>
  <si>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</si>
  <si>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</si>
  <si>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</si>
  <si>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</si>
  <si>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</si>
  <si>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</si>
  <si>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</si>
  <si>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</si>
  <si>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</si>
  <si>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</si>
  <si>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</si>
  <si>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</si>
  <si>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</si>
  <si>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</si>
  <si>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</si>
  <si>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</si>
  <si>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</si>
  <si>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</si>
  <si>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</si>
  <si>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</si>
  <si>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</si>
  <si>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</si>
  <si>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</si>
  <si>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</si>
  <si>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</si>
  <si>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</si>
  <si>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</si>
  <si>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</si>
  <si>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</si>
  <si>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</si>
  <si>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</si>
  <si>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</si>
  <si>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</si>
  <si>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</si>
  <si>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</si>
  <si>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</si>
  <si>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</si>
  <si>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</si>
  <si>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</si>
  <si>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</si>
  <si>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</si>
  <si>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</si>
  <si>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</si>
  <si>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</si>
  <si>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</si>
  <si>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</si>
  <si>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</si>
  <si>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</si>
  <si>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</si>
  <si>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</si>
  <si>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</si>
  <si>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</si>
  <si>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</si>
  <si>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</si>
  <si>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</si>
  <si>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</si>
  <si>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</si>
  <si>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</si>
  <si>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</si>
  <si>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</si>
  <si>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</si>
  <si>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</si>
  <si>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</si>
  <si>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</si>
  <si>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</si>
  <si>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</si>
  <si>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</si>
  <si>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</si>
  <si>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</si>
  <si>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</si>
  <si>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</si>
  <si>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</si>
  <si>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</si>
  <si>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</si>
  <si>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</si>
  <si>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</si>
  <si>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</si>
  <si>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</si>
  <si>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</si>
  <si>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</si>
  <si>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</si>
  <si>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</si>
  <si>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</si>
  <si>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</si>
  <si>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</si>
  <si>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</si>
  <si>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</si>
  <si>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</si>
  <si>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</si>
  <si>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</si>
  <si>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</si>
  <si>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</si>
  <si>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</si>
  <si>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</si>
  <si>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</si>
  <si>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</si>
  <si>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</si>
  <si>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</si>
  <si>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</si>
  <si>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</si>
  <si>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</si>
  <si>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</si>
  <si>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</si>
  <si>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</si>
  <si>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</si>
  <si>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</si>
  <si>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</si>
  <si>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</si>
  <si>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</si>
  <si>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</si>
  <si>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</si>
  <si>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</si>
  <si>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</si>
  <si>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</si>
  <si>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</si>
  <si>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</si>
  <si>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</si>
  <si>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</si>
  <si>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</si>
  <si>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</si>
  <si>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</si>
  <si>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</si>
  <si>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</si>
  <si>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</si>
  <si>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</si>
  <si>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</si>
  <si>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</si>
  <si>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</si>
  <si>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</si>
  <si>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</si>
  <si>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</si>
  <si>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</si>
  <si>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</si>
  <si>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</si>
  <si>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</si>
  <si>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</si>
  <si>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</si>
  <si>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</si>
  <si>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</si>
  <si>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</si>
  <si>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</si>
  <si>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</si>
  <si>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</si>
  <si>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</si>
  <si>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</si>
  <si>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</si>
  <si>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</si>
  <si>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</si>
  <si>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</si>
  <si>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</si>
  <si>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</si>
  <si>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</si>
  <si>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</si>
  <si>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</si>
  <si>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</si>
  <si>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</si>
  <si>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</si>
  <si>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</si>
  <si>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</si>
  <si>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</si>
  <si>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</si>
  <si>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</si>
  <si>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</si>
  <si>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</si>
  <si>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</si>
  <si>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</si>
  <si>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</si>
  <si>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</si>
  <si>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</si>
  <si>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</si>
  <si>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</si>
  <si>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</si>
  <si>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</si>
  <si>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</si>
  <si>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</si>
  <si>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</si>
  <si>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</si>
  <si>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</si>
  <si>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</si>
  <si>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</si>
  <si>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</si>
  <si>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</si>
  <si>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</si>
  <si>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</si>
  <si>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</si>
  <si>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</si>
  <si>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</si>
  <si>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</si>
  <si>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</si>
  <si>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</si>
  <si>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</si>
  <si>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</si>
  <si>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</si>
  <si>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</si>
  <si>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</si>
  <si>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</si>
  <si>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</si>
  <si>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</si>
  <si>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</si>
  <si>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</si>
  <si>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</si>
  <si>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</si>
  <si>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</si>
  <si>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</si>
  <si>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</si>
  <si>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</si>
  <si>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</si>
  <si>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</si>
  <si>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</si>
  <si>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</si>
  <si>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</si>
  <si>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</si>
  <si>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</si>
  <si>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</si>
  <si>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</si>
  <si>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</si>
  <si>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</si>
  <si>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</si>
  <si>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</si>
  <si>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</si>
  <si>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</si>
  <si>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</si>
  <si>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</si>
  <si>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</si>
  <si>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</si>
  <si>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</si>
  <si>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</si>
  <si>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</si>
  <si>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</si>
  <si>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</si>
  <si>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</si>
  <si>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</si>
  <si>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</si>
  <si>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</si>
  <si>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</si>
  <si>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</si>
  <si>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</si>
  <si>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</si>
  <si>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</si>
  <si>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</si>
  <si>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</si>
  <si>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</si>
  <si>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</si>
  <si>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</si>
  <si>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</si>
  <si>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</si>
  <si>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</si>
  <si>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</si>
  <si>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</si>
  <si>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</si>
  <si>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</si>
  <si>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</si>
  <si>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</si>
  <si>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</si>
  <si>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</si>
  <si>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</si>
  <si>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</si>
  <si>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</si>
  <si>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</si>
  <si>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</si>
  <si>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</si>
  <si>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</si>
  <si>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</si>
  <si>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</si>
  <si>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</si>
  <si>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</si>
  <si>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</si>
  <si>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</si>
  <si>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</si>
  <si>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</si>
  <si>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</si>
  <si>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</si>
  <si>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</si>
  <si>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</si>
  <si>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</si>
  <si>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</si>
  <si>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</si>
  <si>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 xml:space="preserve">Manobrando para deslocar pra TIQ 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</si>
  <si>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</si>
  <si>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</si>
  <si>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</si>
  <si>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</si>
  <si>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</si>
  <si>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Bruno</t>
  </si>
  <si>
    <t xml:space="preserve">Execução de solda - Condicionado a temperatura </t>
  </si>
  <si>
    <t>Pornto as 8h - oportunidade de faixa após I29 - não teve temperatura</t>
  </si>
  <si>
    <t>Pronto as 8:48h - sem temperatura quando houve oportunidade</t>
  </si>
  <si>
    <t>TAG-TIN</t>
  </si>
  <si>
    <t>TAGTIN</t>
  </si>
  <si>
    <t xml:space="preserve">PCM </t>
  </si>
  <si>
    <t>Deslocamento para TIN - Abastece em TOM</t>
  </si>
  <si>
    <t>Aguardando equipe da escala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</si>
  <si>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</si>
  <si>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</si>
  <si>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</si>
  <si>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</si>
  <si>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</si>
  <si>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</si>
  <si>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</si>
  <si>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</si>
  <si>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</si>
  <si>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>Aguarda MC1</t>
  </si>
  <si>
    <t xml:space="preserve">PAS </t>
  </si>
  <si>
    <t>PTR-PPG</t>
  </si>
  <si>
    <t>PAS-PTR</t>
  </si>
  <si>
    <t>PASPTR</t>
  </si>
  <si>
    <t>Anotnio</t>
  </si>
  <si>
    <t>MC1 09:30, aguarda autorização CCO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</si>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</sst>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P2" activePane="topRight" state="frozen"/>
      <selection pane="topRight" activeCell="AS18" sqref="AS1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798</v>
      </c>
      <c r="E8" s="185"/>
      <c r="F8" s="134" t="s">
        <v>675</v>
      </c>
      <c r="G8" s="8" t="str">
        <f>IF(D8="","*",VLOOKUP(F8,BS_ATIVIDADE[#All],3,FALSE))</f>
        <v>OUTROS</v>
      </c>
      <c r="H8" s="135" t="s">
        <v>202</v>
      </c>
      <c r="I8" s="135" t="s">
        <v>166</v>
      </c>
      <c r="J8" s="151">
        <v>98</v>
      </c>
      <c r="K8" s="151">
        <v>616</v>
      </c>
      <c r="L8" s="71" t="s">
        <v>602</v>
      </c>
      <c r="M8" s="149" t="s">
        <v>1228</v>
      </c>
      <c r="N8" s="204" t="s">
        <v>1229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BASE_MAPA!$B$2:$B$408, BASE_MAPA!$G$2:$G$408), "ERRO")</f>
        <v>ALTO ARAGUAIA - RONDONOPOLIS</v>
      </c>
      <c r="V8" s="205" t="s">
        <v>1230</v>
      </c>
      <c r="W8" s="206" t="s">
        <v>1231</v>
      </c>
      <c r="X8" s="152" t="s">
        <v>966</v>
      </c>
      <c r="Y8" s="129"/>
      <c r="Z8" s="129"/>
      <c r="AA8" s="71">
        <v>1</v>
      </c>
      <c r="AB8" s="59" t="s">
        <v>958</v>
      </c>
      <c r="AC8" s="59" t="s">
        <v>602</v>
      </c>
      <c r="AD8" s="135">
        <v>0.29166666666666669</v>
      </c>
      <c r="AE8" s="71" t="s">
        <v>602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0.33888888888888891</v>
      </c>
      <c r="AS8" s="208"/>
      <c r="AT8" s="208"/>
      <c r="AU8" s="208"/>
      <c r="AV8" s="208"/>
      <c r="AW8" s="208"/>
      <c r="AX8" s="32"/>
      <c r="AY8" s="184">
        <f>IF(D8="","*",IFERROR(IF(ISODD(COUNT(AS8:AX803)),"ERRO",SUM((AT8-AS8),(AV8-AU8),(AX8-AW8))),"ERRO"))</f>
        <v>0</v>
      </c>
      <c r="AZ8" s="11"/>
      <c r="BA8" s="60"/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BASE_MAPA!$B$2:$B$408, BASE_MAPA!$G$2:$G$408),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1</v>
      </c>
      <c r="BI8" s="14"/>
      <c r="BJ8" s="270" t="s">
        <v>1232</v>
      </c>
      <c r="BK8" s="209" t="s">
        <v>1077</v>
      </c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/>
    </row>
    <row r="9" spans="1:72" hidden="1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1233</v>
      </c>
      <c r="W9" s="135" t="s">
        <v>1234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1235</v>
      </c>
      <c r="BK9" s="14" t="s">
        <v>1236</v>
      </c>
      <c r="BL9" s="13"/>
      <c r="BM9" s="12" t="s">
        <v>985</v>
      </c>
      <c r="BN9" s="12" t="s">
        <v>1015</v>
      </c>
      <c r="BO9" s="130" t="s">
        <v>1077</v>
      </c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1237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1238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32">
        <v>0</v>
      </c>
      <c r="AT10" s="32">
        <v>0</v>
      </c>
      <c r="AU10" s="32"/>
      <c r="AV10" s="32"/>
      <c r="AW10" s="32"/>
      <c r="AX10" s="32"/>
      <c r="AY10" s="184">
        <f t="shared" si="2"/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1239</v>
      </c>
      <c r="BK10" s="14" t="s">
        <v>1240</v>
      </c>
      <c r="BL10" s="13"/>
      <c r="BM10" s="12" t="s">
        <v>981</v>
      </c>
      <c r="BN10" s="12" t="s">
        <v>1002</v>
      </c>
      <c r="BO10" s="130" t="s">
        <v>1069</v>
      </c>
      <c r="BP10" s="14" t="s">
        <v>1241</v>
      </c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1242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1243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1244</v>
      </c>
      <c r="BK11" s="14" t="s">
        <v>1245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1247</v>
      </c>
      <c r="BK12" s="14" t="s">
        <v>1247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1248</v>
      </c>
      <c r="W13" s="135" t="s">
        <v>1246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1249</v>
      </c>
      <c r="BK13" s="14" t="s">
        <v>1250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1251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1252</v>
      </c>
      <c r="W14" s="135" t="s">
        <v>1253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1254</v>
      </c>
      <c r="BK14" s="14" t="s">
        <v>1254</v>
      </c>
      <c r="BL14" s="13"/>
      <c r="BM14" s="12" t="s">
        <v>991</v>
      </c>
      <c r="BN14" s="12" t="s">
        <v>981</v>
      </c>
      <c r="BO14" s="130" t="s">
        <v>1082</v>
      </c>
      <c r="BP14" s="14" t="s">
        <v>1255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1256</v>
      </c>
      <c r="W15" s="135" t="s">
        <v>1246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1257</v>
      </c>
      <c r="BK15" s="14" t="s">
        <v>1258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1259</v>
      </c>
      <c r="W16" s="135" t="s">
        <v>1260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1261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1262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1233</v>
      </c>
      <c r="W17" s="135" t="s">
        <v>1234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271" t="s">
        <v>1263</v>
      </c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1237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1264</v>
      </c>
      <c r="W18" s="135" t="s">
        <v>1265</v>
      </c>
      <c r="X18" s="152" t="s">
        <v>966</v>
      </c>
      <c r="Y18" s="129" t="s">
        <v>969</v>
      </c>
      <c r="Z18" s="129"/>
      <c r="AA18" s="71" t="s">
        <v>1266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271" t="s">
        <v>1267</v>
      </c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1242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1268</v>
      </c>
      <c r="N19" s="149" t="s">
        <v>1269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1270</v>
      </c>
      <c r="W19" s="135" t="s">
        <v>1271</v>
      </c>
      <c r="X19" s="152" t="s">
        <v>966</v>
      </c>
      <c r="Y19" s="129" t="s">
        <v>969</v>
      </c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271" t="s">
        <v>1272</v>
      </c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1273</v>
      </c>
      <c r="W20" s="135" t="s">
        <v>1274</v>
      </c>
      <c r="X20" s="152" t="s">
        <v>961</v>
      </c>
      <c r="Y20" s="129" t="s">
        <v>960</v>
      </c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1</v>
      </c>
      <c r="BI20" s="14"/>
      <c r="BJ20" s="271" t="s">
        <v>1275</v>
      </c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1273</v>
      </c>
      <c r="W21" s="135" t="s">
        <v>1274</v>
      </c>
      <c r="X21" s="152" t="s">
        <v>961</v>
      </c>
      <c r="Y21" s="129" t="s">
        <v>960</v>
      </c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271" t="s">
        <v>1276</v>
      </c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1251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1277</v>
      </c>
      <c r="N22" s="149" t="s">
        <v>1278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1279</v>
      </c>
      <c r="W22" s="135" t="s">
        <v>1280</v>
      </c>
      <c r="X22" s="152" t="s">
        <v>966</v>
      </c>
      <c r="Y22" s="129" t="s">
        <v>969</v>
      </c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271" t="s">
        <v>1281</v>
      </c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1282</v>
      </c>
      <c r="W23" s="135" t="s">
        <v>1274</v>
      </c>
      <c r="X23" s="152" t="s">
        <v>966</v>
      </c>
      <c r="Y23" s="129" t="s">
        <v>969</v>
      </c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32">
        <v>0</v>
      </c>
      <c r="AT23" s="32">
        <v>0</v>
      </c>
      <c r="AU23" s="32"/>
      <c r="AV23" s="32"/>
      <c r="AW23" s="32"/>
      <c r="AX23" s="32"/>
      <c r="AY23" s="184">
        <f t="shared" si="2"/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271" t="s">
        <v>1283</v>
      </c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1284</v>
      </c>
      <c r="W24" s="135" t="s">
        <v>1285</v>
      </c>
      <c r="X24" s="152" t="s">
        <v>961</v>
      </c>
      <c r="Y24" s="129" t="s">
        <v>960</v>
      </c>
      <c r="Z24" s="129"/>
      <c r="AA24" s="71" t="s">
        <v>1286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32">
        <v>0</v>
      </c>
      <c r="AT24" s="32">
        <v>0</v>
      </c>
      <c r="AU24" s="32"/>
      <c r="AV24" s="32"/>
      <c r="AW24" s="32"/>
      <c r="AX24" s="32"/>
      <c r="AY24" s="184">
        <f t="shared" si="2"/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271" t="s">
        <v>1287</v>
      </c>
      <c r="BK24" s="14" t="s">
        <v>1287</v>
      </c>
      <c r="BL24" s="13"/>
      <c r="BM24" s="12" t="s">
        <v>985</v>
      </c>
      <c r="BN24" s="12" t="s">
        <v>1006</v>
      </c>
      <c r="BO24" s="130" t="s">
        <v>1116</v>
      </c>
      <c r="BP24" s="14" t="s">
        <v>602</v>
      </c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>CCOCirculaçãoIntervaloContrato</v>
      </c>
    </row>
    <row r="25" spans="1:72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1288</v>
      </c>
      <c r="N25" s="149" t="s">
        <v>1289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1290</v>
      </c>
      <c r="W25" s="135" t="s">
        <v>1231</v>
      </c>
      <c r="X25" s="152" t="s">
        <v>966</v>
      </c>
      <c r="Y25" s="129" t="s">
        <v>969</v>
      </c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271" t="s">
        <v>1291</v>
      </c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1292</v>
      </c>
      <c r="I27" s="135" t="s">
        <v>1293</v>
      </c>
      <c r="J27" s="151">
        <v>102</v>
      </c>
      <c r="K27" s="151">
        <v>50</v>
      </c>
      <c r="L27" s="71" t="s">
        <v>602</v>
      </c>
      <c r="M27" s="149" t="s">
        <v>1294</v>
      </c>
      <c r="N27" s="149" t="s">
        <v>1295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1296</v>
      </c>
      <c r="W27" s="135" t="s">
        <v>1231</v>
      </c>
      <c r="X27" s="152" t="s">
        <v>966</v>
      </c>
      <c r="Y27" s="129" t="s">
        <v>969</v>
      </c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0.39583333333333331</v>
      </c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271" t="s">
        <v>1297</v>
      </c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 BK8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7 BK15:BK802 BK13 BK9:BK11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1298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1299</v>
      </c>
      <c r="E3" s="186" t="s">
        <v>1300</v>
      </c>
      <c r="F3" s="186" t="s">
        <v>1301</v>
      </c>
      <c r="G3" s="186" t="s">
        <v>1302</v>
      </c>
      <c r="H3" s="186" t="s">
        <v>1303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1304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1305</v>
      </c>
      <c r="D10" s="187">
        <v>9049</v>
      </c>
      <c r="E10" s="188">
        <v>46044</v>
      </c>
      <c r="F10" s="187" t="s">
        <v>1306</v>
      </c>
      <c r="G10" s="187" t="s">
        <v>1307</v>
      </c>
      <c r="H10" s="187"/>
    </row>
    <row r="11" spans="3:8">
      <c r="C11" s="187" t="s">
        <v>1305</v>
      </c>
      <c r="D11" s="187">
        <v>9044</v>
      </c>
      <c r="E11" s="188">
        <v>46044</v>
      </c>
      <c r="F11" s="187" t="s">
        <v>1308</v>
      </c>
      <c r="G11" s="187" t="s">
        <v>1309</v>
      </c>
      <c r="H11" s="187"/>
    </row>
    <row r="12" spans="3:8">
      <c r="C12" s="187" t="s">
        <v>1305</v>
      </c>
      <c r="D12" s="187">
        <v>762</v>
      </c>
      <c r="E12" s="188">
        <v>46044</v>
      </c>
      <c r="F12" s="187" t="s">
        <v>1310</v>
      </c>
      <c r="G12" s="187" t="s">
        <v>1309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1311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1312</v>
      </c>
      <c r="C4" s="191" t="s">
        <v>1313</v>
      </c>
      <c r="D4" s="191" t="s">
        <v>1314</v>
      </c>
      <c r="E4" s="191" t="s">
        <v>1315</v>
      </c>
      <c r="F4" s="191" t="s">
        <v>4</v>
      </c>
      <c r="G4" s="191" t="s">
        <v>1316</v>
      </c>
    </row>
    <row r="5" spans="2:7">
      <c r="B5" s="192" t="s">
        <v>1317</v>
      </c>
      <c r="C5" s="192">
        <v>309525</v>
      </c>
      <c r="D5" s="192" t="s">
        <v>1318</v>
      </c>
      <c r="E5" s="192" t="s">
        <v>840</v>
      </c>
      <c r="F5" s="192" t="s">
        <v>1319</v>
      </c>
      <c r="G5" s="193">
        <v>46296</v>
      </c>
    </row>
    <row r="6" spans="2:7">
      <c r="B6" s="192" t="s">
        <v>1320</v>
      </c>
      <c r="C6" s="192">
        <v>257410</v>
      </c>
      <c r="D6" s="192" t="s">
        <v>1321</v>
      </c>
      <c r="E6" s="192" t="s">
        <v>840</v>
      </c>
      <c r="F6" s="192" t="s">
        <v>1319</v>
      </c>
      <c r="G6" s="193"/>
    </row>
    <row r="7" spans="2:7">
      <c r="B7" s="192" t="s">
        <v>1322</v>
      </c>
      <c r="C7" s="192">
        <v>256875</v>
      </c>
      <c r="D7" s="192" t="s">
        <v>1323</v>
      </c>
      <c r="E7" s="192" t="s">
        <v>840</v>
      </c>
      <c r="F7" s="192" t="s">
        <v>1319</v>
      </c>
      <c r="G7" s="193">
        <v>46296</v>
      </c>
    </row>
    <row r="8" spans="2:7">
      <c r="B8" s="192" t="s">
        <v>1324</v>
      </c>
      <c r="C8" s="192">
        <v>257278</v>
      </c>
      <c r="D8" s="192" t="s">
        <v>1325</v>
      </c>
      <c r="E8" s="192" t="s">
        <v>831</v>
      </c>
      <c r="F8" s="192" t="s">
        <v>1326</v>
      </c>
      <c r="G8" s="193">
        <v>46235</v>
      </c>
    </row>
    <row r="9" spans="2:7">
      <c r="B9" s="192" t="s">
        <v>1327</v>
      </c>
      <c r="C9" s="192">
        <v>261794</v>
      </c>
      <c r="D9" s="192" t="s">
        <v>1328</v>
      </c>
      <c r="E9" s="192" t="s">
        <v>831</v>
      </c>
      <c r="F9" s="192" t="s">
        <v>1326</v>
      </c>
      <c r="G9" s="193">
        <v>46082</v>
      </c>
    </row>
    <row r="10" spans="2:7">
      <c r="B10" s="192" t="s">
        <v>1329</v>
      </c>
      <c r="C10" s="192">
        <v>257033</v>
      </c>
      <c r="D10" s="192" t="s">
        <v>1330</v>
      </c>
      <c r="E10" s="192" t="s">
        <v>831</v>
      </c>
      <c r="F10" s="192" t="s">
        <v>21</v>
      </c>
      <c r="G10" s="192" t="s">
        <v>1331</v>
      </c>
    </row>
    <row r="11" spans="2:7">
      <c r="B11" s="192" t="s">
        <v>1332</v>
      </c>
      <c r="C11" s="192">
        <v>396578</v>
      </c>
      <c r="D11" s="192" t="s">
        <v>1333</v>
      </c>
      <c r="E11" s="192" t="s">
        <v>831</v>
      </c>
      <c r="F11" s="192" t="s">
        <v>21</v>
      </c>
      <c r="G11" s="192" t="s">
        <v>1331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A2" sqref="A2:T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1334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1335</v>
      </c>
      <c r="B2" s="91" t="s">
        <v>1336</v>
      </c>
      <c r="C2" s="91" t="s">
        <v>598</v>
      </c>
      <c r="D2" s="92" t="s">
        <v>1172</v>
      </c>
      <c r="E2" s="92" t="s">
        <v>4</v>
      </c>
      <c r="F2" s="92" t="s">
        <v>1337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1338</v>
      </c>
      <c r="T2" s="94" t="s">
        <v>1175</v>
      </c>
      <c r="U2" s="90">
        <f ca="1">TODAY()-1</f>
        <v>46055</v>
      </c>
      <c r="V2" s="90">
        <f ca="1">U2-1</f>
        <v>46054</v>
      </c>
      <c r="W2" s="90">
        <f ca="1">V2-1</f>
        <v>46053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0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TSF-TRO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</v>
      </c>
      <c r="L8" s="196" t="str">
        <f>IF(FN_MC!N11="","*",FN_MC!N11)</f>
        <v>TBS1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>
        <f ca="1">_xlfn.XLOOKUP(G8&amp;$U$2,BS_CONTROLE[CHAVE],BS_CONTROLE[Quantidade_11],"-")</f>
        <v>0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2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POV-PJA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>
        <f ca="1">_xlfn.XLOOKUP(G13&amp;$U$2,BS_CONTROLE[CHAVE],BS_CONTROLE[Quantidade_11],"-")</f>
        <v>8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TSF-TRO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0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2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*</v>
      </c>
      <c r="C35" s="95" t="str">
        <f>IF(FN_MC!Z38="","*",FN_MC!Z38)</f>
        <v>*</v>
      </c>
      <c r="D35" s="96" t="str">
        <f>IF(FN_MC!S38="","*",FN_MC!S38)</f>
        <v>-</v>
      </c>
      <c r="E35" s="96" t="str">
        <f>IF(FN_MC!T38="","*",FN_MC!T38)</f>
        <v>-</v>
      </c>
      <c r="F35" s="96" t="str">
        <f>IF(FN_MC!B38="","*",FN_MC!B38)</f>
        <v>*</v>
      </c>
      <c r="G35" s="96" t="str">
        <f>IF(FN_MC!D38="","*",FN_MC!D38)</f>
        <v>*</v>
      </c>
      <c r="H35" s="96" t="str">
        <f>IF(FN_MC!F38="","*",FN_MC!F38)</f>
        <v>*</v>
      </c>
      <c r="I35" s="96" t="str">
        <f>IF(FN_MC!H38="","*",FN_MC!H38)</f>
        <v>*</v>
      </c>
      <c r="J35" s="96" t="str">
        <f>IF(FN_MC!I38="","*",FN_MC!I38)</f>
        <v>*</v>
      </c>
      <c r="K35" s="96" t="str">
        <f>IF(FN_MC!M38="","*",FN_MC!M38)</f>
        <v>-</v>
      </c>
      <c r="L35" s="196" t="str">
        <f>IF(FN_MC!N38="","*",FN_MC!N38)</f>
        <v>-</v>
      </c>
      <c r="M35" s="97" t="str">
        <f>IF(FN_MC!J38="","*",FN_MC!J38)</f>
        <v>*</v>
      </c>
      <c r="N35" s="183" t="str">
        <f>IF(FN_MC!K38="","*",FN_MC!K38)</f>
        <v>*</v>
      </c>
      <c r="O35" s="183" t="str">
        <f>IF(FN_MC!L38="","*",FN_MC!L38)</f>
        <v>-</v>
      </c>
      <c r="P35" s="107" t="str">
        <f>IF(FN_MC!O38="","*",FN_MC!O38)</f>
        <v>*</v>
      </c>
      <c r="Q35" s="107" t="str">
        <f>IF(FN_MC!P38="","*",FN_MC!P38)</f>
        <v>*</v>
      </c>
      <c r="R35" s="96" t="str">
        <f>IF(FN_MC!Q38="","*",CONCATENATE(FN_MC!Q38," ",FN_MC!R38))</f>
        <v>*</v>
      </c>
      <c r="S35" s="96" t="str">
        <f>IF(FN_MC!V38="","*",FN_MC!V38)</f>
        <v>*</v>
      </c>
      <c r="T35" s="96" t="str">
        <f>IF(FN_MC!W38="","*",FN_MC!W38)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*</v>
      </c>
      <c r="C36" s="95" t="str">
        <f>IF(FN_MC!Z39="","*",FN_MC!Z39)</f>
        <v>*</v>
      </c>
      <c r="D36" s="96" t="str">
        <f>IF(FN_MC!S39="","*",FN_MC!S39)</f>
        <v>-</v>
      </c>
      <c r="E36" s="96" t="str">
        <f>IF(FN_MC!T39="","*",FN_MC!T39)</f>
        <v>-</v>
      </c>
      <c r="F36" s="96" t="str">
        <f>IF(FN_MC!B39="","*",FN_MC!B39)</f>
        <v>*</v>
      </c>
      <c r="G36" s="96" t="str">
        <f>IF(FN_MC!D39="","*",FN_MC!D39)</f>
        <v>*</v>
      </c>
      <c r="H36" s="96" t="str">
        <f>IF(FN_MC!F39="","*",FN_MC!F39)</f>
        <v>*</v>
      </c>
      <c r="I36" s="96" t="str">
        <f>IF(FN_MC!H39="","*",FN_MC!H39)</f>
        <v>*</v>
      </c>
      <c r="J36" s="96" t="str">
        <f>IF(FN_MC!I39="","*",FN_MC!I39)</f>
        <v>*</v>
      </c>
      <c r="K36" s="96" t="str">
        <f>IF(FN_MC!M39="","*",FN_MC!M39)</f>
        <v>-</v>
      </c>
      <c r="L36" s="196" t="str">
        <f>IF(FN_MC!N39="","*",FN_MC!N39)</f>
        <v>-</v>
      </c>
      <c r="M36" s="97" t="str">
        <f>IF(FN_MC!J39="","*",FN_MC!J39)</f>
        <v>*</v>
      </c>
      <c r="N36" s="183" t="str">
        <f>IF(FN_MC!K39="","*",FN_MC!K39)</f>
        <v>*</v>
      </c>
      <c r="O36" s="183" t="str">
        <f>IF(FN_MC!L39="","*",FN_MC!L39)</f>
        <v>-</v>
      </c>
      <c r="P36" s="107" t="str">
        <f>IF(FN_MC!O39="","*",FN_MC!O39)</f>
        <v>*</v>
      </c>
      <c r="Q36" s="107" t="str">
        <f>IF(FN_MC!P39="","*",FN_MC!P39)</f>
        <v>*</v>
      </c>
      <c r="R36" s="96" t="str">
        <f>IF(FN_MC!Q39="","*",CONCATENATE(FN_MC!Q39," ",FN_MC!R39))</f>
        <v>*</v>
      </c>
      <c r="S36" s="96" t="str">
        <f>IF(FN_MC!V39="","*",FN_MC!V39)</f>
        <v>*</v>
      </c>
      <c r="T36" s="96" t="str">
        <f>IF(FN_MC!W39="","*",FN_MC!W39)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*</v>
      </c>
      <c r="C37" s="95" t="str">
        <f>IF(FN_MC!Z40="","*",FN_MC!Z40)</f>
        <v>*</v>
      </c>
      <c r="D37" s="96" t="str">
        <f>IF(FN_MC!S40="","*",FN_MC!S40)</f>
        <v>-</v>
      </c>
      <c r="E37" s="96" t="str">
        <f>IF(FN_MC!T40="","*",FN_MC!T40)</f>
        <v>-</v>
      </c>
      <c r="F37" s="96" t="str">
        <f>IF(FN_MC!B40="","*",FN_MC!B40)</f>
        <v>*</v>
      </c>
      <c r="G37" s="96" t="str">
        <f>IF(FN_MC!D40="","*",FN_MC!D40)</f>
        <v>*</v>
      </c>
      <c r="H37" s="96" t="str">
        <f>IF(FN_MC!F40="","*",FN_MC!F40)</f>
        <v>*</v>
      </c>
      <c r="I37" s="96" t="str">
        <f>IF(FN_MC!H40="","*",FN_MC!H40)</f>
        <v>*</v>
      </c>
      <c r="J37" s="96" t="str">
        <f>IF(FN_MC!I40="","*",FN_MC!I40)</f>
        <v>*</v>
      </c>
      <c r="K37" s="96" t="str">
        <f>IF(FN_MC!M40="","*",FN_MC!M40)</f>
        <v>-</v>
      </c>
      <c r="L37" s="196" t="str">
        <f>IF(FN_MC!N40="","*",FN_MC!N40)</f>
        <v>-</v>
      </c>
      <c r="M37" s="97" t="str">
        <f>IF(FN_MC!J40="","*",FN_MC!J40)</f>
        <v>*</v>
      </c>
      <c r="N37" s="183" t="str">
        <f>IF(FN_MC!K40="","*",FN_MC!K40)</f>
        <v>*</v>
      </c>
      <c r="O37" s="183" t="str">
        <f>IF(FN_MC!L40="","*",FN_MC!L40)</f>
        <v>-</v>
      </c>
      <c r="P37" s="107" t="str">
        <f>IF(FN_MC!O40="","*",FN_MC!O40)</f>
        <v>*</v>
      </c>
      <c r="Q37" s="107" t="str">
        <f>IF(FN_MC!P40="","*",FN_MC!P40)</f>
        <v>*</v>
      </c>
      <c r="R37" s="96" t="str">
        <f>IF(FN_MC!Q40="","*",CONCATENATE(FN_MC!Q40," ",FN_MC!R40))</f>
        <v>*</v>
      </c>
      <c r="S37" s="96" t="str">
        <f>IF(FN_MC!V40="","*",FN_MC!V40)</f>
        <v>*</v>
      </c>
      <c r="T37" s="96" t="str">
        <f>IF(FN_MC!W40="","*",FN_MC!W40)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*</v>
      </c>
      <c r="C46" s="95" t="str">
        <f>IF(FN_MC!Z49="","*",FN_MC!Z49)</f>
        <v>*</v>
      </c>
      <c r="D46" s="96" t="str">
        <f>IF(FN_MC!S49="","*",FN_MC!S49)</f>
        <v>-</v>
      </c>
      <c r="E46" s="96" t="str">
        <f>IF(FN_MC!T49="","*",FN_MC!T49)</f>
        <v>-</v>
      </c>
      <c r="F46" s="96" t="str">
        <f>IF(FN_MC!B49="","*",FN_MC!B49)</f>
        <v>*</v>
      </c>
      <c r="G46" s="96" t="str">
        <f>IF(FN_MC!D49="","*",FN_MC!D49)</f>
        <v>*</v>
      </c>
      <c r="H46" s="96" t="str">
        <f>IF(FN_MC!F49="","*",FN_MC!F49)</f>
        <v>*</v>
      </c>
      <c r="I46" s="96" t="str">
        <f>IF(FN_MC!H49="","*",FN_MC!H49)</f>
        <v>*</v>
      </c>
      <c r="J46" s="96" t="str">
        <f>IF(FN_MC!I49="","*",FN_MC!I49)</f>
        <v>*</v>
      </c>
      <c r="K46" s="96" t="str">
        <f>IF(FN_MC!M49="","*",FN_MC!M49)</f>
        <v>-</v>
      </c>
      <c r="L46" s="196" t="str">
        <f>IF(FN_MC!N49="","*",FN_MC!N49)</f>
        <v>-</v>
      </c>
      <c r="M46" s="97" t="str">
        <f>IF(FN_MC!J49="","*",FN_MC!J49)</f>
        <v>*</v>
      </c>
      <c r="N46" s="183" t="str">
        <f>IF(FN_MC!K49="","*",FN_MC!K49)</f>
        <v>*</v>
      </c>
      <c r="O46" s="183" t="str">
        <f>IF(FN_MC!L49="","*",FN_MC!L49)</f>
        <v>-</v>
      </c>
      <c r="P46" s="107" t="str">
        <f>IF(FN_MC!O49="","*",FN_MC!O49)</f>
        <v>*</v>
      </c>
      <c r="Q46" s="107" t="str">
        <f>IF(FN_MC!P49="","*",FN_MC!P49)</f>
        <v>*</v>
      </c>
      <c r="R46" s="96" t="str">
        <f>IF(FN_MC!Q49="","*",CONCATENATE(FN_MC!Q49," ",FN_MC!R49))</f>
        <v>*</v>
      </c>
      <c r="S46" s="96" t="str">
        <f>IF(FN_MC!V49="","*",FN_MC!V49)</f>
        <v>*</v>
      </c>
      <c r="T46" s="96" t="str">
        <f>IF(FN_MC!W49="","*",FN_MC!W49)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*</v>
      </c>
      <c r="C47" s="95" t="str">
        <f>IF(FN_MC!Z50="","*",FN_MC!Z50)</f>
        <v>*</v>
      </c>
      <c r="D47" s="96" t="str">
        <f>IF(FN_MC!S50="","*",FN_MC!S50)</f>
        <v>-</v>
      </c>
      <c r="E47" s="96" t="str">
        <f>IF(FN_MC!T50="","*",FN_MC!T50)</f>
        <v>-</v>
      </c>
      <c r="F47" s="96" t="str">
        <f>IF(FN_MC!B50="","*",FN_MC!B50)</f>
        <v>*</v>
      </c>
      <c r="G47" s="96" t="str">
        <f>IF(FN_MC!D50="","*",FN_MC!D50)</f>
        <v>*</v>
      </c>
      <c r="H47" s="96" t="str">
        <f>IF(FN_MC!F50="","*",FN_MC!F50)</f>
        <v>*</v>
      </c>
      <c r="I47" s="96" t="str">
        <f>IF(FN_MC!H50="","*",FN_MC!H50)</f>
        <v>*</v>
      </c>
      <c r="J47" s="96" t="str">
        <f>IF(FN_MC!I50="","*",FN_MC!I50)</f>
        <v>*</v>
      </c>
      <c r="K47" s="96" t="str">
        <f>IF(FN_MC!M50="","*",FN_MC!M50)</f>
        <v>-</v>
      </c>
      <c r="L47" s="196" t="str">
        <f>IF(FN_MC!N50="","*",FN_MC!N50)</f>
        <v>-</v>
      </c>
      <c r="M47" s="97" t="str">
        <f>IF(FN_MC!J50="","*",FN_MC!J50)</f>
        <v>*</v>
      </c>
      <c r="N47" s="183" t="str">
        <f>IF(FN_MC!K50="","*",FN_MC!K50)</f>
        <v>*</v>
      </c>
      <c r="O47" s="183" t="str">
        <f>IF(FN_MC!L50="","*",FN_MC!L50)</f>
        <v>-</v>
      </c>
      <c r="P47" s="107" t="str">
        <f>IF(FN_MC!O50="","*",FN_MC!O50)</f>
        <v>*</v>
      </c>
      <c r="Q47" s="107" t="str">
        <f>IF(FN_MC!P50="","*",FN_MC!P50)</f>
        <v>*</v>
      </c>
      <c r="R47" s="96" t="str">
        <f>IF(FN_MC!Q50="","*",CONCATENATE(FN_MC!Q50," ",FN_MC!R50))</f>
        <v>*</v>
      </c>
      <c r="S47" s="96" t="str">
        <f>IF(FN_MC!V50="","*",FN_MC!V50)</f>
        <v>*</v>
      </c>
      <c r="T47" s="96" t="str">
        <f>IF(FN_MC!W50="","*",FN_MC!W50)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*</v>
      </c>
      <c r="C48" s="95" t="str">
        <f>IF(FN_MC!Z51="","*",FN_MC!Z51)</f>
        <v>*</v>
      </c>
      <c r="D48" s="96" t="str">
        <f>IF(FN_MC!S51="","*",FN_MC!S51)</f>
        <v>-</v>
      </c>
      <c r="E48" s="96" t="str">
        <f>IF(FN_MC!T51="","*",FN_MC!T51)</f>
        <v>-</v>
      </c>
      <c r="F48" s="96" t="str">
        <f>IF(FN_MC!B51="","*",FN_MC!B51)</f>
        <v>*</v>
      </c>
      <c r="G48" s="96" t="str">
        <f>IF(FN_MC!D51="","*",FN_MC!D51)</f>
        <v>*</v>
      </c>
      <c r="H48" s="96" t="str">
        <f>IF(FN_MC!F51="","*",FN_MC!F51)</f>
        <v>*</v>
      </c>
      <c r="I48" s="96" t="str">
        <f>IF(FN_MC!H51="","*",FN_MC!H51)</f>
        <v>*</v>
      </c>
      <c r="J48" s="96" t="str">
        <f>IF(FN_MC!I51="","*",FN_MC!I51)</f>
        <v>*</v>
      </c>
      <c r="K48" s="96" t="str">
        <f>IF(FN_MC!M51="","*",FN_MC!M51)</f>
        <v>-</v>
      </c>
      <c r="L48" s="196" t="str">
        <f>IF(FN_MC!N51="","*",FN_MC!N51)</f>
        <v>-</v>
      </c>
      <c r="M48" s="97" t="str">
        <f>IF(FN_MC!J51="","*",FN_MC!J51)</f>
        <v>*</v>
      </c>
      <c r="N48" s="183" t="str">
        <f>IF(FN_MC!K51="","*",FN_MC!K51)</f>
        <v>*</v>
      </c>
      <c r="O48" s="183" t="str">
        <f>IF(FN_MC!L51="","*",FN_MC!L51)</f>
        <v>-</v>
      </c>
      <c r="P48" s="107" t="str">
        <f>IF(FN_MC!O51="","*",FN_MC!O51)</f>
        <v>*</v>
      </c>
      <c r="Q48" s="107" t="str">
        <f>IF(FN_MC!P51="","*",FN_MC!P51)</f>
        <v>*</v>
      </c>
      <c r="R48" s="96" t="str">
        <f>IF(FN_MC!Q51="","*",CONCATENATE(FN_MC!Q51," ",FN_MC!R51))</f>
        <v>*</v>
      </c>
      <c r="S48" s="96" t="str">
        <f>IF(FN_MC!V51="","*",FN_MC!V51)</f>
        <v>*</v>
      </c>
      <c r="T48" s="96" t="str">
        <f>IF(FN_MC!W51="","*",FN_MC!W51)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6" t="str">
        <f>IF(FN_MC!N55="","*",FN_MC!N55)</f>
        <v>-</v>
      </c>
      <c r="M52" s="97" t="str">
        <f>IF(FN_MC!J55="","*",FN_MC!J55)</f>
        <v>*</v>
      </c>
      <c r="N52" s="183" t="str">
        <f>IF(FN_MC!K55="","*",FN_MC!K55)</f>
        <v>*</v>
      </c>
      <c r="O52" s="183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*</v>
      </c>
      <c r="B53" s="95" t="str">
        <f>IF(FN_MC!X56="","*",FN_MC!X56)</f>
        <v>*</v>
      </c>
      <c r="C53" s="95" t="str">
        <f>IF(FN_MC!Z56="","*",FN_MC!Z56)</f>
        <v>*</v>
      </c>
      <c r="D53" s="96" t="str">
        <f>IF(FN_MC!S56="","*",FN_MC!S56)</f>
        <v>-</v>
      </c>
      <c r="E53" s="96" t="str">
        <f>IF(FN_MC!T56="","*",FN_MC!T56)</f>
        <v>-</v>
      </c>
      <c r="F53" s="96" t="str">
        <f>IF(FN_MC!B56="","*",FN_MC!B56)</f>
        <v>*</v>
      </c>
      <c r="G53" s="96" t="str">
        <f>IF(FN_MC!D56="","*",FN_MC!D56)</f>
        <v>*</v>
      </c>
      <c r="H53" s="96" t="str">
        <f>IF(FN_MC!F56="","*",FN_MC!F56)</f>
        <v>*</v>
      </c>
      <c r="I53" s="96" t="str">
        <f>IF(FN_MC!H56="","*",FN_MC!H56)</f>
        <v>*</v>
      </c>
      <c r="J53" s="96" t="str">
        <f>IF(FN_MC!I56="","*",FN_MC!I56)</f>
        <v>*</v>
      </c>
      <c r="K53" s="96" t="str">
        <f>IF(FN_MC!M56="","*",FN_MC!M56)</f>
        <v>-</v>
      </c>
      <c r="L53" s="196" t="str">
        <f>IF(FN_MC!N56="","*",FN_MC!N56)</f>
        <v>-</v>
      </c>
      <c r="M53" s="97" t="str">
        <f>IF(FN_MC!J56="","*",FN_MC!J56)</f>
        <v>*</v>
      </c>
      <c r="N53" s="183" t="str">
        <f>IF(FN_MC!K56="","*",FN_MC!K56)</f>
        <v>*</v>
      </c>
      <c r="O53" s="183" t="str">
        <f>IF(FN_MC!L56="","*",FN_MC!L56)</f>
        <v>-</v>
      </c>
      <c r="P53" s="107" t="str">
        <f>IF(FN_MC!O56="","*",FN_MC!O56)</f>
        <v>*</v>
      </c>
      <c r="Q53" s="107" t="str">
        <f>IF(FN_MC!P56="","*",FN_MC!P56)</f>
        <v>*</v>
      </c>
      <c r="R53" s="96" t="str">
        <f>IF(FN_MC!Q56="","*",CONCATENATE(FN_MC!Q56," ",FN_MC!R56))</f>
        <v>*</v>
      </c>
      <c r="S53" s="96" t="str">
        <f>IF(FN_MC!V56="","*",FN_MC!V56)</f>
        <v>*</v>
      </c>
      <c r="T53" s="96" t="str">
        <f>IF(FN_MC!W56="","*",FN_MC!W56)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*</v>
      </c>
      <c r="B54" s="95" t="str">
        <f>IF(FN_MC!X57="","*",FN_MC!X57)</f>
        <v>*</v>
      </c>
      <c r="C54" s="95" t="str">
        <f>IF(FN_MC!Z57="","*",FN_MC!Z57)</f>
        <v>*</v>
      </c>
      <c r="D54" s="96" t="str">
        <f>IF(FN_MC!S57="","*",FN_MC!S57)</f>
        <v>-</v>
      </c>
      <c r="E54" s="96" t="str">
        <f>IF(FN_MC!T57="","*",FN_MC!T57)</f>
        <v>-</v>
      </c>
      <c r="F54" s="96" t="str">
        <f>IF(FN_MC!B57="","*",FN_MC!B57)</f>
        <v>*</v>
      </c>
      <c r="G54" s="96" t="str">
        <f>IF(FN_MC!D57="","*",FN_MC!D57)</f>
        <v>*</v>
      </c>
      <c r="H54" s="96" t="str">
        <f>IF(FN_MC!F57="","*",FN_MC!F57)</f>
        <v>*</v>
      </c>
      <c r="I54" s="96" t="str">
        <f>IF(FN_MC!H57="","*",FN_MC!H57)</f>
        <v>*</v>
      </c>
      <c r="J54" s="96" t="str">
        <f>IF(FN_MC!I57="","*",FN_MC!I57)</f>
        <v>*</v>
      </c>
      <c r="K54" s="96" t="str">
        <f>IF(FN_MC!M57="","*",FN_MC!M57)</f>
        <v>-</v>
      </c>
      <c r="L54" s="196" t="str">
        <f>IF(FN_MC!N57="","*",FN_MC!N57)</f>
        <v>-</v>
      </c>
      <c r="M54" s="97" t="str">
        <f>IF(FN_MC!J57="","*",FN_MC!J57)</f>
        <v>*</v>
      </c>
      <c r="N54" s="183" t="str">
        <f>IF(FN_MC!K57="","*",FN_MC!K57)</f>
        <v>*</v>
      </c>
      <c r="O54" s="183" t="str">
        <f>IF(FN_MC!L57="","*",FN_MC!L57)</f>
        <v>-</v>
      </c>
      <c r="P54" s="107" t="str">
        <f>IF(FN_MC!O57="","*",FN_MC!O57)</f>
        <v>*</v>
      </c>
      <c r="Q54" s="107" t="str">
        <f>IF(FN_MC!P57="","*",FN_MC!P57)</f>
        <v>*</v>
      </c>
      <c r="R54" s="96" t="str">
        <f>IF(FN_MC!Q57="","*",CONCATENATE(FN_MC!Q57," ",FN_MC!R57))</f>
        <v>*</v>
      </c>
      <c r="S54" s="96" t="str">
        <f>IF(FN_MC!V57="","*",FN_MC!V57)</f>
        <v>*</v>
      </c>
      <c r="T54" s="96" t="str">
        <f>IF(FN_MC!W57="","*",FN_MC!W57)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*</v>
      </c>
      <c r="B55" s="95" t="str">
        <f>IF(FN_MC!X58="","*",FN_MC!X58)</f>
        <v>*</v>
      </c>
      <c r="C55" s="95" t="str">
        <f>IF(FN_MC!Z58="","*",FN_MC!Z58)</f>
        <v>*</v>
      </c>
      <c r="D55" s="96" t="str">
        <f>IF(FN_MC!S58="","*",FN_MC!S58)</f>
        <v>-</v>
      </c>
      <c r="E55" s="96" t="str">
        <f>IF(FN_MC!T58="","*",FN_MC!T58)</f>
        <v>-</v>
      </c>
      <c r="F55" s="96" t="str">
        <f>IF(FN_MC!B58="","*",FN_MC!B58)</f>
        <v>*</v>
      </c>
      <c r="G55" s="96" t="str">
        <f>IF(FN_MC!D58="","*",FN_MC!D58)</f>
        <v>*</v>
      </c>
      <c r="H55" s="96" t="str">
        <f>IF(FN_MC!F58="","*",FN_MC!F58)</f>
        <v>*</v>
      </c>
      <c r="I55" s="96" t="str">
        <f>IF(FN_MC!H58="","*",FN_MC!H58)</f>
        <v>*</v>
      </c>
      <c r="J55" s="96" t="str">
        <f>IF(FN_MC!I58="","*",FN_MC!I58)</f>
        <v>*</v>
      </c>
      <c r="K55" s="96" t="str">
        <f>IF(FN_MC!M58="","*",FN_MC!M58)</f>
        <v>-</v>
      </c>
      <c r="L55" s="196" t="str">
        <f>IF(FN_MC!N58="","*",FN_MC!N58)</f>
        <v>-</v>
      </c>
      <c r="M55" s="97" t="str">
        <f>IF(FN_MC!J58="","*",FN_MC!J58)</f>
        <v>*</v>
      </c>
      <c r="N55" s="183" t="str">
        <f>IF(FN_MC!K58="","*",FN_MC!K58)</f>
        <v>*</v>
      </c>
      <c r="O55" s="183" t="str">
        <f>IF(FN_MC!L58="","*",FN_MC!L58)</f>
        <v>-</v>
      </c>
      <c r="P55" s="107" t="str">
        <f>IF(FN_MC!O58="","*",FN_MC!O58)</f>
        <v>*</v>
      </c>
      <c r="Q55" s="107" t="str">
        <f>IF(FN_MC!P58="","*",FN_MC!P58)</f>
        <v>*</v>
      </c>
      <c r="R55" s="96" t="str">
        <f>IF(FN_MC!Q58="","*",CONCATENATE(FN_MC!Q58," ",FN_MC!R58))</f>
        <v>*</v>
      </c>
      <c r="S55" s="96" t="str">
        <f>IF(FN_MC!V58="","*",FN_MC!V58)</f>
        <v>*</v>
      </c>
      <c r="T55" s="96" t="str">
        <f>IF(FN_MC!W58="","*",FN_MC!W58)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*</v>
      </c>
      <c r="C56" s="95" t="str">
        <f>IF(FN_MC!Z59="","*",FN_MC!Z59)</f>
        <v>*</v>
      </c>
      <c r="D56" s="96" t="str">
        <f>IF(FN_MC!S59="","*",FN_MC!S59)</f>
        <v>-</v>
      </c>
      <c r="E56" s="96" t="str">
        <f>IF(FN_MC!T59="","*",FN_MC!T59)</f>
        <v>-</v>
      </c>
      <c r="F56" s="96" t="str">
        <f>IF(FN_MC!B59="","*",FN_MC!B59)</f>
        <v>*</v>
      </c>
      <c r="G56" s="96" t="str">
        <f>IF(FN_MC!D59="","*",FN_MC!D59)</f>
        <v>*</v>
      </c>
      <c r="H56" s="96" t="str">
        <f>IF(FN_MC!F59="","*",FN_MC!F59)</f>
        <v>*</v>
      </c>
      <c r="I56" s="96" t="str">
        <f>IF(FN_MC!H59="","*",FN_MC!H59)</f>
        <v>*</v>
      </c>
      <c r="J56" s="96" t="str">
        <f>IF(FN_MC!I59="","*",FN_MC!I59)</f>
        <v>*</v>
      </c>
      <c r="K56" s="96" t="str">
        <f>IF(FN_MC!M59="","*",FN_MC!M59)</f>
        <v>-</v>
      </c>
      <c r="L56" s="196" t="str">
        <f>IF(FN_MC!N59="","*",FN_MC!N59)</f>
        <v>-</v>
      </c>
      <c r="M56" s="97" t="str">
        <f>IF(FN_MC!J59="","*",FN_MC!J59)</f>
        <v>*</v>
      </c>
      <c r="N56" s="183" t="str">
        <f>IF(FN_MC!K59="","*",FN_MC!K59)</f>
        <v>*</v>
      </c>
      <c r="O56" s="183" t="str">
        <f>IF(FN_MC!L59="","*",FN_MC!L59)</f>
        <v>-</v>
      </c>
      <c r="P56" s="107" t="str">
        <f>IF(FN_MC!O59="","*",FN_MC!O59)</f>
        <v>*</v>
      </c>
      <c r="Q56" s="107" t="str">
        <f>IF(FN_MC!P59="","*",FN_MC!P59)</f>
        <v>*</v>
      </c>
      <c r="R56" s="96" t="str">
        <f>IF(FN_MC!Q59="","*",CONCATENATE(FN_MC!Q59," ",FN_MC!R59))</f>
        <v>*</v>
      </c>
      <c r="S56" s="96" t="str">
        <f>IF(FN_MC!V59="","*",FN_MC!V59)</f>
        <v>*</v>
      </c>
      <c r="T56" s="96" t="str">
        <f>IF(FN_MC!W59="","*",FN_MC!W59)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*</v>
      </c>
      <c r="B57" s="95" t="str">
        <f>IF(FN_MC!X60="","*",FN_MC!X60)</f>
        <v>*</v>
      </c>
      <c r="C57" s="95" t="str">
        <f>IF(FN_MC!Z60="","*",FN_MC!Z60)</f>
        <v>*</v>
      </c>
      <c r="D57" s="96" t="str">
        <f>IF(FN_MC!S60="","*",FN_MC!S60)</f>
        <v>-</v>
      </c>
      <c r="E57" s="96" t="str">
        <f>IF(FN_MC!T60="","*",FN_MC!T60)</f>
        <v>-</v>
      </c>
      <c r="F57" s="96" t="str">
        <f>IF(FN_MC!B60="","*",FN_MC!B60)</f>
        <v>*</v>
      </c>
      <c r="G57" s="96" t="str">
        <f>IF(FN_MC!D60="","*",FN_MC!D60)</f>
        <v>*</v>
      </c>
      <c r="H57" s="96" t="str">
        <f>IF(FN_MC!F60="","*",FN_MC!F60)</f>
        <v>*</v>
      </c>
      <c r="I57" s="96" t="str">
        <f>IF(FN_MC!H60="","*",FN_MC!H60)</f>
        <v>*</v>
      </c>
      <c r="J57" s="96" t="str">
        <f>IF(FN_MC!I60="","*",FN_MC!I60)</f>
        <v>*</v>
      </c>
      <c r="K57" s="96" t="str">
        <f>IF(FN_MC!M60="","*",FN_MC!M60)</f>
        <v>-</v>
      </c>
      <c r="L57" s="196" t="str">
        <f>IF(FN_MC!N60="","*",FN_MC!N60)</f>
        <v>-</v>
      </c>
      <c r="M57" s="97" t="str">
        <f>IF(FN_MC!J60="","*",FN_MC!J60)</f>
        <v>*</v>
      </c>
      <c r="N57" s="183" t="str">
        <f>IF(FN_MC!K60="","*",FN_MC!K60)</f>
        <v>*</v>
      </c>
      <c r="O57" s="183" t="str">
        <f>IF(FN_MC!L60="","*",FN_MC!L60)</f>
        <v>-</v>
      </c>
      <c r="P57" s="107" t="str">
        <f>IF(FN_MC!O60="","*",FN_MC!O60)</f>
        <v>*</v>
      </c>
      <c r="Q57" s="107" t="str">
        <f>IF(FN_MC!P60="","*",FN_MC!P60)</f>
        <v>*</v>
      </c>
      <c r="R57" s="96" t="str">
        <f>IF(FN_MC!Q60="","*",CONCATENATE(FN_MC!Q60," ",FN_MC!R60))</f>
        <v>*</v>
      </c>
      <c r="S57" s="96" t="str">
        <f>IF(FN_MC!V60="","*",FN_MC!V60)</f>
        <v>*</v>
      </c>
      <c r="T57" s="96" t="str">
        <f>IF(FN_MC!W60="","*",FN_MC!W60)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*</v>
      </c>
      <c r="B58" s="95" t="str">
        <f>IF(FN_MC!X61="","*",FN_MC!X61)</f>
        <v>*</v>
      </c>
      <c r="C58" s="95" t="str">
        <f>IF(FN_MC!Z61="","*",FN_MC!Z61)</f>
        <v>*</v>
      </c>
      <c r="D58" s="96" t="str">
        <f>IF(FN_MC!S61="","*",FN_MC!S61)</f>
        <v>-</v>
      </c>
      <c r="E58" s="96" t="str">
        <f>IF(FN_MC!T61="","*",FN_MC!T61)</f>
        <v>-</v>
      </c>
      <c r="F58" s="96" t="str">
        <f>IF(FN_MC!B61="","*",FN_MC!B61)</f>
        <v>*</v>
      </c>
      <c r="G58" s="96" t="str">
        <f>IF(FN_MC!D61="","*",FN_MC!D61)</f>
        <v>*</v>
      </c>
      <c r="H58" s="96" t="str">
        <f>IF(FN_MC!F61="","*",FN_MC!F61)</f>
        <v>*</v>
      </c>
      <c r="I58" s="96" t="str">
        <f>IF(FN_MC!H61="","*",FN_MC!H61)</f>
        <v>*</v>
      </c>
      <c r="J58" s="96" t="str">
        <f>IF(FN_MC!I61="","*",FN_MC!I61)</f>
        <v>*</v>
      </c>
      <c r="K58" s="96" t="str">
        <f>IF(FN_MC!M61="","*",FN_MC!M61)</f>
        <v>-</v>
      </c>
      <c r="L58" s="196" t="str">
        <f>IF(FN_MC!N61="","*",FN_MC!N61)</f>
        <v>-</v>
      </c>
      <c r="M58" s="97" t="str">
        <f>IF(FN_MC!J61="","*",FN_MC!J61)</f>
        <v>*</v>
      </c>
      <c r="N58" s="183" t="str">
        <f>IF(FN_MC!K61="","*",FN_MC!K61)</f>
        <v>*</v>
      </c>
      <c r="O58" s="183" t="str">
        <f>IF(FN_MC!L61="","*",FN_MC!L61)</f>
        <v>-</v>
      </c>
      <c r="P58" s="107" t="str">
        <f>IF(FN_MC!O61="","*",FN_MC!O61)</f>
        <v>*</v>
      </c>
      <c r="Q58" s="107" t="str">
        <f>IF(FN_MC!P61="","*",FN_MC!P61)</f>
        <v>*</v>
      </c>
      <c r="R58" s="96" t="str">
        <f>IF(FN_MC!Q61="","*",CONCATENATE(FN_MC!Q61," ",FN_MC!R61))</f>
        <v>*</v>
      </c>
      <c r="S58" s="96" t="str">
        <f>IF(FN_MC!V61="","*",FN_MC!V61)</f>
        <v>*</v>
      </c>
      <c r="T58" s="96" t="str">
        <f>IF(FN_MC!W61="","*",FN_MC!W61)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-</v>
      </c>
      <c r="E59" s="96" t="str">
        <f>IF(FN_MC!T62="","*",FN_MC!T62)</f>
        <v>-</v>
      </c>
      <c r="F59" s="96" t="str">
        <f>IF(FN_MC!B62="","*",FN_MC!B62)</f>
        <v>*</v>
      </c>
      <c r="G59" s="96" t="str">
        <f>IF(FN_MC!D62="","*",FN_MC!D62)</f>
        <v>*</v>
      </c>
      <c r="H59" s="96" t="str">
        <f>IF(FN_MC!F62="","*",FN_MC!F62)</f>
        <v>*</v>
      </c>
      <c r="I59" s="96" t="str">
        <f>IF(FN_MC!H62="","*",FN_MC!H62)</f>
        <v>*</v>
      </c>
      <c r="J59" s="96" t="str">
        <f>IF(FN_MC!I62="","*",FN_MC!I62)</f>
        <v>*</v>
      </c>
      <c r="K59" s="96" t="str">
        <f>IF(FN_MC!M62="","*",FN_MC!M62)</f>
        <v>-</v>
      </c>
      <c r="L59" s="196" t="str">
        <f>IF(FN_MC!N62="","*",FN_MC!N62)</f>
        <v>-</v>
      </c>
      <c r="M59" s="97" t="str">
        <f>IF(FN_MC!J62="","*",FN_MC!J62)</f>
        <v>*</v>
      </c>
      <c r="N59" s="183" t="str">
        <f>IF(FN_MC!K62="","*",FN_MC!K62)</f>
        <v>*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>*</v>
      </c>
      <c r="T59" s="96" t="str">
        <f>IF(FN_MC!W62="","*",FN_MC!W62)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-</v>
      </c>
      <c r="E60" s="96" t="str">
        <f>IF(FN_MC!T63="","*",FN_MC!T63)</f>
        <v>-</v>
      </c>
      <c r="F60" s="96" t="str">
        <f>IF(FN_MC!B63="","*",FN_MC!B63)</f>
        <v>*</v>
      </c>
      <c r="G60" s="96" t="str">
        <f>IF(FN_MC!D63="","*",FN_MC!D63)</f>
        <v>*</v>
      </c>
      <c r="H60" s="96" t="str">
        <f>IF(FN_MC!F63="","*",FN_MC!F63)</f>
        <v>*</v>
      </c>
      <c r="I60" s="96" t="str">
        <f>IF(FN_MC!H63="","*",FN_MC!H63)</f>
        <v>*</v>
      </c>
      <c r="J60" s="96" t="str">
        <f>IF(FN_MC!I63="","*",FN_MC!I63)</f>
        <v>*</v>
      </c>
      <c r="K60" s="96" t="str">
        <f>IF(FN_MC!M63="","*",FN_MC!M63)</f>
        <v>-</v>
      </c>
      <c r="L60" s="196" t="str">
        <f>IF(FN_MC!N63="","*",FN_MC!N63)</f>
        <v>-</v>
      </c>
      <c r="M60" s="97" t="str">
        <f>IF(FN_MC!J63="","*",FN_MC!J63)</f>
        <v>*</v>
      </c>
      <c r="N60" s="183" t="str">
        <f>IF(FN_MC!K63="","*",FN_MC!K63)</f>
        <v>*</v>
      </c>
      <c r="O60" s="183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>*</v>
      </c>
      <c r="T60" s="96" t="str">
        <f>IF(FN_MC!W63="","*",FN_MC!W63)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6" t="str">
        <f>IF(FN_MC!N65="","*",FN_MC!N65)</f>
        <v>-</v>
      </c>
      <c r="M62" s="97" t="str">
        <f>IF(FN_MC!J65="","*",FN_MC!J65)</f>
        <v>*</v>
      </c>
      <c r="N62" s="183" t="str">
        <f>IF(FN_MC!K65="","*",FN_MC!K65)</f>
        <v>*</v>
      </c>
      <c r="O62" s="183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*</v>
      </c>
      <c r="B63" s="95" t="str">
        <f>IF(FN_MC!X66="","*",FN_MC!X66)</f>
        <v>*</v>
      </c>
      <c r="C63" s="95" t="str">
        <f>IF(FN_MC!Z66="","*",FN_MC!Z66)</f>
        <v>*</v>
      </c>
      <c r="D63" s="96" t="str">
        <f>IF(FN_MC!S66="","*",FN_MC!S66)</f>
        <v>-</v>
      </c>
      <c r="E63" s="96" t="str">
        <f>IF(FN_MC!T66="","*",FN_MC!T66)</f>
        <v>-</v>
      </c>
      <c r="F63" s="96" t="str">
        <f>IF(FN_MC!B66="","*",FN_MC!B66)</f>
        <v>*</v>
      </c>
      <c r="G63" s="96" t="str">
        <f>IF(FN_MC!D66="","*",FN_MC!D66)</f>
        <v>*</v>
      </c>
      <c r="H63" s="96" t="str">
        <f>IF(FN_MC!F66="","*",FN_MC!F66)</f>
        <v>*</v>
      </c>
      <c r="I63" s="96" t="str">
        <f>IF(FN_MC!H66="","*",FN_MC!H66)</f>
        <v>*</v>
      </c>
      <c r="J63" s="96" t="str">
        <f>IF(FN_MC!I66="","*",FN_MC!I66)</f>
        <v>*</v>
      </c>
      <c r="K63" s="96" t="str">
        <f>IF(FN_MC!M66="","*",FN_MC!M66)</f>
        <v>-</v>
      </c>
      <c r="L63" s="196" t="str">
        <f>IF(FN_MC!N66="","*",FN_MC!N66)</f>
        <v>-</v>
      </c>
      <c r="M63" s="97" t="str">
        <f>IF(FN_MC!J66="","*",FN_MC!J66)</f>
        <v>*</v>
      </c>
      <c r="N63" s="183" t="str">
        <f>IF(FN_MC!K66="","*",FN_MC!K66)</f>
        <v>*</v>
      </c>
      <c r="O63" s="183" t="str">
        <f>IF(FN_MC!L66="","*",FN_MC!L66)</f>
        <v>-</v>
      </c>
      <c r="P63" s="107" t="str">
        <f>IF(FN_MC!O66="","*",FN_MC!O66)</f>
        <v>*</v>
      </c>
      <c r="Q63" s="107" t="str">
        <f>IF(FN_MC!P66="","*",FN_MC!P66)</f>
        <v>*</v>
      </c>
      <c r="R63" s="96" t="str">
        <f>IF(FN_MC!Q66="","*",CONCATENATE(FN_MC!Q66," ",FN_MC!R66))</f>
        <v>*</v>
      </c>
      <c r="S63" s="96" t="str">
        <f>IF(FN_MC!V66="","*",FN_MC!V66)</f>
        <v>*</v>
      </c>
      <c r="T63" s="96" t="str">
        <f>IF(FN_MC!W66="","*",FN_MC!W66)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*</v>
      </c>
      <c r="B64" s="95" t="str">
        <f>IF(FN_MC!X67="","*",FN_MC!X67)</f>
        <v>*</v>
      </c>
      <c r="C64" s="95" t="str">
        <f>IF(FN_MC!Z67="","*",FN_MC!Z67)</f>
        <v>*</v>
      </c>
      <c r="D64" s="96" t="str">
        <f>IF(FN_MC!S67="","*",FN_MC!S67)</f>
        <v>-</v>
      </c>
      <c r="E64" s="96" t="str">
        <f>IF(FN_MC!T67="","*",FN_MC!T67)</f>
        <v>-</v>
      </c>
      <c r="F64" s="96" t="str">
        <f>IF(FN_MC!B67="","*",FN_MC!B67)</f>
        <v>*</v>
      </c>
      <c r="G64" s="96" t="str">
        <f>IF(FN_MC!D67="","*",FN_MC!D67)</f>
        <v>*</v>
      </c>
      <c r="H64" s="96" t="str">
        <f>IF(FN_MC!F67="","*",FN_MC!F67)</f>
        <v>*</v>
      </c>
      <c r="I64" s="96" t="str">
        <f>IF(FN_MC!H67="","*",FN_MC!H67)</f>
        <v>*</v>
      </c>
      <c r="J64" s="96" t="str">
        <f>IF(FN_MC!I67="","*",FN_MC!I67)</f>
        <v>*</v>
      </c>
      <c r="K64" s="96" t="str">
        <f>IF(FN_MC!M67="","*",FN_MC!M67)</f>
        <v>-</v>
      </c>
      <c r="L64" s="196" t="str">
        <f>IF(FN_MC!N67="","*",FN_MC!N67)</f>
        <v>-</v>
      </c>
      <c r="M64" s="97" t="str">
        <f>IF(FN_MC!J67="","*",FN_MC!J67)</f>
        <v>*</v>
      </c>
      <c r="N64" s="183" t="str">
        <f>IF(FN_MC!K67="","*",FN_MC!K67)</f>
        <v>*</v>
      </c>
      <c r="O64" s="183" t="str">
        <f>IF(FN_MC!L67="","*",FN_MC!L67)</f>
        <v>-</v>
      </c>
      <c r="P64" s="107" t="str">
        <f>IF(FN_MC!O67="","*",FN_MC!O67)</f>
        <v>*</v>
      </c>
      <c r="Q64" s="107" t="str">
        <f>IF(FN_MC!P67="","*",FN_MC!P67)</f>
        <v>*</v>
      </c>
      <c r="R64" s="96" t="str">
        <f>IF(FN_MC!Q67="","*",CONCATENATE(FN_MC!Q67," ",FN_MC!R67))</f>
        <v>*</v>
      </c>
      <c r="S64" s="96" t="str">
        <f>IF(FN_MC!V67="","*",FN_MC!V67)</f>
        <v>*</v>
      </c>
      <c r="T64" s="96" t="str">
        <f>IF(FN_MC!W67="","*",FN_MC!W67)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*</v>
      </c>
      <c r="B66" s="95" t="str">
        <f>IF(FN_MC!X69="","*",FN_MC!X69)</f>
        <v>*</v>
      </c>
      <c r="C66" s="95" t="str">
        <f>IF(FN_MC!Z69="","*",FN_MC!Z69)</f>
        <v>*</v>
      </c>
      <c r="D66" s="96" t="str">
        <f>IF(FN_MC!S69="","*",FN_MC!S69)</f>
        <v>-</v>
      </c>
      <c r="E66" s="96" t="str">
        <f>IF(FN_MC!T69="","*",FN_MC!T69)</f>
        <v>-</v>
      </c>
      <c r="F66" s="96" t="str">
        <f>IF(FN_MC!B69="","*",FN_MC!B69)</f>
        <v>*</v>
      </c>
      <c r="G66" s="96" t="str">
        <f>IF(FN_MC!D69="","*",FN_MC!D69)</f>
        <v>*</v>
      </c>
      <c r="H66" s="96" t="str">
        <f>IF(FN_MC!F69="","*",FN_MC!F69)</f>
        <v>*</v>
      </c>
      <c r="I66" s="96" t="str">
        <f>IF(FN_MC!H69="","*",FN_MC!H69)</f>
        <v>*</v>
      </c>
      <c r="J66" s="96" t="str">
        <f>IF(FN_MC!I69="","*",FN_MC!I69)</f>
        <v>*</v>
      </c>
      <c r="K66" s="96" t="str">
        <f>IF(FN_MC!M69="","*",FN_MC!M69)</f>
        <v>-</v>
      </c>
      <c r="L66" s="196" t="str">
        <f>IF(FN_MC!N69="","*",FN_MC!N69)</f>
        <v>-</v>
      </c>
      <c r="M66" s="97" t="str">
        <f>IF(FN_MC!J69="","*",FN_MC!J69)</f>
        <v>*</v>
      </c>
      <c r="N66" s="183" t="str">
        <f>IF(FN_MC!K69="","*",FN_MC!K69)</f>
        <v>*</v>
      </c>
      <c r="O66" s="183" t="str">
        <f>IF(FN_MC!L69="","*",FN_MC!L69)</f>
        <v>-</v>
      </c>
      <c r="P66" s="107" t="str">
        <f>IF(FN_MC!O69="","*",FN_MC!O69)</f>
        <v>*</v>
      </c>
      <c r="Q66" s="107" t="str">
        <f>IF(FN_MC!P69="","*",FN_MC!P69)</f>
        <v>*</v>
      </c>
      <c r="R66" s="96" t="str">
        <f>IF(FN_MC!Q69="","*",CONCATENATE(FN_MC!Q69," ",FN_MC!R69))</f>
        <v>*</v>
      </c>
      <c r="S66" s="96" t="str">
        <f>IF(FN_MC!V69="","*",FN_MC!V69)</f>
        <v>*</v>
      </c>
      <c r="T66" s="96" t="str">
        <f>IF(FN_MC!W69="","*",FN_MC!W69)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*</v>
      </c>
      <c r="B67" s="95" t="str">
        <f>IF(FN_MC!X70="","*",FN_MC!X70)</f>
        <v>*</v>
      </c>
      <c r="C67" s="95" t="str">
        <f>IF(FN_MC!Z70="","*",FN_MC!Z70)</f>
        <v>*</v>
      </c>
      <c r="D67" s="96" t="str">
        <f>IF(FN_MC!S70="","*",FN_MC!S70)</f>
        <v>-</v>
      </c>
      <c r="E67" s="96" t="str">
        <f>IF(FN_MC!T70="","*",FN_MC!T70)</f>
        <v>-</v>
      </c>
      <c r="F67" s="96" t="str">
        <f>IF(FN_MC!B70="","*",FN_MC!B70)</f>
        <v>*</v>
      </c>
      <c r="G67" s="96" t="str">
        <f>IF(FN_MC!D70="","*",FN_MC!D70)</f>
        <v>*</v>
      </c>
      <c r="H67" s="96" t="str">
        <f>IF(FN_MC!F70="","*",FN_MC!F70)</f>
        <v>*</v>
      </c>
      <c r="I67" s="96" t="str">
        <f>IF(FN_MC!H70="","*",FN_MC!H70)</f>
        <v>*</v>
      </c>
      <c r="J67" s="96" t="str">
        <f>IF(FN_MC!I70="","*",FN_MC!I70)</f>
        <v>*</v>
      </c>
      <c r="K67" s="96" t="str">
        <f>IF(FN_MC!M70="","*",FN_MC!M70)</f>
        <v>-</v>
      </c>
      <c r="L67" s="196" t="str">
        <f>IF(FN_MC!N70="","*",FN_MC!N70)</f>
        <v>-</v>
      </c>
      <c r="M67" s="97" t="str">
        <f>IF(FN_MC!J70="","*",FN_MC!J70)</f>
        <v>*</v>
      </c>
      <c r="N67" s="183" t="str">
        <f>IF(FN_MC!K70="","*",FN_MC!K70)</f>
        <v>*</v>
      </c>
      <c r="O67" s="183" t="str">
        <f>IF(FN_MC!L70="","*",FN_MC!L70)</f>
        <v>-</v>
      </c>
      <c r="P67" s="107" t="str">
        <f>IF(FN_MC!O70="","*",FN_MC!O70)</f>
        <v>*</v>
      </c>
      <c r="Q67" s="107" t="str">
        <f>IF(FN_MC!P70="","*",FN_MC!P70)</f>
        <v>*</v>
      </c>
      <c r="R67" s="96" t="str">
        <f>IF(FN_MC!Q70="","*",CONCATENATE(FN_MC!Q70," ",FN_MC!R70))</f>
        <v>*</v>
      </c>
      <c r="S67" s="96" t="str">
        <f>IF(FN_MC!V70="","*",FN_MC!V70)</f>
        <v>*</v>
      </c>
      <c r="T67" s="96" t="str">
        <f>IF(FN_MC!W70="","*",FN_MC!W70)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-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*</v>
      </c>
      <c r="C72" s="95" t="str">
        <f>IF(FN_MC!Z75="","*",FN_MC!Z75)</f>
        <v>*</v>
      </c>
      <c r="D72" s="96" t="str">
        <f>IF(FN_MC!S75="","*",FN_MC!S75)</f>
        <v>-</v>
      </c>
      <c r="E72" s="96" t="str">
        <f>IF(FN_MC!T75="","*",FN_MC!T75)</f>
        <v>-</v>
      </c>
      <c r="F72" s="96" t="str">
        <f>IF(FN_MC!B75="","*",FN_MC!B75)</f>
        <v>*</v>
      </c>
      <c r="G72" s="96" t="str">
        <f>IF(FN_MC!D75="","*",FN_MC!D75)</f>
        <v>*</v>
      </c>
      <c r="H72" s="96" t="str">
        <f>IF(FN_MC!F75="","*",FN_MC!F75)</f>
        <v>*</v>
      </c>
      <c r="I72" s="96" t="str">
        <f>IF(FN_MC!H75="","*",FN_MC!H75)</f>
        <v>*</v>
      </c>
      <c r="J72" s="96" t="str">
        <f>IF(FN_MC!I75="","*",FN_MC!I75)</f>
        <v>*</v>
      </c>
      <c r="K72" s="96" t="str">
        <f>IF(FN_MC!M75="","*",FN_MC!M75)</f>
        <v>-</v>
      </c>
      <c r="L72" s="196" t="str">
        <f>IF(FN_MC!N75="","*",FN_MC!N75)</f>
        <v>-</v>
      </c>
      <c r="M72" s="97" t="str">
        <f>IF(FN_MC!J75="","*",FN_MC!J75)</f>
        <v>*</v>
      </c>
      <c r="N72" s="183" t="str">
        <f>IF(FN_MC!K75="","*",FN_MC!K75)</f>
        <v>*</v>
      </c>
      <c r="O72" s="183" t="str">
        <f>IF(FN_MC!L75="","*",FN_MC!L75)</f>
        <v>-</v>
      </c>
      <c r="P72" s="107" t="str">
        <f>IF(FN_MC!O75="","*",FN_MC!O75)</f>
        <v>*</v>
      </c>
      <c r="Q72" s="107" t="str">
        <f>IF(FN_MC!P75="","*",FN_MC!P75)</f>
        <v>*</v>
      </c>
      <c r="R72" s="96" t="str">
        <f>IF(FN_MC!Q75="","*",CONCATENATE(FN_MC!Q75," ",FN_MC!R75))</f>
        <v>*</v>
      </c>
      <c r="S72" s="96" t="str">
        <f>IF(FN_MC!V75="","*",FN_MC!V75)</f>
        <v>*</v>
      </c>
      <c r="T72" s="96" t="str">
        <f>IF(FN_MC!W75="","*",FN_MC!W75)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*</v>
      </c>
      <c r="C73" s="95" t="str">
        <f>IF(FN_MC!Z76="","*",FN_MC!Z76)</f>
        <v>*</v>
      </c>
      <c r="D73" s="96" t="str">
        <f>IF(FN_MC!S76="","*",FN_MC!S76)</f>
        <v>-</v>
      </c>
      <c r="E73" s="96" t="str">
        <f>IF(FN_MC!T76="","*",FN_MC!T76)</f>
        <v>-</v>
      </c>
      <c r="F73" s="96" t="str">
        <f>IF(FN_MC!B76="","*",FN_MC!B76)</f>
        <v>*</v>
      </c>
      <c r="G73" s="96" t="str">
        <f>IF(FN_MC!D76="","*",FN_MC!D76)</f>
        <v>*</v>
      </c>
      <c r="H73" s="96" t="str">
        <f>IF(FN_MC!F76="","*",FN_MC!F76)</f>
        <v>*</v>
      </c>
      <c r="I73" s="96" t="str">
        <f>IF(FN_MC!H76="","*",FN_MC!H76)</f>
        <v>*</v>
      </c>
      <c r="J73" s="96" t="str">
        <f>IF(FN_MC!I76="","*",FN_MC!I76)</f>
        <v>*</v>
      </c>
      <c r="K73" s="96" t="str">
        <f>IF(FN_MC!M76="","*",FN_MC!M76)</f>
        <v>-</v>
      </c>
      <c r="L73" s="196" t="str">
        <f>IF(FN_MC!N76="","*",FN_MC!N76)</f>
        <v>-</v>
      </c>
      <c r="M73" s="97" t="str">
        <f>IF(FN_MC!J76="","*",FN_MC!J76)</f>
        <v>*</v>
      </c>
      <c r="N73" s="183" t="str">
        <f>IF(FN_MC!K76="","*",FN_MC!K76)</f>
        <v>*</v>
      </c>
      <c r="O73" s="183" t="str">
        <f>IF(FN_MC!L76="","*",FN_MC!L76)</f>
        <v>-</v>
      </c>
      <c r="P73" s="107" t="str">
        <f>IF(FN_MC!O76="","*",FN_MC!O76)</f>
        <v>*</v>
      </c>
      <c r="Q73" s="107" t="str">
        <f>IF(FN_MC!P76="","*",FN_MC!P76)</f>
        <v>*</v>
      </c>
      <c r="R73" s="96" t="str">
        <f>IF(FN_MC!Q76="","*",CONCATENATE(FN_MC!Q76," ",FN_MC!R76))</f>
        <v>*</v>
      </c>
      <c r="S73" s="96" t="str">
        <f>IF(FN_MC!V76="","*",FN_MC!V76)</f>
        <v>*</v>
      </c>
      <c r="T73" s="96" t="str">
        <f>IF(FN_MC!W76="","*",FN_MC!W76)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*</v>
      </c>
      <c r="C75" s="95" t="str">
        <f>IF(FN_MC!Z78="","*",FN_MC!Z78)</f>
        <v>*</v>
      </c>
      <c r="D75" s="96" t="str">
        <f>IF(FN_MC!S78="","*",FN_MC!S78)</f>
        <v>-</v>
      </c>
      <c r="E75" s="96" t="str">
        <f>IF(FN_MC!T78="","*",FN_MC!T78)</f>
        <v>-</v>
      </c>
      <c r="F75" s="96" t="str">
        <f>IF(FN_MC!B78="","*",FN_MC!B78)</f>
        <v>*</v>
      </c>
      <c r="G75" s="96" t="str">
        <f>IF(FN_MC!D78="","*",FN_MC!D78)</f>
        <v>*</v>
      </c>
      <c r="H75" s="96" t="str">
        <f>IF(FN_MC!F78="","*",FN_MC!F78)</f>
        <v>*</v>
      </c>
      <c r="I75" s="96" t="str">
        <f>IF(FN_MC!H78="","*",FN_MC!H78)</f>
        <v>*</v>
      </c>
      <c r="J75" s="96" t="str">
        <f>IF(FN_MC!I78="","*",FN_MC!I78)</f>
        <v>*</v>
      </c>
      <c r="K75" s="96" t="str">
        <f>IF(FN_MC!M78="","*",FN_MC!M78)</f>
        <v>-</v>
      </c>
      <c r="L75" s="196" t="str">
        <f>IF(FN_MC!N78="","*",FN_MC!N78)</f>
        <v>-</v>
      </c>
      <c r="M75" s="97" t="str">
        <f>IF(FN_MC!J78="","*",FN_MC!J78)</f>
        <v>*</v>
      </c>
      <c r="N75" s="183" t="str">
        <f>IF(FN_MC!K78="","*",FN_MC!K78)</f>
        <v>*</v>
      </c>
      <c r="O75" s="183" t="str">
        <f>IF(FN_MC!L78="","*",FN_MC!L78)</f>
        <v>-</v>
      </c>
      <c r="P75" s="107" t="str">
        <f>IF(FN_MC!O78="","*",FN_MC!O78)</f>
        <v>*</v>
      </c>
      <c r="Q75" s="107" t="str">
        <f>IF(FN_MC!P78="","*",FN_MC!P78)</f>
        <v>*</v>
      </c>
      <c r="R75" s="96" t="str">
        <f>IF(FN_MC!Q78="","*",CONCATENATE(FN_MC!Q78," ",FN_MC!R78))</f>
        <v>*</v>
      </c>
      <c r="S75" s="96" t="str">
        <f>IF(FN_MC!V78="","*",FN_MC!V78)</f>
        <v>*</v>
      </c>
      <c r="T75" s="96" t="str">
        <f>IF(FN_MC!W78="","*",FN_MC!W78)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*</v>
      </c>
      <c r="C77" s="95" t="str">
        <f>IF(FN_MC!Z80="","*",FN_MC!Z80)</f>
        <v>*</v>
      </c>
      <c r="D77" s="96" t="str">
        <f>IF(FN_MC!S80="","*",FN_MC!S80)</f>
        <v>-</v>
      </c>
      <c r="E77" s="96" t="str">
        <f>IF(FN_MC!T80="","*",FN_MC!T80)</f>
        <v>-</v>
      </c>
      <c r="F77" s="96" t="str">
        <f>IF(FN_MC!B80="","*",FN_MC!B80)</f>
        <v>*</v>
      </c>
      <c r="G77" s="96" t="str">
        <f>IF(FN_MC!D80="","*",FN_MC!D80)</f>
        <v>*</v>
      </c>
      <c r="H77" s="96" t="str">
        <f>IF(FN_MC!F80="","*",FN_MC!F80)</f>
        <v>*</v>
      </c>
      <c r="I77" s="96" t="str">
        <f>IF(FN_MC!H80="","*",FN_MC!H80)</f>
        <v>*</v>
      </c>
      <c r="J77" s="96" t="str">
        <f>IF(FN_MC!I80="","*",FN_MC!I80)</f>
        <v>*</v>
      </c>
      <c r="K77" s="96" t="str">
        <f>IF(FN_MC!M80="","*",FN_MC!M80)</f>
        <v>-</v>
      </c>
      <c r="L77" s="196" t="str">
        <f>IF(FN_MC!N80="","*",FN_MC!N80)</f>
        <v>-</v>
      </c>
      <c r="M77" s="97" t="str">
        <f>IF(FN_MC!J80="","*",FN_MC!J80)</f>
        <v>*</v>
      </c>
      <c r="N77" s="183" t="str">
        <f>IF(FN_MC!K80="","*",FN_MC!K80)</f>
        <v>*</v>
      </c>
      <c r="O77" s="183" t="str">
        <f>IF(FN_MC!L80="","*",FN_MC!L80)</f>
        <v>-</v>
      </c>
      <c r="P77" s="107" t="str">
        <f>IF(FN_MC!O80="","*",FN_MC!O80)</f>
        <v>*</v>
      </c>
      <c r="Q77" s="107" t="str">
        <f>IF(FN_MC!P80="","*",FN_MC!P80)</f>
        <v>*</v>
      </c>
      <c r="R77" s="96" t="str">
        <f>IF(FN_MC!Q80="","*",CONCATENATE(FN_MC!Q80," ",FN_MC!R80))</f>
        <v>*</v>
      </c>
      <c r="S77" s="96" t="str">
        <f>IF(FN_MC!V80="","*",FN_MC!V80)</f>
        <v>*</v>
      </c>
      <c r="T77" s="96" t="str">
        <f>IF(FN_MC!W80="","*",FN_MC!W80)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-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-</v>
      </c>
      <c r="E781" s="96" t="str">
        <f>IF(FN_MC!T784="","*",FN_MC!T784)</f>
        <v>-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-</v>
      </c>
      <c r="L781" s="196" t="str">
        <f>IF(FN_MC!N784="","*",FN_MC!N784)</f>
        <v>-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-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-</v>
      </c>
      <c r="E782" s="96" t="str">
        <f>IF(FN_MC!T785="","*",FN_MC!T785)</f>
        <v>-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-</v>
      </c>
      <c r="L782" s="196" t="str">
        <f>IF(FN_MC!N785="","*",FN_MC!N785)</f>
        <v>-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-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-</v>
      </c>
      <c r="E783" s="96" t="str">
        <f>IF(FN_MC!T786="","*",FN_MC!T786)</f>
        <v>-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-</v>
      </c>
      <c r="L783" s="196" t="str">
        <f>IF(FN_MC!N786="","*",FN_MC!N786)</f>
        <v>-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-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-</v>
      </c>
      <c r="E784" s="96" t="str">
        <f>IF(FN_MC!T787="","*",FN_MC!T787)</f>
        <v>-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-</v>
      </c>
      <c r="L784" s="196" t="str">
        <f>IF(FN_MC!N787="","*",FN_MC!N787)</f>
        <v>-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-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-</v>
      </c>
      <c r="E785" s="96" t="str">
        <f>IF(FN_MC!T788="","*",FN_MC!T788)</f>
        <v>-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-</v>
      </c>
      <c r="L785" s="196" t="str">
        <f>IF(FN_MC!N788="","*",FN_MC!N788)</f>
        <v>-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-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-</v>
      </c>
      <c r="E786" s="96" t="str">
        <f>IF(FN_MC!T789="","*",FN_MC!T789)</f>
        <v>-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-</v>
      </c>
      <c r="L786" s="196" t="str">
        <f>IF(FN_MC!N789="","*",FN_MC!N789)</f>
        <v>-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-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-</v>
      </c>
      <c r="E787" s="96" t="str">
        <f>IF(FN_MC!T790="","*",FN_MC!T790)</f>
        <v>-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-</v>
      </c>
      <c r="L787" s="196" t="str">
        <f>IF(FN_MC!N790="","*",FN_MC!N790)</f>
        <v>-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-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-</v>
      </c>
      <c r="E788" s="96" t="str">
        <f>IF(FN_MC!T791="","*",FN_MC!T791)</f>
        <v>-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-</v>
      </c>
      <c r="L788" s="196" t="str">
        <f>IF(FN_MC!N791="","*",FN_MC!N791)</f>
        <v>-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-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-</v>
      </c>
      <c r="E789" s="96" t="str">
        <f>IF(FN_MC!T792="","*",FN_MC!T792)</f>
        <v>-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-</v>
      </c>
      <c r="L789" s="196" t="str">
        <f>IF(FN_MC!N792="","*",FN_MC!N792)</f>
        <v>-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-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-</v>
      </c>
      <c r="E790" s="96" t="str">
        <f>IF(FN_MC!T793="","*",FN_MC!T793)</f>
        <v>-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-</v>
      </c>
      <c r="L790" s="196" t="str">
        <f>IF(FN_MC!N793="","*",FN_MC!N793)</f>
        <v>-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-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-</v>
      </c>
      <c r="E791" s="96" t="str">
        <f>IF(FN_MC!T794="","*",FN_MC!T794)</f>
        <v>-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-</v>
      </c>
      <c r="L791" s="196" t="str">
        <f>IF(FN_MC!N794="","*",FN_MC!N794)</f>
        <v>-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-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-</v>
      </c>
      <c r="E792" s="96" t="str">
        <f>IF(FN_MC!T795="","*",FN_MC!T795)</f>
        <v>-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-</v>
      </c>
      <c r="L792" s="196" t="str">
        <f>IF(FN_MC!N795="","*",FN_MC!N795)</f>
        <v>-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-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-</v>
      </c>
      <c r="E793" s="96" t="str">
        <f>IF(FN_MC!T796="","*",FN_MC!T796)</f>
        <v>-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-</v>
      </c>
      <c r="L793" s="196" t="str">
        <f>IF(FN_MC!N796="","*",FN_MC!N796)</f>
        <v>-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-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-</v>
      </c>
      <c r="E794" s="96" t="str">
        <f>IF(FN_MC!T797="","*",FN_MC!T797)</f>
        <v>-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-</v>
      </c>
      <c r="L794" s="196" t="str">
        <f>IF(FN_MC!N797="","*",FN_MC!N797)</f>
        <v>-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-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-</v>
      </c>
      <c r="E795" s="96" t="str">
        <f>IF(FN_MC!T798="","*",FN_MC!T798)</f>
        <v>-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-</v>
      </c>
      <c r="L795" s="196" t="str">
        <f>IF(FN_MC!N798="","*",FN_MC!N798)</f>
        <v>-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-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-</v>
      </c>
      <c r="E796" s="96" t="str">
        <f>IF(FN_MC!T799="","*",FN_MC!T799)</f>
        <v>-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-</v>
      </c>
      <c r="L796" s="196" t="str">
        <f>IF(FN_MC!N799="","*",FN_MC!N799)</f>
        <v>-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-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-</v>
      </c>
      <c r="E797" s="96" t="str">
        <f>IF(FN_MC!T800="","*",FN_MC!T800)</f>
        <v>-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-</v>
      </c>
      <c r="L797" s="196" t="str">
        <f>IF(FN_MC!N800="","*",FN_MC!N800)</f>
        <v>-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-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-</v>
      </c>
      <c r="E798" s="96" t="str">
        <f>IF(FN_MC!T801="","*",FN_MC!T801)</f>
        <v>-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-</v>
      </c>
      <c r="L798" s="196" t="str">
        <f>IF(FN_MC!N801="","*",FN_MC!N801)</f>
        <v>-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-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-</v>
      </c>
      <c r="E799" s="96" t="str">
        <f>IF(FN_MC!T802="","*",FN_MC!T802)</f>
        <v>-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-</v>
      </c>
      <c r="L799" s="196" t="str">
        <f>IF(FN_MC!N802="","*",FN_MC!N802)</f>
        <v>-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-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2" day="3" dateTimeGrouping="day"/>
      </filters>
    </filterColumn>
    <filterColumn colId="6">
      <filters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17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1339</v>
      </c>
      <c r="C2" s="83" t="s">
        <v>1157</v>
      </c>
      <c r="D2" s="83" t="s">
        <v>1159</v>
      </c>
      <c r="E2" s="83" t="s">
        <v>1340</v>
      </c>
      <c r="F2" s="83" t="s">
        <v>1341</v>
      </c>
      <c r="G2" s="83" t="s">
        <v>1342</v>
      </c>
      <c r="H2" s="83" t="s">
        <v>1343</v>
      </c>
      <c r="I2" s="83" t="s">
        <v>1344</v>
      </c>
      <c r="J2" s="83" t="s">
        <v>1345</v>
      </c>
      <c r="K2" s="109" t="s">
        <v>1346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 hidden="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 hidden="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 hidden="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 hidden="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 hidden="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 hidden="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 hidden="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 hidden="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 hidden="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 hidden="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 hidden="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 hidden="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 hidden="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 hidden="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 hidden="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 hidden="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 hidden="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 hidden="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 hidden="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 hidden="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 hidden="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 hidden="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 hidden="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 hidden="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 hidden="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2" day="3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1347</v>
      </c>
      <c r="D5" s="263"/>
      <c r="E5" s="263"/>
      <c r="F5" s="263"/>
      <c r="G5" s="263"/>
      <c r="H5" s="263"/>
      <c r="I5" s="263"/>
      <c r="J5" s="264"/>
      <c r="K5" s="265" t="s">
        <v>1348</v>
      </c>
      <c r="L5" s="266"/>
      <c r="M5" s="266"/>
      <c r="N5" s="266"/>
      <c r="O5" s="267" t="s">
        <v>1349</v>
      </c>
      <c r="P5" s="268"/>
      <c r="Q5" s="269"/>
    </row>
    <row r="6" spans="1:17" s="81" customFormat="1" ht="15.75" customHeight="1">
      <c r="A6" s="75" t="s">
        <v>1337</v>
      </c>
      <c r="B6" s="82" t="s">
        <v>1336</v>
      </c>
      <c r="C6" s="83" t="s">
        <v>1172</v>
      </c>
      <c r="D6" s="84" t="s">
        <v>1173</v>
      </c>
      <c r="E6" s="83" t="s">
        <v>1350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1351</v>
      </c>
      <c r="M6" s="116" t="s">
        <v>620</v>
      </c>
      <c r="N6" s="117" t="s">
        <v>1167</v>
      </c>
      <c r="O6" s="165" t="s">
        <v>1210</v>
      </c>
      <c r="P6" s="128"/>
      <c r="Q6" s="139" t="s">
        <v>1352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1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2026-02-03T13:47:50Z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