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242" documentId="8_{B6337239-1A00-434D-AAD0-422EA1FEB5AE}" xr6:coauthVersionLast="47" xr6:coauthVersionMax="47" xr10:uidLastSave="{9C55E90A-C54A-4546-881F-7792A8C3A0A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AM199" i="1"/>
  <c r="AN199" i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D331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5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74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M345" i="11"/>
  <c r="K346" i="11"/>
  <c r="M346" i="11"/>
  <c r="M347" i="11"/>
  <c r="K348" i="11"/>
  <c r="M348" i="11"/>
  <c r="M349" i="11"/>
  <c r="K353" i="11"/>
  <c r="M353" i="11"/>
  <c r="K355" i="11"/>
  <c r="M355" i="11"/>
  <c r="M359" i="11"/>
  <c r="K361" i="11"/>
  <c r="K364" i="11"/>
  <c r="M364" i="11"/>
  <c r="M365" i="11"/>
  <c r="K368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303" i="12" l="1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<sst xmlns="http://schemas.openxmlformats.org/spreadsheetml/2006/main" count="6555" uniqueCount="1321">
  <si>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</si>
  <si>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</si>
  <si>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</si>
  <si>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</si>
  <si>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</si>
  <si>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</si>
  <si>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</si>
  <si>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</si>
  <si>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</si>
  <si>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</si>
  <si>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</si>
  <si>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</si>
  <si>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</si>
  <si>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</si>
  <si>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</si>
  <si>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</si>
  <si>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</si>
  <si>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</si>
  <si>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</si>
  <si>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</si>
  <si>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</si>
  <si>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</si>
  <si>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</si>
  <si>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</si>
  <si>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</si>
  <si>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</si>
  <si>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</si>
  <si>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</si>
  <si>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</si>
  <si>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</si>
  <si>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</si>
  <si>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</si>
  <si>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</si>
  <si>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</si>
  <si>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</si>
  <si>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</si>
  <si>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</si>
  <si>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</si>
  <si>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</si>
  <si>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</si>
  <si>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</si>
  <si>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</si>
  <si>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</si>
  <si>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</si>
  <si>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</si>
  <si>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</si>
  <si>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</si>
  <si>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</si>
  <si>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</si>
  <si>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</si>
  <si>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</si>
  <si>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</si>
  <si>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</si>
  <si>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</si>
  <si>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</si>
  <si>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</si>
  <si>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</si>
  <si>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</si>
  <si>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</si>
  <si>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</si>
  <si>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</si>
  <si>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</si>
  <si>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</si>
  <si>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</si>
  <si>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</si>
  <si>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</si>
  <si>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</si>
  <si>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</si>
  <si>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</si>
  <si>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</si>
  <si>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</si>
  <si>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</si>
  <si>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</si>
  <si>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</si>
  <si>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</si>
  <si>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</si>
  <si>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</si>
  <si>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</si>
  <si>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</si>
  <si>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</si>
  <si>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</si>
  <si>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</si>
  <si>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</si>
  <si>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</si>
  <si>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</si>
  <si>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</si>
  <si>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</si>
  <si>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</si>
  <si>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</si>
  <si>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</si>
  <si>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</si>
  <si>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</si>
  <si>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</si>
  <si>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</si>
  <si>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</si>
  <si>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</si>
  <si>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</si>
  <si>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</si>
  <si>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</si>
  <si>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</si>
  <si>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</si>
  <si>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</si>
  <si>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</si>
  <si>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</si>
  <si>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</si>
  <si>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</si>
  <si>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</si>
  <si>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</si>
  <si>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</si>
  <si>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</si>
  <si>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</si>
  <si>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</si>
  <si>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</si>
  <si>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</si>
  <si>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</si>
  <si>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</si>
  <si>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</si>
  <si>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</si>
  <si>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</si>
  <si>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</si>
  <si>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</si>
  <si>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</si>
  <si>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</si>
  <si>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</si>
  <si>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</si>
  <si>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</si>
  <si>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</si>
  <si>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</si>
  <si>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</si>
  <si>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</si>
  <si>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</si>
  <si>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</si>
  <si>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</si>
  <si>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</si>
  <si>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</si>
  <si>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</si>
  <si>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</si>
  <si>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</si>
  <si>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</si>
  <si>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</si>
  <si>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</si>
  <si>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</si>
  <si>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</si>
  <si>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</si>
  <si>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</si>
  <si>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</si>
  <si>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</si>
  <si>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</si>
  <si>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</si>
  <si>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</si>
  <si>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</si>
  <si>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</si>
  <si>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</si>
  <si>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</si>
  <si>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</si>
  <si>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</si>
  <si>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</si>
  <si>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</si>
  <si>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</si>
  <si>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</si>
  <si>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</si>
  <si>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</si>
  <si>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</si>
  <si>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</si>
  <si>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</si>
  <si>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</si>
  <si>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</si>
  <si>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</si>
  <si>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</si>
  <si>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</si>
  <si>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</si>
  <si>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</si>
  <si>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</si>
  <si>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</si>
  <si>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</si>
  <si>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</si>
  <si>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</si>
  <si>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</si>
  <si>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</si>
  <si>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</si>
  <si>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</si>
  <si>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</si>
  <si>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</si>
  <si>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</si>
  <si>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</si>
  <si>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</si>
  <si>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</si>
  <si>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</si>
  <si>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</si>
  <si>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</si>
  <si>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</si>
  <si>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</si>
  <si>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</si>
  <si>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</si>
  <si>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</si>
  <si>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</si>
  <si>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</si>
  <si>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</si>
  <si>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</si>
  <si>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</si>
  <si>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</si>
  <si>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</si>
  <si>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</si>
  <si>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</si>
  <si>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</si>
  <si>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</si>
  <si>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</si>
  <si>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</si>
  <si>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</si>
  <si>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</si>
  <si>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</si>
  <si>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</si>
  <si>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</si>
  <si>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</si>
  <si>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</si>
  <si>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</si>
  <si>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</si>
  <si>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</si>
  <si>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</si>
  <si>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</si>
  <si>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</si>
  <si>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</si>
  <si>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</si>
  <si>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</si>
  <si>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</si>
  <si>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</si>
  <si>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</si>
  <si>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</si>
  <si>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</si>
  <si>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</si>
  <si>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</si>
  <si>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</si>
  <si>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</si>
  <si>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</si>
  <si>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</si>
  <si>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</si>
  <si>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</si>
  <si>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</si>
  <si>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</si>
  <si>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</si>
  <si>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</si>
  <si>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</si>
  <si>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</si>
  <si>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</si>
  <si>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</si>
  <si>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</si>
  <si>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</si>
  <si>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</si>
  <si>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</si>
  <si>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</si>
  <si>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</si>
  <si>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</si>
  <si>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</si>
  <si>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</si>
  <si>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</si>
  <si>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</si>
  <si>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</si>
  <si>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</si>
  <si>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</si>
  <si>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</si>
  <si>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</si>
  <si>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</si>
  <si>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</si>
  <si>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</si>
  <si>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</si>
  <si>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</si>
  <si>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</si>
  <si>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</si>
  <si>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</si>
  <si>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</si>
  <si>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</si>
  <si>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</si>
  <si>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</si>
  <si>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</si>
  <si>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</si>
  <si>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</si>
  <si>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</si>
  <si>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</si>
  <si>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</si>
  <si>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</si>
  <si>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</si>
  <si>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</si>
  <si>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</si>
  <si>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</si>
  <si>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</si>
  <si>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</si>
  <si>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</si>
  <si>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</si>
  <si>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</si>
  <si>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</si>
  <si>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</si>
  <si>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</si>
  <si>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</si>
  <si>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</si>
  <si>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</si>
  <si>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</si>
  <si>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</si>
  <si>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</si>
  <si>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</si>
  <si>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</si>
  <si>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</si>
  <si>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</si>
  <si>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</si>
  <si>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</si>
  <si>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</si>
  <si>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</si>
  <si>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</si>
  <si>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</si>
  <si>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</si>
  <si>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</si>
  <si>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</si>
  <si>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</si>
  <si>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</si>
  <si>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</si>
  <si>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</si>
  <si>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</si>
  <si>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</si>
  <si>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</si>
  <si>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</si>
  <si>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</si>
  <si>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</si>
  <si>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</si>
  <si>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</si>
  <si>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</si>
  <si>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</si>
  <si>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</si>
  <si>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</si>
  <si>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</si>
  <si>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</si>
  <si>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</si>
  <si>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</si>
  <si>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</si>
  <si>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</si>
  <si>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</si>
  <si>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</si>
  <si>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</si>
  <si>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</si>
  <si>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</si>
  <si>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</si>
  <si>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</si>
  <si>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</si>
  <si>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</si>
  <si>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</si>
  <si>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</si>
  <si>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</si>
  <si>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</si>
  <si>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</si>
  <si>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</si>
  <si>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</si>
  <si>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</si>
  <si>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</si>
  <si>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</si>
  <si>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</si>
  <si>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</si>
  <si>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</si>
  <si>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</si>
  <si>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</si>
  <si>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</si>
  <si>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</si>
  <si>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</si>
  <si>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</si>
  <si>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</si>
  <si>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</si>
  <si>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</si>
  <si>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</si>
  <si>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</si>
  <si>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</si>
  <si>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</si>
  <si>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</si>
  <si>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</si>
  <si>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</si>
  <si>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</si>
  <si>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</si>
  <si>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</si>
  <si>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</si>
  <si>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</si>
  <si>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</si>
  <si>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</si>
  <si>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</si>
  <si>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</si>
  <si>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</si>
  <si>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</si>
  <si>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</si>
  <si>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</si>
  <si>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</si>
  <si>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</si>
  <si>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</si>
  <si>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</si>
  <si>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</si>
  <si>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</si>
  <si>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</si>
  <si>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</si>
  <si>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</si>
  <si>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</si>
  <si>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</si>
  <si>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</si>
  <si>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</si>
  <si>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</si>
  <si>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</si>
  <si>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</si>
  <si>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</si>
  <si>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</si>
  <si>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</si>
  <si>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</si>
  <si>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</si>
  <si>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</si>
  <si>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</si>
  <si>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</si>
  <si>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</si>
  <si>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</si>
  <si>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</si>
  <si>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</si>
  <si>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</si>
  <si>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</si>
  <si>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</si>
  <si>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</si>
  <si>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</si>
  <si>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</si>
  <si>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</si>
  <si>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</si>
  <si>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</si>
  <si>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</si>
  <si>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</si>
  <si>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</si>
  <si>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</si>
  <si>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</si>
  <si>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</si>
  <si>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</si>
  <si>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</si>
  <si>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</si>
  <si>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</si>
  <si>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</si>
  <si>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</si>
  <si>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</si>
  <si>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</si>
  <si>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</si>
  <si>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</si>
  <si>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</si>
  <si>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</si>
  <si>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</si>
  <si>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</si>
  <si>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</si>
  <si>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</si>
  <si>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</si>
  <si>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</si>
  <si>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</si>
  <si>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</si>
  <si>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</si>
  <si>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</si>
  <si>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</si>
  <si>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</si>
  <si>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</si>
  <si>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</si>
  <si>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</si>
  <si>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</si>
  <si>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</si>
  <si>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</si>
  <si>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</si>
  <si>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</si>
  <si>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</si>
  <si>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</si>
  <si>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</si>
  <si>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</si>
  <si>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</si>
  <si>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</si>
  <si>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</si>
  <si>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</si>
  <si>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</si>
  <si>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</si>
  <si>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</si>
  <si>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</si>
  <si>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</si>
  <si>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</si>
  <si>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</si>
  <si>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</si>
  <si>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</si>
  <si>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</si>
  <si>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</si>
  <si>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</si>
  <si>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</si>
  <si>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</si>
  <si>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</si>
  <si>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</si>
  <si>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</si>
  <si>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</si>
  <si>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</si>
  <si>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</si>
  <si>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</si>
  <si>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</si>
  <si>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</si>
  <si>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</si>
  <si>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</si>
  <si>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</si>
  <si>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</si>
  <si>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</si>
  <si>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</si>
  <si>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</si>
  <si>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</si>
  <si>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</si>
  <si>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</si>
  <si>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</si>
  <si>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</si>
  <si>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</si>
  <si>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</si>
  <si>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</si>
  <si>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</si>
  <si>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</si>
  <si>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</si>
  <si>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</si>
  <si>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</si>
  <si>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</si>
  <si>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</si>
  <si>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</si>
  <si>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</si>
  <si>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</si>
  <si>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</si>
  <si>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</si>
  <si>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</si>
  <si>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</si>
  <si>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</si>
  <si>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</si>
  <si>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</si>
  <si>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</si>
  <si>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</si>
  <si>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</si>
  <si>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</si>
  <si>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</si>
  <si>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</si>
  <si>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</si>
  <si>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</si>
  <si>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</si>
  <si>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</si>
  <si>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</si>
  <si>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</si>
  <si>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</si>
  <si>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</si>
  <si>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</si>
  <si>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</si>
  <si>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</si>
  <si>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</si>
  <si>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</si>
  <si>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</si>
  <si>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</si>
  <si>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</si>
  <si>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</si>
  <si>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</si>
  <si>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</si>
  <si>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</si>
  <si>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</si>
  <si>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</si>
  <si>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</si>
  <si>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</si>
  <si>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</si>
  <si>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</si>
  <si>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</si>
  <si>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</si>
  <si>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</si>
  <si>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</si>
  <si>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</si>
  <si>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</si>
  <si>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</si>
  <si>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</si>
  <si>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</si>
  <si>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</si>
  <si>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</si>
  <si>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</si>
  <si>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</si>
  <si>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</si>
  <si>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</si>
  <si>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</si>
  <si>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</si>
  <si>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</si>
  <si>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</si>
  <si>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</si>
  <si>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</si>
  <si>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</si>
  <si>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</si>
  <si>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</si>
  <si>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</si>
  <si>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</si>
  <si>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</si>
  <si>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</si>
  <si>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</si>
  <si>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</si>
  <si>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</si>
  <si>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</si>
  <si>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</si>
  <si>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</si>
  <si>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</si>
  <si>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</si>
  <si>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</si>
  <si>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</si>
  <si>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</si>
  <si>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</si>
  <si>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</si>
  <si>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</si>
  <si>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</si>
  <si>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</si>
  <si>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</si>
  <si>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</si>
  <si>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</si>
  <si>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</si>
  <si>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</si>
  <si>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</si>
  <si>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</si>
  <si>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</si>
  <si>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</si>
  <si>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</si>
  <si>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</si>
  <si>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</si>
  <si>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</si>
  <si>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</si>
  <si>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</si>
  <si>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</si>
  <si>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</si>
  <si>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</si>
  <si>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</si>
  <si>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</si>
  <si>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</si>
  <si>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</si>
  <si>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</si>
  <si>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</si>
  <si>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</si>
  <si>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</si>
  <si>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</si>
  <si>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</si>
  <si>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</si>
  <si>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</si>
  <si>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</si>
  <si>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</si>
  <si>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</si>
  <si>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</si>
  <si>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</si>
  <si>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</si>
  <si>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</si>
  <si>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</si>
  <si>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</si>
  <si>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</si>
  <si>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</si>
  <si>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</si>
  <si>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</si>
  <si>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</si>
  <si>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</si>
  <si>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</si>
  <si>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</si>
  <si>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</si>
  <si>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</si>
  <si>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</si>
  <si>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</si>
  <si>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</si>
  <si>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</si>
  <si>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</si>
  <si>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</si>
  <si>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</si>
  <si>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</si>
  <si>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</si>
  <si>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</si>
  <si>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</si>
  <si>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</si>
  <si>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</si>
  <si>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</si>
  <si>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</si>
  <si>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</si>
  <si>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</si>
  <si>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</si>
  <si>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</si>
  <si>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</si>
  <si>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</si>
  <si>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</si>
  <si>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</si>
  <si>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</si>
  <si>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</si>
  <si>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</si>
  <si>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</si>
  <si>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</si>
  <si>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</si>
  <si>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</si>
  <si>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</si>
  <si>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</si>
  <si>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</si>
  <si>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</si>
  <si>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</si>
  <si>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</si>
  <si>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</si>
  <si>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</si>
  <si>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</si>
  <si>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</si>
  <si>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</si>
  <si>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</si>
  <si>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</si>
  <si>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</si>
  <si>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</si>
  <si>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</si>
  <si>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</si>
  <si>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</si>
  <si>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</si>
  <si>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</si>
  <si>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</si>
  <si>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</si>
  <si>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</si>
  <si>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</si>
  <si>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</si>
  <si>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</si>
  <si>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</si>
  <si>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</si>
  <si>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</si>
  <si>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</si>
  <si>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</si>
  <si>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</si>
  <si>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</si>
  <si>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</si>
  <si>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</si>
  <si>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</si>
  <si>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</si>
  <si>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</si>
  <si>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</si>
  <si>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</si>
  <si>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</si>
  <si>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</si>
  <si>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</si>
  <si>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</si>
  <si>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</si>
  <si>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</si>
  <si>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</si>
  <si>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</si>
  <si>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</si>
  <si>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</si>
  <si>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</si>
  <si>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</si>
  <si>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</si>
  <si>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</si>
  <si>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</si>
  <si>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</si>
  <si>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</si>
  <si>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</si>
  <si>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</si>
  <si>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</si>
  <si>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</si>
  <si>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</si>
  <si>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</si>
  <si>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</si>
  <si>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</si>
  <si>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</si>
  <si>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</si>
  <si>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</si>
  <si>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</si>
  <si>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</si>
  <si>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</si>
  <si>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</si>
  <si>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</si>
  <si>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</si>
  <si>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</si>
  <si>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</si>
  <si>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</si>
  <si>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</si>
  <si>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</si>
  <si>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</si>
  <si>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</si>
  <si>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</si>
  <si>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</si>
  <si>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</si>
  <si>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</si>
  <si>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</si>
  <si>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</si>
  <si>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</si>
  <si>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</si>
  <si>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</si>
  <si>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</si>
  <si>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</si>
  <si>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</si>
  <si>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</si>
  <si>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</si>
  <si>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</si>
  <si>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</si>
  <si>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</si>
  <si>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</si>
  <si>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</si>
  <si>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</si>
  <si>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</si>
  <si>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</si>
  <si>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</si>
  <si>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</si>
  <si>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</si>
  <si>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</si>
  <si>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</si>
  <si>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</si>
  <si>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</si>
  <si>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</si>
  <si>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</si>
  <si>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</si>
  <si>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</si>
  <si>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</si>
  <si>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</si>
  <si>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</si>
  <si>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</si>
  <si>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</si>
  <si>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</si>
  <si>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</si>
  <si>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</si>
  <si>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</si>
  <si>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</si>
  <si>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</si>
  <si>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</si>
  <si>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</si>
  <si>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</si>
  <si>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</si>
  <si>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</si>
  <si>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</si>
  <si>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</si>
  <si>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</si>
  <si>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</si>
  <si>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</si>
  <si>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</si>
  <si>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</si>
  <si>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</si>
  <si>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</si>
  <si>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</si>
  <si>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</si>
  <si>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</si>
  <si>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</si>
  <si>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</si>
  <si>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</si>
  <si>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</si>
  <si>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</si>
  <si>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</si>
  <si>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</si>
  <si>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</si>
  <si>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</si>
  <si>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</si>
  <si>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</si>
  <si>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</si>
  <si>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</si>
  <si>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</si>
  <si>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</si>
  <si>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</si>
  <si>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</si>
  <si>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</si>
  <si>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</si>
  <si>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</si>
  <si>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</si>
  <si>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</si>
  <si>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</si>
  <si>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</si>
  <si>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</si>
  <si>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</si>
  <si>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</si>
  <si>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</si>
  <si>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</si>
  <si>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</si>
  <si>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</si>
  <si>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</si>
  <si>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</si>
  <si>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</si>
  <si>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</si>
  <si>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</si>
  <si>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</si>
  <si>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</si>
  <si>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</si>
  <si>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</si>
  <si>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</si>
  <si>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</si>
  <si>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</si>
  <si>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</si>
  <si>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</si>
  <si>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</si>
  <si>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</si>
  <si>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</si>
  <si>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</si>
  <si>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</si>
  <si>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</si>
  <si>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</si>
  <si>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</si>
  <si>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</si>
  <si>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</si>
  <si>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</si>
  <si>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</si>
  <si>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</si>
  <si>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</si>
  <si>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</si>
  <si>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</si>
  <si>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</si>
  <si>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</si>
  <si>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</si>
  <si>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</si>
  <si>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</si>
  <si>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</si>
  <si>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</si>
  <si>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</si>
  <si>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</si>
  <si>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</si>
  <si>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</si>
  <si>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</si>
  <si>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</si>
  <si>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</si>
  <si>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</si>
  <si>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</si>
  <si>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</si>
  <si>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</si>
  <si>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</si>
  <si>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</si>
  <si>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</si>
  <si>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</si>
  <si>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</si>
  <si>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</si>
  <si>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</si>
  <si>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</si>
  <si>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</si>
  <si>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</si>
  <si>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</si>
  <si>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</si>
  <si>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</si>
  <si>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</si>
  <si>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</si>
  <si>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</si>
  <si>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</si>
  <si>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</si>
  <si>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</si>
  <si>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</si>
  <si>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</si>
  <si>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</si>
  <si>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</si>
  <si>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</si>
  <si>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</si>
  <si>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</si>
  <si>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</si>
  <si>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</si>
  <si>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</si>
  <si>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</si>
  <si>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</si>
  <si>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</si>
  <si>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</si>
  <si>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</si>
  <si>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</si>
  <si>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</si>
  <si>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</si>
  <si>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</si>
  <si>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</si>
  <si>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</si>
  <si>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</si>
  <si>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</si>
  <si>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</si>
  <si>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</si>
  <si>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</si>
  <si>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</si>
  <si>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</si>
  <si>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</si>
  <si>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</si>
  <si>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</si>
  <si>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</si>
  <si>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</si>
  <si>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</si>
  <si>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</si>
  <si>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</si>
  <si>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</si>
  <si>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</si>
  <si>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</si>
  <si>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</si>
  <si>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</si>
  <si>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</si>
  <si>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</si>
  <si>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</si>
  <si>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</si>
  <si>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</si>
  <si>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</si>
  <si>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</si>
  <si>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</si>
  <si>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</si>
  <si>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</si>
  <si>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</si>
  <si>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</si>
  <si>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</si>
  <si>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</si>
  <si>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</si>
  <si>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</si>
  <si>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</si>
  <si>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</si>
  <si>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</si>
  <si>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</si>
  <si>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</si>
  <si>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</si>
  <si>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</si>
  <si>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</si>
  <si>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</si>
  <si>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</si>
  <si>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</si>
  <si>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</si>
  <si>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</si>
  <si>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</si>
  <si>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</si>
  <si>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</si>
  <si>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</si>
  <si>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</si>
  <si>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</si>
  <si>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</si>
  <si>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</si>
  <si>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</si>
  <si>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</si>
  <si>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</si>
  <si>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</si>
  <si>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</si>
  <si>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</si>
  <si>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</si>
  <si>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</si>
  <si>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</si>
  <si>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</si>
  <si>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</si>
  <si>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</si>
  <si>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</si>
  <si>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</si>
  <si>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</si>
  <si>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</si>
  <si>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</si>
  <si>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</si>
  <si>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</si>
  <si>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</si>
  <si>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</si>
  <si>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</si>
  <si>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</si>
  <si>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</si>
  <si>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</si>
  <si>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</si>
  <si>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</si>
  <si>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</si>
  <si>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</si>
  <si>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</si>
  <si>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</si>
  <si>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</si>
  <si>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</si>
  <si>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</si>
  <si>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</si>
  <si>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</si>
  <si>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</si>
  <si>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</si>
  <si>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</si>
  <si>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</si>
  <si>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</si>
  <si>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</si>
  <si>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</si>
  <si>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</si>
  <si>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</si>
  <si>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</si>
  <si>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</si>
  <si>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</si>
  <si>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</si>
  <si>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</si>
  <si>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</si>
  <si>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</si>
  <si>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</si>
  <si>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</si>
  <si>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</si>
  <si>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</si>
  <si>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</si>
  <si>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</si>
  <si>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</si>
  <si>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</si>
  <si>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</si>
  <si>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</si>
  <si>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</si>
  <si>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</si>
  <si>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</si>
  <si>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</si>
  <si>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</si>
  <si>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</si>
  <si>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</si>
  <si>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</si>
  <si>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</si>
  <si>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</si>
  <si>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</si>
  <si>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</si>
  <si>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</si>
  <si>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</si>
  <si>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</si>
  <si>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</si>
  <si>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</si>
  <si>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</si>
  <si>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</si>
  <si>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</si>
  <si>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</si>
  <si>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</si>
  <si>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</si>
  <si>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</si>
  <si>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</si>
  <si>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</si>
  <si>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</si>
  <si>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</si>
  <si>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</si>
  <si>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</si>
  <si>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</si>
  <si>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</si>
  <si>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</si>
  <si>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</si>
  <si>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</si>
  <si>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</si>
  <si>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</si>
  <si>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</si>
  <si>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</si>
  <si>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</si>
  <si>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</si>
  <si>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</si>
  <si>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</si>
  <si>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</si>
  <si>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</si>
  <si>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</si>
  <si>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</si>
  <si>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</si>
  <si>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</si>
  <si>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</si>
  <si>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</si>
  <si>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</si>
  <si>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</si>
  <si>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</si>
  <si>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</si>
  <si>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</si>
  <si>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</si>
  <si>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</si>
  <si>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</si>
  <si>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</si>
  <si>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</si>
  <si>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</si>
  <si>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</si>
  <si>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</si>
  <si>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</si>
  <si>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</si>
  <si>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</si>
  <si>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</si>
  <si>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</si>
  <si>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</si>
  <si>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</si>
  <si>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</si>
  <si>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</si>
  <si>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</si>
  <si>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</si>
  <si>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</si>
  <si>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</si>
  <si>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</si>
  <si>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</si>
  <si>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</si>
  <si>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</si>
  <si>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</si>
  <si>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</si>
  <si>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</si>
  <si>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</si>
  <si>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</si>
  <si>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</si>
  <si>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</si>
  <si>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</si>
  <si>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</si>
  <si>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</si>
  <si>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</si>
  <si>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</si>
  <si>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</si>
  <si>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</si>
  <si>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</si>
  <si>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</si>
  <si>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</si>
  <si>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</si>
  <si>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</si>
  <si>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</si>
  <si>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</si>
  <si>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</si>
  <si>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</si>
  <si>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</si>
  <si>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</si>
  <si>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</si>
  <si>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</si>
  <si>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</si>
  <si>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</si>
  <si>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</si>
  <si>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</si>
  <si>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</si>
  <si>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</si>
  <si>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</si>
  <si>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</si>
  <si>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</si>
  <si>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</si>
  <si>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</si>
  <si>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</si>
  <si>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</si>
  <si>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</si>
  <si>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</si>
  <si>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</si>
  <si>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</si>
  <si>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</si>
  <si>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</si>
  <si>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</si>
  <si>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</si>
  <si>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</si>
  <si>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</si>
  <si>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</si>
  <si>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</si>
  <si>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</si>
  <si>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</si>
  <si>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</si>
  <si>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</si>
  <si>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</si>
  <si>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</si>
  <si>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</si>
  <si>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</si>
  <si>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</si>
  <si>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</si>
  <si>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</si>
  <si>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</si>
  <si>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</si>
  <si>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</si>
  <si>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</si>
  <si>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</si>
  <si>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</si>
  <si>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</si>
  <si>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</si>
  <si>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</si>
  <si>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</si>
  <si>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</si>
  <si>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</si>
  <si>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</si>
  <si>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</si>
  <si>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</si>
  <si>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</si>
  <si>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</si>
  <si>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</si>
  <si>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</si>
  <si>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</si>
  <si>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</si>
  <si>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</si>
  <si>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</si>
  <si>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</si>
  <si>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</si>
  <si>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</si>
  <si>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</si>
  <si>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</si>
  <si>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</si>
  <si>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</si>
  <si>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</si>
  <si>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</si>
  <si>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</si>
  <si>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</si>
  <si>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</si>
  <si>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</si>
  <si>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</si>
  <si>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</si>
  <si>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</si>
  <si>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</si>
  <si>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</si>
  <si>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</si>
  <si>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</si>
  <si>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</si>
  <si>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</si>
  <si>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</si>
  <si>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</si>
  <si>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</si>
  <si>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>NIVALDO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</si>
  <si>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</si>
  <si>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</si>
  <si>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Deslocamento e recolhimento das TP's na serra + acompanhamento da V97 - W61 realiza o giro de ZXW e retorna</t>
  </si>
  <si>
    <t>Detecção ultrassom sperry  + R7D embarcado</t>
  </si>
  <si>
    <t>Preparação para substituição de barra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</si>
  <si>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</si>
  <si>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</si>
  <si>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</si>
  <si>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</si>
  <si>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</si>
  <si>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</si>
  <si>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</si>
  <si>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</si>
  <si>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</si>
  <si>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</si>
  <si>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</si>
  <si>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</si>
  <si>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</si>
  <si>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</si>
  <si>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</si>
  <si>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</si>
  <si>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</si>
  <si>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</si>
  <si>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</si>
  <si>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</si>
  <si>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</si>
  <si>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</si>
  <si>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</si>
  <si>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</si>
  <si>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</si>
  <si>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</si>
  <si>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</si>
  <si>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</si>
  <si>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</si>
  <si>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</si>
  <si>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</si>
  <si>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</si>
  <si>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</si>
  <si>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</si>
  <si>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</si>
  <si>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Desanexado locomotiva em ZYU no R85 dia 08/12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</si>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</sst>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X158" activePane="bottomRight" state="frozen"/>
      <selection pane="bottomRight" activeCell="AX163" sqref="AX1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5" t="s">
        <v>829</v>
      </c>
      <c r="AJ1" s="366"/>
      <c r="AK1" s="366"/>
      <c r="AL1" s="366"/>
      <c r="AM1" s="366"/>
      <c r="AN1" s="366"/>
      <c r="AO1" s="366"/>
      <c r="AP1" s="366"/>
      <c r="AQ1" s="366"/>
      <c r="AR1" s="367"/>
      <c r="AS1" s="367"/>
      <c r="AT1" s="367"/>
      <c r="AU1" s="367"/>
      <c r="AV1" s="367"/>
      <c r="AW1" s="367"/>
      <c r="AX1" s="366"/>
      <c r="AY1" s="366"/>
      <c r="AZ1" s="366"/>
      <c r="BA1" s="366"/>
      <c r="BB1" s="366"/>
      <c r="BC1" s="366"/>
      <c r="BD1" s="366"/>
      <c r="BE1" s="366"/>
      <c r="BF1" s="368"/>
      <c r="BG1" s="3"/>
      <c r="BH1" s="369" t="s">
        <v>830</v>
      </c>
      <c r="BI1" s="370"/>
      <c r="BJ1" s="371"/>
      <c r="BK1" s="372"/>
      <c r="BL1" s="50"/>
      <c r="BM1" s="362" t="s">
        <v>831</v>
      </c>
      <c r="BN1" s="363"/>
      <c r="BO1" s="363"/>
      <c r="BP1" s="363"/>
      <c r="BQ1" s="363"/>
      <c r="BR1" s="363"/>
      <c r="BS1" s="364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5" t="s">
        <v>832</v>
      </c>
      <c r="AJ2" s="366"/>
      <c r="AK2" s="366"/>
      <c r="AL2" s="366"/>
      <c r="AM2" s="366"/>
      <c r="AN2" s="366"/>
      <c r="AO2" s="366"/>
      <c r="AP2" s="366"/>
      <c r="AQ2" s="368"/>
      <c r="AR2" s="239"/>
      <c r="AS2" s="380" t="s">
        <v>835</v>
      </c>
      <c r="AT2" s="367"/>
      <c r="AU2" s="367"/>
      <c r="AV2" s="367"/>
      <c r="AW2" s="367"/>
      <c r="AX2" s="366"/>
      <c r="AY2" s="368"/>
      <c r="AZ2" s="4"/>
      <c r="BA2" s="359" t="s">
        <v>836</v>
      </c>
      <c r="BB2" s="361"/>
      <c r="BC2" s="365" t="s">
        <v>833</v>
      </c>
      <c r="BD2" s="366"/>
      <c r="BE2" s="366"/>
      <c r="BF2" s="368"/>
      <c r="BG2" s="3"/>
      <c r="BH2" s="373"/>
      <c r="BI2" s="374"/>
      <c r="BJ2" s="375"/>
      <c r="BK2" s="376"/>
      <c r="BL2" s="50"/>
      <c r="BM2" s="377"/>
      <c r="BN2" s="378"/>
      <c r="BO2" s="378"/>
      <c r="BP2" s="378"/>
      <c r="BQ2" s="378"/>
      <c r="BR2" s="378"/>
      <c r="BS2" s="379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59" t="s">
        <v>837</v>
      </c>
      <c r="AJ3" s="361"/>
      <c r="AK3" s="359" t="s">
        <v>838</v>
      </c>
      <c r="AL3" s="360"/>
      <c r="AM3" s="360"/>
      <c r="AN3" s="360"/>
      <c r="AO3" s="360"/>
      <c r="AP3" s="360"/>
      <c r="AQ3" s="361"/>
      <c r="AR3" s="240"/>
      <c r="AS3" s="383" t="s">
        <v>844</v>
      </c>
      <c r="AT3" s="384"/>
      <c r="AU3" s="383" t="s">
        <v>845</v>
      </c>
      <c r="AV3" s="384"/>
      <c r="AW3" s="383" t="s">
        <v>846</v>
      </c>
      <c r="AX3" s="385"/>
      <c r="AY3" s="64" t="s">
        <v>847</v>
      </c>
      <c r="AZ3" s="64"/>
      <c r="BA3" s="381"/>
      <c r="BB3" s="382"/>
      <c r="BC3" s="359" t="s">
        <v>840</v>
      </c>
      <c r="BD3" s="360"/>
      <c r="BE3" s="360"/>
      <c r="BF3" s="361"/>
      <c r="BG3" s="63"/>
      <c r="BH3" s="373"/>
      <c r="BI3" s="374"/>
      <c r="BJ3" s="375"/>
      <c r="BK3" s="376"/>
      <c r="BL3" s="50"/>
      <c r="BM3" s="362" t="s">
        <v>848</v>
      </c>
      <c r="BN3" s="363"/>
      <c r="BO3" s="363"/>
      <c r="BP3" s="364"/>
      <c r="BQ3" s="362" t="s">
        <v>466</v>
      </c>
      <c r="BR3" s="363"/>
      <c r="BS3" s="364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/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/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403" t="s">
        <v>688</v>
      </c>
      <c r="BN171" s="15" t="s">
        <v>705</v>
      </c>
      <c r="BO171" s="165" t="s">
        <v>779</v>
      </c>
      <c r="BP171" s="404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403" t="s">
        <v>688</v>
      </c>
      <c r="BN172" s="15" t="s">
        <v>705</v>
      </c>
      <c r="BO172" s="165" t="s">
        <v>779</v>
      </c>
      <c r="BP172" s="404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403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403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/>
      <c r="AS188" s="39"/>
      <c r="AT188" s="39"/>
      <c r="AU188" s="39"/>
      <c r="AV188" s="39"/>
      <c r="AW188" s="39"/>
      <c r="AX188" s="39"/>
      <c r="AY188" s="293">
        <f t="shared" si="19"/>
        <v>0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0"/>
        <v>Produção e Intervalo</v>
      </c>
      <c r="BR188" s="19">
        <f t="shared" si="21"/>
        <v>0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1249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>
        <f t="shared" si="19"/>
        <v>0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>
        <f t="shared" si="19"/>
        <v>0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>
        <f t="shared" si="19"/>
        <v>0</v>
      </c>
      <c r="AZ191" s="14"/>
      <c r="BA191" s="72"/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19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0"/>
        <v>Aderente</v>
      </c>
      <c r="BR199" s="19" t="str">
        <f t="shared" si="21"/>
        <v>*</v>
      </c>
      <c r="BS199" s="19" t="str">
        <f t="shared" si="22"/>
        <v>*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>
        <f t="shared" si="19"/>
        <v>0</v>
      </c>
      <c r="AZ201" s="14"/>
      <c r="BA201" s="72"/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1250</v>
      </c>
      <c r="W205" s="173" t="s">
        <v>1251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/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1252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>
        <f t="shared" si="19"/>
        <v>0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0"/>
        <v>Produção e Intervalo</v>
      </c>
      <c r="BR206" s="19">
        <f t="shared" si="21"/>
        <v>0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>
        <f t="shared" si="19"/>
        <v>0</v>
      </c>
      <c r="AZ208" s="14"/>
      <c r="BA208" s="72"/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/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>
        <f t="shared" si="19"/>
        <v>0</v>
      </c>
      <c r="AZ209" s="14"/>
      <c r="BA209" s="72"/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>
        <f t="shared" si="19"/>
        <v>0</v>
      </c>
      <c r="AZ210" s="14"/>
      <c r="BA210" s="72"/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1253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1254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/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599 BP164:BP18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6" t="s">
        <v>1255</v>
      </c>
      <c r="C2" s="386"/>
      <c r="D2" s="386"/>
      <c r="E2" s="386"/>
      <c r="F2" s="386"/>
      <c r="G2" s="386"/>
    </row>
    <row r="3" spans="2:8" ht="20.25" customHeight="1">
      <c r="B3" s="387"/>
      <c r="C3" s="387"/>
      <c r="D3" s="387"/>
      <c r="E3" s="387"/>
      <c r="F3" s="387"/>
      <c r="G3" s="387"/>
    </row>
    <row r="4" spans="2:8">
      <c r="B4" s="331" t="s">
        <v>1256</v>
      </c>
      <c r="C4" s="331" t="s">
        <v>1257</v>
      </c>
      <c r="D4" s="331" t="s">
        <v>1258</v>
      </c>
      <c r="E4" s="331" t="s">
        <v>1259</v>
      </c>
      <c r="F4" s="331" t="s">
        <v>8</v>
      </c>
      <c r="G4" s="331" t="s">
        <v>1260</v>
      </c>
    </row>
    <row r="5" spans="2:8">
      <c r="B5" s="334" t="s">
        <v>1147</v>
      </c>
      <c r="C5" s="334">
        <v>314978</v>
      </c>
      <c r="D5" s="334" t="s">
        <v>1261</v>
      </c>
      <c r="E5" s="334" t="s">
        <v>537</v>
      </c>
      <c r="F5" s="334" t="s">
        <v>101</v>
      </c>
      <c r="G5" s="335">
        <v>46143</v>
      </c>
    </row>
    <row r="6" spans="2:8">
      <c r="B6" s="334" t="s">
        <v>1262</v>
      </c>
      <c r="C6" s="334">
        <v>256790</v>
      </c>
      <c r="D6" s="334" t="s">
        <v>1263</v>
      </c>
      <c r="E6" s="334" t="s">
        <v>537</v>
      </c>
      <c r="F6" s="334" t="s">
        <v>1264</v>
      </c>
      <c r="G6" s="335">
        <v>45992</v>
      </c>
    </row>
    <row r="7" spans="2:8">
      <c r="B7" s="334" t="s">
        <v>1265</v>
      </c>
      <c r="C7" s="334">
        <v>265193</v>
      </c>
      <c r="D7" s="334" t="s">
        <v>1266</v>
      </c>
      <c r="E7" s="334" t="s">
        <v>538</v>
      </c>
      <c r="F7" s="334" t="s">
        <v>1267</v>
      </c>
      <c r="G7" s="334" t="s">
        <v>1268</v>
      </c>
    </row>
    <row r="8" spans="2:8">
      <c r="B8" s="334" t="s">
        <v>1269</v>
      </c>
      <c r="C8" s="334">
        <v>293716</v>
      </c>
      <c r="D8" s="334" t="s">
        <v>1270</v>
      </c>
      <c r="E8" s="334" t="s">
        <v>538</v>
      </c>
      <c r="F8" s="334" t="s">
        <v>1267</v>
      </c>
      <c r="G8" s="335">
        <v>46204</v>
      </c>
    </row>
    <row r="9" spans="2:8">
      <c r="B9" s="334" t="s">
        <v>1271</v>
      </c>
      <c r="C9" s="334">
        <v>257258</v>
      </c>
      <c r="D9" s="334" t="s">
        <v>1272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1273</v>
      </c>
      <c r="C10" s="334">
        <v>371147</v>
      </c>
      <c r="D10" s="334" t="s">
        <v>1274</v>
      </c>
      <c r="E10" s="334" t="s">
        <v>539</v>
      </c>
      <c r="F10" s="334" t="s">
        <v>144</v>
      </c>
      <c r="G10" s="334" t="s">
        <v>1268</v>
      </c>
    </row>
    <row r="11" spans="2:8">
      <c r="B11" s="334" t="s">
        <v>1275</v>
      </c>
      <c r="C11" s="334">
        <v>259230</v>
      </c>
      <c r="D11" s="334" t="s">
        <v>1276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1277</v>
      </c>
      <c r="C12" s="334">
        <v>370705</v>
      </c>
      <c r="D12" s="334"/>
      <c r="E12" s="334" t="s">
        <v>539</v>
      </c>
      <c r="F12" s="334" t="s">
        <v>144</v>
      </c>
      <c r="G12" s="334" t="s">
        <v>1268</v>
      </c>
    </row>
    <row r="13" spans="2:8">
      <c r="B13" s="334" t="s">
        <v>1278</v>
      </c>
      <c r="C13" s="334">
        <v>258542</v>
      </c>
      <c r="D13" s="334" t="s">
        <v>1279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1280</v>
      </c>
      <c r="C14" s="334">
        <v>257050</v>
      </c>
      <c r="D14" s="334" t="s">
        <v>1281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88" t="s">
        <v>1282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 ht="34.5" customHeight="1">
      <c r="C3" s="326" t="s">
        <v>410</v>
      </c>
      <c r="D3" s="326" t="s">
        <v>1283</v>
      </c>
      <c r="E3" s="326" t="s">
        <v>1284</v>
      </c>
      <c r="F3" s="326" t="s">
        <v>1285</v>
      </c>
      <c r="G3" s="331" t="s">
        <v>1286</v>
      </c>
      <c r="H3" s="326" t="s">
        <v>1287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1288</v>
      </c>
      <c r="H4" s="329"/>
    </row>
    <row r="5" spans="3:8">
      <c r="C5" s="327" t="s">
        <v>537</v>
      </c>
      <c r="D5" s="327" t="s">
        <v>1289</v>
      </c>
      <c r="E5" s="328"/>
      <c r="F5" s="327"/>
      <c r="G5" s="332" t="s">
        <v>1290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1291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1292</v>
      </c>
      <c r="G7" s="333" t="s">
        <v>1293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1294</v>
      </c>
      <c r="H8" s="327"/>
    </row>
    <row r="9" spans="3:8">
      <c r="C9" s="327" t="s">
        <v>464</v>
      </c>
      <c r="D9" s="327" t="s">
        <v>1295</v>
      </c>
      <c r="E9" s="328">
        <v>45993</v>
      </c>
      <c r="F9" s="327">
        <v>12000</v>
      </c>
      <c r="G9" s="332" t="s">
        <v>1296</v>
      </c>
      <c r="H9" s="327"/>
    </row>
    <row r="10" spans="3:8" ht="29.25">
      <c r="C10" s="327" t="s">
        <v>464</v>
      </c>
      <c r="D10" s="327" t="s">
        <v>1297</v>
      </c>
      <c r="E10" s="328">
        <v>45993</v>
      </c>
      <c r="F10" s="327">
        <v>9000</v>
      </c>
      <c r="G10" s="332" t="s">
        <v>1298</v>
      </c>
      <c r="H10" s="327"/>
    </row>
    <row r="11" spans="3:8" ht="29.25">
      <c r="C11" s="327" t="s">
        <v>464</v>
      </c>
      <c r="D11" s="327" t="s">
        <v>1299</v>
      </c>
      <c r="E11" s="328">
        <v>45993</v>
      </c>
      <c r="F11" s="327">
        <v>10000</v>
      </c>
      <c r="G11" s="332" t="s">
        <v>1298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1300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37"/>
      <c r="M1" s="124"/>
      <c r="N1" s="268"/>
      <c r="O1" s="268"/>
      <c r="P1" s="170"/>
      <c r="Q1" s="392" t="s">
        <v>917</v>
      </c>
      <c r="R1" s="393"/>
      <c r="U1" s="102"/>
      <c r="V1" s="394" t="s">
        <v>1301</v>
      </c>
      <c r="W1" s="394"/>
      <c r="X1" s="394"/>
      <c r="Y1" s="104"/>
    </row>
    <row r="2" spans="1:25" s="101" customFormat="1" ht="11.25" customHeight="1">
      <c r="A2" s="105" t="s">
        <v>1302</v>
      </c>
      <c r="B2" s="105" t="s">
        <v>1303</v>
      </c>
      <c r="C2" s="105" t="s">
        <v>313</v>
      </c>
      <c r="D2" s="106" t="s">
        <v>869</v>
      </c>
      <c r="E2" s="106" t="s">
        <v>870</v>
      </c>
      <c r="F2" s="106" t="s">
        <v>1304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1305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1306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5" t="s">
        <v>1307</v>
      </c>
      <c r="D5" s="396"/>
      <c r="E5" s="396"/>
      <c r="F5" s="396"/>
      <c r="G5" s="396"/>
      <c r="H5" s="396"/>
      <c r="I5" s="396"/>
      <c r="J5" s="397"/>
      <c r="K5" s="398" t="s">
        <v>1308</v>
      </c>
      <c r="L5" s="399"/>
      <c r="M5" s="399"/>
      <c r="N5" s="399"/>
      <c r="O5" s="400" t="s">
        <v>1309</v>
      </c>
      <c r="P5" s="401"/>
      <c r="Q5" s="402"/>
    </row>
    <row r="6" spans="1:17" s="94" customFormat="1" ht="15.75" customHeight="1">
      <c r="A6" s="88" t="s">
        <v>1304</v>
      </c>
      <c r="B6" s="95" t="s">
        <v>1303</v>
      </c>
      <c r="C6" s="96" t="s">
        <v>869</v>
      </c>
      <c r="D6" s="97" t="s">
        <v>870</v>
      </c>
      <c r="E6" s="96" t="s">
        <v>1310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1311</v>
      </c>
      <c r="M6" s="139" t="s">
        <v>335</v>
      </c>
      <c r="N6" s="140" t="s">
        <v>864</v>
      </c>
      <c r="O6" s="246" t="s">
        <v>907</v>
      </c>
      <c r="P6" s="157"/>
      <c r="Q6" s="193" t="s">
        <v>1312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1313</v>
      </c>
      <c r="C2" s="96" t="s">
        <v>854</v>
      </c>
      <c r="D2" s="96" t="s">
        <v>856</v>
      </c>
      <c r="E2" s="96" t="s">
        <v>1314</v>
      </c>
      <c r="F2" s="96" t="s">
        <v>1315</v>
      </c>
      <c r="G2" s="96" t="s">
        <v>1316</v>
      </c>
      <c r="H2" s="96" t="s">
        <v>1317</v>
      </c>
      <c r="I2" s="96" t="s">
        <v>1318</v>
      </c>
      <c r="J2" s="96" t="s">
        <v>1319</v>
      </c>
      <c r="K2" s="131" t="s">
        <v>1320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2025-12-09T03:17:39Z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