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79" documentId="8_{B6337239-1A00-434D-AAD0-422EA1FEB5AE}" xr6:coauthVersionLast="47" xr6:coauthVersionMax="47" xr10:uidLastSave="{FA0B600F-62DF-4025-B9D0-5D8ECD4C45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48" i="1" l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62" i="11"/>
  <c r="N62" i="11"/>
  <c r="N65" i="11"/>
  <c r="L56" i="11"/>
  <c r="N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1" i="11" l="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<sst xmlns="http://schemas.openxmlformats.org/spreadsheetml/2006/main" count="4555" uniqueCount="1263">
  <si>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</si>
  <si>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</si>
  <si>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</si>
  <si>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</si>
  <si>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</si>
  <si>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</si>
  <si>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</si>
  <si>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</si>
  <si>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</si>
  <si>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</si>
  <si>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</si>
  <si>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</si>
  <si>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</si>
  <si>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</si>
  <si>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</si>
  <si>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</si>
  <si>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</si>
  <si>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</si>
  <si>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</si>
  <si>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</si>
  <si>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</si>
  <si>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</si>
  <si>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</si>
  <si>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</si>
  <si>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</si>
  <si>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</si>
  <si>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</si>
  <si>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</si>
  <si>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</si>
  <si>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</si>
  <si>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</si>
  <si>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</si>
  <si>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</si>
  <si>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</si>
  <si>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</si>
  <si>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</si>
  <si>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</si>
  <si>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</si>
  <si>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</si>
  <si>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</si>
  <si>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</si>
  <si>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</si>
  <si>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</si>
  <si>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</si>
  <si>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</si>
  <si>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</si>
  <si>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</si>
  <si>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</si>
  <si>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</si>
  <si>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</si>
  <si>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</si>
  <si>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</si>
  <si>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</si>
  <si>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</si>
  <si>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</si>
  <si>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</si>
  <si>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</si>
  <si>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</si>
  <si>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</si>
  <si>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</si>
  <si>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</si>
  <si>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</si>
  <si>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</si>
  <si>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</si>
  <si>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</si>
  <si>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</si>
  <si>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</si>
  <si>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</si>
  <si>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</si>
  <si>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</si>
  <si>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</si>
  <si>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</si>
  <si>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</si>
  <si>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</si>
  <si>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</si>
  <si>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</si>
  <si>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</si>
  <si>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</si>
  <si>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</si>
  <si>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</si>
  <si>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</si>
  <si>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</si>
  <si>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</si>
  <si>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</si>
  <si>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</si>
  <si>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</si>
  <si>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</si>
  <si>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</si>
  <si>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</si>
  <si>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</si>
  <si>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</si>
  <si>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</si>
  <si>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</si>
  <si>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</si>
  <si>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</si>
  <si>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</si>
  <si>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</si>
  <si>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</si>
  <si>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</si>
  <si>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</si>
  <si>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</si>
  <si>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</si>
  <si>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</si>
  <si>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</si>
  <si>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</si>
  <si>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</si>
  <si>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</si>
  <si>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</si>
  <si>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</si>
  <si>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</si>
  <si>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</si>
  <si>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</si>
  <si>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</si>
  <si>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</si>
  <si>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</si>
  <si>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</si>
  <si>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</si>
  <si>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</si>
  <si>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</si>
  <si>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</si>
  <si>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</si>
  <si>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</si>
  <si>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</si>
  <si>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</si>
  <si>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</si>
  <si>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</si>
  <si>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</si>
  <si>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</si>
  <si>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</si>
  <si>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</si>
  <si>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</si>
  <si>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</si>
  <si>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</si>
  <si>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</si>
  <si>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</si>
  <si>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</si>
  <si>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</si>
  <si>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</si>
  <si>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</si>
  <si>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</si>
  <si>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</si>
  <si>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</si>
  <si>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</si>
  <si>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</si>
  <si>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</si>
  <si>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</si>
  <si>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</si>
  <si>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</si>
  <si>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</si>
  <si>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</si>
  <si>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</si>
  <si>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</si>
  <si>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</si>
  <si>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</si>
  <si>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</si>
  <si>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</si>
  <si>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</si>
  <si>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</si>
  <si>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</si>
  <si>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</si>
  <si>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</si>
  <si>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</si>
  <si>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</si>
  <si>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</si>
  <si>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</si>
  <si>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</si>
  <si>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</si>
  <si>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</si>
  <si>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</si>
  <si>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</si>
  <si>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</si>
  <si>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</si>
  <si>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</si>
  <si>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</si>
  <si>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</si>
  <si>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</si>
  <si>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</si>
  <si>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</si>
  <si>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</si>
  <si>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</si>
  <si>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</si>
  <si>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</si>
  <si>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</si>
  <si>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</si>
  <si>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</si>
  <si>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</si>
  <si>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</si>
  <si>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</si>
  <si>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</si>
  <si>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</si>
  <si>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</si>
  <si>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</si>
  <si>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</si>
  <si>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</si>
  <si>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</si>
  <si>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</si>
  <si>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</si>
  <si>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</si>
  <si>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</si>
  <si>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</si>
  <si>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</si>
  <si>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</si>
  <si>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</si>
  <si>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</si>
  <si>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</si>
  <si>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</si>
  <si>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</si>
  <si>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</si>
  <si>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</si>
  <si>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</si>
  <si>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</si>
  <si>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</si>
  <si>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</si>
  <si>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</si>
  <si>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</si>
  <si>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</si>
  <si>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</si>
  <si>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</si>
  <si>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</si>
  <si>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</si>
  <si>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</si>
  <si>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</si>
  <si>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</si>
  <si>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</si>
  <si>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</si>
  <si>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</si>
  <si>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</si>
  <si>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</si>
  <si>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</si>
  <si>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</si>
  <si>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</si>
  <si>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</si>
  <si>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</si>
  <si>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</si>
  <si>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</si>
  <si>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</si>
  <si>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</si>
  <si>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</si>
  <si>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</si>
  <si>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</si>
  <si>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</si>
  <si>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</si>
  <si>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</si>
  <si>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</si>
  <si>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</si>
  <si>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</si>
  <si>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</si>
  <si>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</si>
  <si>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</si>
  <si>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</si>
  <si>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</si>
  <si>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</si>
  <si>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</si>
  <si>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</si>
  <si>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</si>
  <si>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</si>
  <si>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</si>
  <si>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</si>
  <si>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</si>
  <si>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</si>
  <si>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</si>
  <si>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</si>
  <si>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</si>
  <si>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</si>
  <si>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</si>
  <si>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</si>
  <si>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</si>
  <si>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</si>
  <si>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</si>
  <si>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</si>
  <si>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</si>
  <si>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</si>
  <si>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</si>
  <si>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</si>
  <si>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</si>
  <si>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</si>
  <si>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</si>
  <si>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</si>
  <si>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</si>
  <si>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</si>
  <si>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</si>
  <si>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</si>
  <si>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</si>
  <si>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</si>
  <si>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</si>
  <si>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</si>
  <si>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</si>
  <si>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</si>
  <si>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</si>
  <si>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</si>
  <si>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</si>
  <si>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</si>
  <si>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</si>
  <si>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</si>
  <si>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</si>
  <si>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</si>
  <si>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</si>
  <si>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</si>
  <si>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</si>
  <si>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</si>
  <si>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</si>
  <si>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</si>
  <si>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</si>
  <si>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</si>
  <si>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</si>
  <si>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</si>
  <si>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</si>
  <si>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</si>
  <si>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</si>
  <si>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</si>
  <si>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</si>
  <si>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</si>
  <si>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</si>
  <si>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</si>
  <si>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</si>
  <si>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</si>
  <si>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</si>
  <si>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</si>
  <si>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</si>
  <si>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</si>
  <si>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</si>
  <si>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</si>
  <si>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</si>
  <si>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</si>
  <si>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</si>
  <si>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</si>
  <si>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</si>
  <si>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</si>
  <si>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</si>
  <si>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</si>
  <si>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</si>
  <si>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</si>
  <si>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</si>
  <si>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</si>
  <si>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</si>
  <si>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</si>
  <si>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</si>
  <si>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</si>
  <si>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</si>
  <si>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</si>
  <si>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</si>
  <si>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</si>
  <si>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</si>
  <si>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</si>
  <si>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</si>
  <si>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</si>
  <si>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</si>
  <si>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</si>
  <si>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</si>
  <si>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</si>
  <si>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</si>
  <si>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</si>
  <si>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</si>
  <si>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</si>
  <si>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</si>
  <si>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</si>
  <si>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</si>
  <si>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</si>
  <si>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</si>
  <si>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</si>
  <si>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</si>
  <si>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</si>
  <si>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</si>
  <si>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</si>
  <si>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</si>
  <si>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</si>
  <si>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</si>
  <si>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</si>
  <si>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</si>
  <si>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</si>
  <si>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</si>
  <si>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</si>
  <si>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</si>
  <si>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</si>
  <si>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</si>
  <si>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</si>
  <si>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</si>
  <si>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</si>
  <si>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</si>
  <si>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</si>
  <si>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</si>
  <si>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</si>
  <si>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</si>
  <si>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</si>
  <si>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</si>
  <si>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</si>
  <si>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</si>
  <si>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</si>
  <si>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</si>
  <si>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</si>
  <si>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</si>
  <si>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</si>
  <si>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</si>
  <si>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</si>
  <si>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</si>
  <si>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</si>
  <si>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</si>
  <si>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</si>
  <si>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</si>
  <si>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</si>
  <si>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</si>
  <si>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</si>
  <si>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</si>
  <si>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</si>
  <si>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</si>
  <si>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</si>
  <si>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</si>
  <si>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</si>
  <si>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</si>
  <si>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</si>
  <si>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</si>
  <si>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</si>
  <si>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</si>
  <si>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</si>
  <si>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</si>
  <si>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</si>
  <si>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</si>
  <si>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</si>
  <si>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</si>
  <si>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</si>
  <si>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</si>
  <si>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</si>
  <si>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</si>
  <si>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</si>
  <si>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</si>
  <si>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</si>
  <si>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</si>
  <si>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</si>
  <si>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</si>
  <si>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</si>
  <si>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</si>
  <si>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</si>
  <si>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</si>
  <si>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</si>
  <si>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</si>
  <si>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</si>
  <si>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</si>
  <si>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</si>
  <si>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</si>
  <si>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</si>
  <si>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</si>
  <si>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</si>
  <si>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</si>
  <si>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</si>
  <si>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</si>
  <si>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</si>
  <si>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</si>
  <si>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</si>
  <si>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</si>
  <si>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</si>
  <si>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</si>
  <si>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</si>
  <si>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</si>
  <si>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</si>
  <si>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</si>
  <si>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</si>
  <si>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</si>
  <si>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</si>
  <si>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</si>
  <si>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</si>
  <si>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</si>
  <si>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</si>
  <si>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</si>
  <si>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</si>
  <si>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</si>
  <si>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</si>
  <si>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</si>
  <si>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</si>
  <si>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</si>
  <si>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</si>
  <si>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</si>
  <si>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</si>
  <si>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</si>
  <si>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</si>
  <si>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</si>
  <si>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</si>
  <si>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</si>
  <si>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</si>
  <si>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</si>
  <si>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</si>
  <si>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</si>
  <si>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</si>
  <si>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</si>
  <si>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</si>
  <si>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</si>
  <si>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</si>
  <si>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</si>
  <si>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</si>
  <si>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</si>
  <si>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</si>
  <si>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</si>
  <si>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</si>
  <si>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</si>
  <si>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</si>
  <si>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</si>
  <si>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</si>
  <si>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</si>
  <si>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</si>
  <si>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</si>
  <si>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</si>
  <si>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</si>
  <si>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</si>
  <si>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</si>
  <si>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</si>
  <si>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</si>
  <si>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</si>
  <si>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</si>
  <si>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</si>
  <si>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</si>
  <si>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</si>
  <si>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</si>
  <si>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</si>
  <si>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</si>
  <si>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</si>
  <si>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</si>
  <si>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</si>
  <si>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</si>
  <si>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</si>
  <si>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</si>
  <si>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</si>
  <si>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</si>
  <si>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</si>
  <si>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</si>
  <si>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</si>
  <si>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</si>
  <si>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</si>
  <si>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</si>
  <si>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</si>
  <si>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</si>
  <si>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</si>
  <si>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</si>
  <si>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</si>
  <si>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</si>
  <si>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</si>
  <si>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</si>
  <si>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</si>
  <si>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</si>
  <si>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</si>
  <si>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</si>
  <si>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</si>
  <si>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</si>
  <si>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</si>
  <si>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</si>
  <si>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</si>
  <si>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</si>
  <si>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</si>
  <si>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</si>
  <si>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</si>
  <si>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</si>
  <si>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</si>
  <si>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</si>
  <si>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</si>
  <si>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</si>
  <si>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</si>
  <si>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</si>
  <si>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</si>
  <si>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</si>
  <si>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</si>
  <si>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</si>
  <si>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</si>
  <si>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</si>
  <si>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</si>
  <si>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</si>
  <si>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</si>
  <si>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</si>
  <si>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</si>
  <si>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</si>
  <si>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</si>
  <si>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</si>
  <si>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</si>
  <si>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</si>
  <si>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</si>
  <si>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</si>
  <si>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</si>
  <si>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</si>
  <si>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</si>
  <si>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</si>
  <si>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</si>
  <si>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</si>
  <si>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</si>
  <si>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</si>
  <si>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</si>
  <si>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</si>
  <si>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</si>
  <si>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</si>
  <si>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</si>
  <si>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</si>
  <si>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</si>
  <si>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</si>
  <si>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</si>
  <si>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</si>
  <si>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</si>
  <si>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</si>
  <si>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</si>
  <si>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</si>
  <si>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</si>
  <si>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</si>
  <si>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</si>
  <si>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</si>
  <si>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</si>
  <si>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</si>
  <si>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</si>
  <si>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</si>
  <si>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</si>
  <si>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</si>
  <si>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</si>
  <si>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</si>
  <si>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</si>
  <si>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</si>
  <si>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</si>
  <si>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</si>
  <si>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</si>
  <si>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</si>
  <si>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</si>
  <si>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</si>
  <si>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</si>
  <si>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</si>
  <si>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</si>
  <si>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</si>
  <si>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</si>
  <si>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</si>
  <si>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</si>
  <si>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</si>
  <si>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</si>
  <si>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</si>
  <si>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</si>
  <si>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</si>
  <si>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</si>
  <si>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</si>
  <si>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</si>
  <si>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</si>
  <si>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</si>
  <si>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</si>
  <si>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</si>
  <si>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</si>
  <si>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</si>
  <si>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</si>
  <si>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</si>
  <si>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</si>
  <si>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</si>
  <si>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</si>
  <si>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</si>
  <si>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</si>
  <si>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</si>
  <si>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</si>
  <si>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</si>
  <si>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</si>
  <si>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</si>
  <si>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</si>
  <si>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</si>
  <si>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</si>
  <si>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</si>
  <si>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</si>
  <si>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</si>
  <si>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</si>
  <si>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</si>
  <si>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</si>
  <si>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</si>
  <si>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</si>
  <si>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</si>
  <si>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</si>
  <si>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</si>
  <si>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</si>
  <si>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</si>
  <si>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</si>
  <si>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</si>
  <si>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</si>
  <si>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</si>
  <si>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</si>
  <si>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</si>
  <si>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</si>
  <si>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</si>
  <si>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</si>
  <si>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</si>
  <si>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</si>
  <si>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</si>
  <si>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</si>
  <si>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</si>
  <si>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</si>
  <si>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</si>
  <si>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</si>
  <si>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</si>
  <si>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</si>
  <si>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</si>
  <si>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</si>
  <si>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</si>
  <si>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</si>
  <si>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</si>
  <si>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</si>
  <si>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</si>
  <si>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</si>
  <si>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</si>
  <si>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</si>
  <si>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</si>
  <si>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</si>
  <si>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</si>
  <si>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</si>
  <si>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</si>
  <si>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</si>
  <si>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</si>
  <si>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</si>
  <si>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</si>
  <si>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</si>
  <si>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</si>
  <si>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</si>
  <si>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</si>
  <si>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</si>
  <si>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</si>
  <si>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</si>
  <si>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</si>
  <si>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</si>
  <si>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</si>
  <si>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</si>
  <si>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</si>
  <si>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</si>
  <si>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</si>
  <si>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</si>
  <si>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</si>
  <si>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</si>
  <si>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</si>
  <si>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</si>
  <si>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</si>
  <si>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</si>
  <si>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</si>
  <si>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</si>
  <si>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</si>
  <si>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</si>
  <si>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</si>
  <si>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</si>
  <si>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</si>
  <si>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</si>
  <si>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</si>
  <si>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</si>
  <si>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</si>
  <si>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</si>
  <si>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</si>
  <si>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</si>
  <si>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</si>
  <si>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</si>
  <si>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</si>
  <si>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</si>
  <si>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</si>
  <si>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</si>
  <si>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</si>
  <si>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</si>
  <si>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</si>
  <si>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</si>
  <si>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</si>
  <si>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</si>
  <si>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</si>
  <si>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</si>
  <si>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</si>
  <si>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</si>
  <si>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</si>
  <si>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</si>
  <si>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</si>
  <si>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</si>
  <si>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</si>
  <si>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</si>
  <si>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</si>
  <si>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</si>
  <si>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</si>
  <si>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</si>
  <si>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</si>
  <si>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</si>
  <si>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</si>
  <si>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</si>
  <si>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</si>
  <si>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</si>
  <si>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</si>
  <si>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</si>
  <si>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</si>
  <si>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</si>
  <si>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</si>
  <si>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</si>
  <si>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</si>
  <si>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</si>
  <si>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</si>
  <si>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</si>
  <si>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</si>
  <si>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</si>
  <si>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</si>
  <si>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</si>
  <si>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</si>
  <si>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</si>
  <si>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</si>
  <si>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</si>
  <si>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</si>
  <si>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</si>
  <si>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</si>
  <si>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</si>
  <si>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</si>
  <si>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</si>
  <si>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</si>
  <si>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</si>
  <si>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</si>
  <si>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</si>
  <si>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</si>
  <si>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</si>
  <si>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</si>
  <si>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</si>
  <si>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</si>
  <si>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</si>
  <si>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</si>
  <si>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</si>
  <si>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</si>
  <si>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</si>
  <si>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</si>
  <si>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</si>
  <si>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</si>
  <si>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</si>
  <si>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</si>
  <si>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</si>
  <si>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</si>
  <si>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</si>
  <si>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</si>
  <si>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</si>
  <si>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</si>
  <si>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</si>
  <si>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</si>
  <si>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</si>
  <si>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</si>
  <si>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</si>
  <si>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</si>
  <si>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</si>
  <si>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</si>
  <si>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</si>
  <si>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</si>
  <si>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</si>
  <si>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</si>
  <si>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</si>
  <si>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</si>
  <si>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</si>
  <si>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</si>
  <si>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</si>
  <si>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</si>
  <si>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</si>
  <si>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</si>
  <si>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</si>
  <si>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</si>
  <si>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</si>
  <si>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</si>
  <si>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</si>
  <si>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</si>
  <si>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</si>
  <si>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</si>
  <si>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</si>
  <si>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</si>
  <si>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</si>
  <si>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</si>
  <si>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</si>
  <si>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</si>
  <si>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</si>
  <si>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</si>
  <si>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</si>
  <si>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</si>
  <si>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</si>
  <si>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</si>
  <si>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</si>
  <si>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</si>
  <si>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</si>
  <si>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</si>
  <si>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</si>
  <si>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</si>
  <si>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</si>
  <si>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</si>
  <si>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</si>
  <si>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</si>
  <si>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</si>
  <si>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</si>
  <si>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</si>
  <si>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</si>
  <si>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</si>
  <si>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</si>
  <si>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</si>
  <si>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</si>
  <si>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</si>
  <si>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</si>
  <si>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</si>
  <si>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</si>
  <si>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</si>
  <si>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</si>
  <si>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</si>
  <si>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</si>
  <si>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</si>
  <si>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</si>
  <si>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</si>
  <si>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</si>
  <si>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</si>
  <si>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</si>
  <si>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</si>
  <si>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</si>
  <si>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</si>
  <si>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</si>
  <si>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</si>
  <si>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</si>
  <si>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</si>
  <si>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</si>
  <si>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</si>
  <si>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</si>
  <si>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</si>
  <si>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</si>
  <si>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</si>
  <si>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</si>
  <si>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</si>
  <si>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</si>
  <si>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</si>
  <si>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</si>
  <si>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</si>
  <si>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</si>
  <si>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</si>
  <si>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</si>
  <si>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</si>
  <si>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</si>
  <si>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</si>
  <si>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</si>
  <si>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</si>
  <si>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</si>
  <si>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</si>
  <si>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</si>
  <si>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</si>
  <si>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</si>
  <si>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</si>
  <si>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</si>
  <si>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</si>
  <si>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</si>
  <si>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</si>
  <si>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</si>
  <si>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</si>
  <si>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</si>
  <si>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</si>
  <si>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</si>
  <si>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</si>
  <si>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</si>
  <si>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</si>
  <si>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</si>
  <si>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</si>
  <si>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</si>
  <si>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</si>
  <si>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</si>
  <si>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</si>
  <si>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</si>
  <si>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</si>
  <si>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</si>
  <si>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</si>
  <si>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</si>
  <si>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</si>
  <si>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</si>
  <si>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</si>
  <si>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</si>
  <si>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</si>
  <si>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</si>
  <si>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</si>
  <si>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</si>
  <si>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</si>
  <si>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</si>
  <si>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</si>
  <si>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</si>
  <si>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</si>
  <si>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</si>
  <si>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</si>
  <si>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</si>
  <si>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</si>
  <si>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</si>
  <si>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</si>
  <si>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</si>
  <si>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</si>
  <si>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</si>
  <si>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</si>
  <si>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</si>
  <si>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</si>
  <si>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</si>
  <si>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</si>
  <si>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</si>
  <si>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</si>
  <si>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</si>
  <si>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</si>
  <si>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</si>
  <si>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</si>
  <si>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</si>
  <si>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</si>
  <si>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</si>
  <si>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</si>
  <si>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</si>
  <si>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</si>
  <si>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</si>
  <si>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</si>
  <si>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</si>
  <si>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</si>
  <si>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</si>
  <si>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</si>
  <si>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</si>
  <si>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</si>
  <si>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</si>
  <si>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</si>
  <si>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</si>
  <si>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</si>
  <si>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</si>
  <si>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</si>
  <si>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</si>
  <si>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</si>
  <si>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</si>
  <si>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</si>
  <si>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</si>
  <si>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</si>
  <si>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</si>
  <si>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</si>
  <si>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</si>
  <si>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</si>
  <si>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</si>
  <si>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</si>
  <si>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</si>
  <si>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</si>
  <si>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</si>
  <si>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</si>
  <si>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</si>
  <si>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</si>
  <si>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</si>
  <si>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</si>
  <si>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</si>
  <si>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</si>
  <si>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</si>
  <si>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</si>
  <si>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</si>
  <si>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</si>
  <si>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</si>
  <si>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</si>
  <si>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</si>
  <si>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</si>
  <si>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</si>
  <si>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</si>
  <si>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</si>
  <si>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</si>
  <si>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</si>
  <si>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</si>
  <si>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</si>
  <si>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</si>
  <si>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</si>
  <si>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</si>
  <si>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</si>
  <si>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</si>
  <si>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</si>
  <si>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</si>
  <si>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</si>
  <si>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</si>
  <si>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</si>
  <si>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</si>
  <si>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</si>
  <si>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</si>
  <si>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</si>
  <si>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</si>
  <si>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</si>
  <si>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</si>
  <si>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</si>
  <si>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</si>
  <si>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</si>
  <si>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</si>
  <si>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</si>
  <si>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</si>
  <si>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</si>
  <si>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</si>
  <si>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</si>
  <si>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</si>
  <si>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</si>
  <si>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</si>
  <si>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</si>
  <si>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</si>
  <si>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</si>
  <si>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</si>
  <si>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</si>
  <si>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</si>
  <si>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</si>
  <si>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</si>
  <si>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</si>
  <si>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</si>
  <si>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</si>
  <si>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</si>
  <si>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</si>
  <si>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</si>
  <si>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</si>
  <si>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</si>
  <si>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</si>
  <si>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</si>
  <si>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</si>
  <si>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</si>
  <si>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</si>
  <si>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</si>
  <si>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</si>
  <si>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</si>
  <si>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</si>
  <si>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</si>
  <si>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</si>
  <si>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</si>
  <si>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</si>
  <si>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</si>
  <si>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</si>
  <si>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</si>
  <si>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</si>
  <si>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</si>
  <si>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</si>
  <si>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</si>
  <si>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</si>
  <si>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</si>
  <si>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</si>
  <si>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</si>
  <si>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</si>
  <si>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</si>
  <si>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</si>
  <si>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</si>
  <si>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</si>
  <si>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</si>
  <si>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</si>
  <si>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</si>
  <si>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</si>
  <si>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</si>
  <si>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</si>
  <si>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</si>
  <si>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</si>
  <si>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</si>
  <si>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</si>
  <si>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</si>
  <si>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</si>
  <si>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</si>
  <si>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</si>
  <si>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</si>
  <si>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</si>
  <si>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</si>
  <si>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</si>
  <si>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</si>
  <si>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</si>
  <si>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</si>
  <si>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</si>
  <si>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</si>
  <si>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</si>
  <si>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</si>
  <si>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</si>
  <si>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</si>
  <si>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</si>
  <si>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</si>
  <si>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</si>
  <si>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</si>
  <si>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</si>
  <si>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</si>
  <si>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</si>
  <si>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</si>
  <si>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</si>
  <si>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</si>
  <si>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</si>
  <si>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</si>
  <si>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</si>
  <si>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</si>
  <si>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</si>
  <si>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</si>
  <si>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</si>
  <si>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</si>
  <si>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</si>
  <si>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</si>
  <si>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</si>
  <si>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</si>
  <si>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</si>
  <si>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</si>
  <si>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</si>
  <si>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</si>
  <si>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</si>
  <si>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</si>
  <si>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</si>
  <si>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</si>
  <si>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</si>
  <si>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</si>
  <si>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</si>
  <si>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</si>
  <si>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</si>
  <si>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</si>
  <si>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</si>
  <si>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</si>
  <si>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</si>
  <si>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</si>
  <si>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</si>
  <si>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</si>
  <si>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</si>
  <si>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</si>
  <si>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</si>
  <si>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</si>
  <si>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</si>
  <si>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</si>
  <si>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</si>
  <si>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</si>
  <si>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</si>
  <si>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</si>
  <si>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</si>
  <si>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</si>
  <si>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</si>
  <si>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</si>
  <si>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</si>
  <si>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</si>
  <si>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</si>
  <si>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</si>
  <si>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</si>
  <si>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</si>
  <si>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</si>
  <si>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</si>
  <si>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</si>
  <si>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</si>
  <si>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</si>
  <si>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</si>
  <si>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</si>
  <si>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</si>
  <si>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</si>
  <si>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</si>
  <si>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</si>
  <si>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</si>
  <si>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</si>
  <si>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</si>
  <si>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</si>
  <si>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</si>
  <si>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</si>
  <si>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</si>
  <si>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</si>
  <si>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</si>
  <si>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</si>
  <si>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</si>
  <si>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</si>
  <si>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</si>
  <si>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</si>
  <si>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</si>
  <si>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</si>
  <si>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</si>
  <si>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</si>
  <si>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</si>
  <si>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</si>
  <si>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</si>
  <si>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</si>
  <si>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</si>
  <si>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</si>
  <si>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</si>
  <si>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</si>
  <si>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</si>
  <si>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</si>
  <si>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</si>
  <si>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730 - retorna para TGR</t>
  </si>
  <si>
    <t>Saulo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</si>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</sst>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41" activePane="bottomRight" state="frozen"/>
      <selection pane="bottomRight" activeCell="X44" sqref="X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991</v>
      </c>
      <c r="E41" s="321">
        <v>36</v>
      </c>
      <c r="F41" s="173" t="s">
        <v>895</v>
      </c>
      <c r="G41" s="9" t="str">
        <f>IF(D41="","*",VLOOKUP(F41,BS_ATIVIDADE[#All],3,FALSE))</f>
        <v>MECANIZAÇÃO - SOCADORA</v>
      </c>
      <c r="H41" s="174" t="s">
        <v>597</v>
      </c>
      <c r="I41" s="174" t="s">
        <v>597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1240</v>
      </c>
      <c r="W41" s="174" t="s">
        <v>1233</v>
      </c>
      <c r="X41" s="219" t="s">
        <v>615</v>
      </c>
      <c r="Y41" s="159"/>
      <c r="Z41" s="159"/>
      <c r="AA41" s="84">
        <v>1</v>
      </c>
      <c r="AB41" s="71" t="s">
        <v>605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1228</v>
      </c>
      <c r="W42" s="174" t="s">
        <v>1241</v>
      </c>
      <c r="X42" s="219" t="s">
        <v>615</v>
      </c>
      <c r="Y42" s="159"/>
      <c r="Z42" s="159"/>
      <c r="AA42" s="84" t="s">
        <v>1242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958</v>
      </c>
      <c r="E44" s="321">
        <v>39</v>
      </c>
      <c r="F44" s="173" t="s">
        <v>921</v>
      </c>
      <c r="G44" s="9" t="str">
        <f>IF(D44="","*",VLOOKUP(F44,BS_ATIVIDADE[#All],3,FALSE))</f>
        <v>MODERNIZAÇÃO</v>
      </c>
      <c r="H44" s="174" t="s">
        <v>396</v>
      </c>
      <c r="I44" s="174" t="s">
        <v>396</v>
      </c>
      <c r="J44" s="218">
        <v>72</v>
      </c>
      <c r="K44" s="218">
        <v>317</v>
      </c>
      <c r="L44" s="84">
        <v>318</v>
      </c>
      <c r="M44" s="205" t="s">
        <v>397</v>
      </c>
      <c r="N44" s="205" t="s">
        <v>398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 t="s">
        <v>1233</v>
      </c>
      <c r="X44" s="219" t="s">
        <v>615</v>
      </c>
      <c r="Y44" s="159"/>
      <c r="Z44" s="159"/>
      <c r="AA44" s="84">
        <v>1</v>
      </c>
      <c r="AB44" s="71" t="s">
        <v>605</v>
      </c>
      <c r="AC44" s="71" t="s">
        <v>613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1243</v>
      </c>
      <c r="D5" s="351"/>
      <c r="E5" s="351"/>
      <c r="F5" s="351"/>
      <c r="G5" s="351"/>
      <c r="H5" s="351"/>
      <c r="I5" s="351"/>
      <c r="J5" s="352"/>
      <c r="K5" s="353" t="s">
        <v>1244</v>
      </c>
      <c r="L5" s="354"/>
      <c r="M5" s="354"/>
      <c r="N5" s="354"/>
      <c r="O5" s="355" t="s">
        <v>1245</v>
      </c>
      <c r="P5" s="356"/>
      <c r="Q5" s="357"/>
    </row>
    <row r="6" spans="1:17" s="94" customFormat="1" ht="15.75" customHeight="1">
      <c r="A6" s="88" t="s">
        <v>1246</v>
      </c>
      <c r="B6" s="95" t="s">
        <v>1247</v>
      </c>
      <c r="C6" s="96" t="s">
        <v>1163</v>
      </c>
      <c r="D6" s="97" t="s">
        <v>1164</v>
      </c>
      <c r="E6" s="96" t="s">
        <v>1248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1249</v>
      </c>
      <c r="M6" s="140" t="s">
        <v>808</v>
      </c>
      <c r="N6" s="141" t="s">
        <v>1158</v>
      </c>
      <c r="O6" s="247" t="s">
        <v>1201</v>
      </c>
      <c r="P6" s="158"/>
      <c r="Q6" s="194" t="s">
        <v>1250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1251</v>
      </c>
      <c r="W1" s="363"/>
      <c r="X1" s="363"/>
      <c r="Y1" s="105"/>
    </row>
    <row r="2" spans="1:25" s="101" customFormat="1" ht="11.25" customHeight="1">
      <c r="A2" s="106" t="s">
        <v>1252</v>
      </c>
      <c r="B2" s="106" t="s">
        <v>1247</v>
      </c>
      <c r="C2" s="106" t="s">
        <v>604</v>
      </c>
      <c r="D2" s="107" t="s">
        <v>1163</v>
      </c>
      <c r="E2" s="107" t="s">
        <v>1164</v>
      </c>
      <c r="F2" s="107" t="s">
        <v>1246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1253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1254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1255</v>
      </c>
      <c r="C2" s="96" t="s">
        <v>1148</v>
      </c>
      <c r="D2" s="96" t="s">
        <v>1150</v>
      </c>
      <c r="E2" s="96" t="s">
        <v>1256</v>
      </c>
      <c r="F2" s="96" t="s">
        <v>1257</v>
      </c>
      <c r="G2" s="96" t="s">
        <v>1258</v>
      </c>
      <c r="H2" s="96" t="s">
        <v>1259</v>
      </c>
      <c r="I2" s="96" t="s">
        <v>1260</v>
      </c>
      <c r="J2" s="96" t="s">
        <v>1261</v>
      </c>
      <c r="K2" s="132" t="s">
        <v>1262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2026-01-02T16:43:27Z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