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13" documentId="8_{B6337239-1A00-434D-AAD0-422EA1FEB5AE}" xr6:coauthVersionLast="47" xr6:coauthVersionMax="47" xr10:uidLastSave="{097A47FC-C86E-4CB9-879A-3DDE75B1987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 s="1"/>
  <c r="BD542" i="1" a="1"/>
  <c r="BD542" i="1" s="1"/>
  <c r="BE542" i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AP543" i="1"/>
  <c r="AQ543" i="1"/>
  <c r="AY543" i="1"/>
  <c r="BB543" i="1"/>
  <c r="BC543" i="1" a="1"/>
  <c r="BC543" i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N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AP545" i="1"/>
  <c r="AQ545" i="1"/>
  <c r="AY545" i="1"/>
  <c r="BB545" i="1"/>
  <c r="BC545" i="1" a="1"/>
  <c r="BC545" i="1" s="1"/>
  <c r="BD545" i="1" a="1"/>
  <c r="BD545" i="1" s="1"/>
  <c r="BE545" i="1"/>
  <c r="BF545" i="1"/>
  <c r="BR545" i="1"/>
  <c r="BS545" i="1"/>
  <c r="A546" i="1"/>
  <c r="G546" i="1"/>
  <c r="M546" i="1" a="1"/>
  <c r="M546" i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 s="1"/>
  <c r="U547" i="1"/>
  <c r="AI547" i="1"/>
  <c r="BB547" i="1" s="1"/>
  <c r="AJ547" i="1"/>
  <c r="AK547" i="1"/>
  <c r="AL547" i="1"/>
  <c r="AN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/>
  <c r="R550" i="1"/>
  <c r="S550" i="1" a="1"/>
  <c r="S550" i="1"/>
  <c r="T550" i="1" a="1"/>
  <c r="T550" i="1" s="1"/>
  <c r="U550" i="1"/>
  <c r="AI550" i="1"/>
  <c r="BB550" i="1" s="1"/>
  <c r="AJ550" i="1"/>
  <c r="AK550" i="1"/>
  <c r="AL550" i="1"/>
  <c r="AN550" i="1"/>
  <c r="AO550" i="1"/>
  <c r="BD550" i="1" s="1" a="1"/>
  <c r="BD550" i="1" s="1"/>
  <c r="AP550" i="1"/>
  <c r="AQ550" i="1"/>
  <c r="AY550" i="1"/>
  <c r="BC550" i="1" a="1"/>
  <c r="BC550" i="1" s="1"/>
  <c r="BE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AP551" i="1"/>
  <c r="AQ551" i="1"/>
  <c r="AY551" i="1"/>
  <c r="BC551" i="1" a="1"/>
  <c r="BC551" i="1" s="1"/>
  <c r="BD551" i="1" a="1"/>
  <c r="BD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AY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AP308" i="1"/>
  <c r="AQ308" i="1"/>
  <c r="AY308" i="1"/>
  <c r="BB308" i="1"/>
  <c r="BC308" i="1" a="1"/>
  <c r="BC308" i="1" s="1"/>
  <c r="BD308" i="1" a="1"/>
  <c r="BD308" i="1" s="1"/>
  <c r="BE308" i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/>
  <c r="U309" i="1"/>
  <c r="AI309" i="1"/>
  <c r="AJ309" i="1"/>
  <c r="AK309" i="1"/>
  <c r="AL309" i="1"/>
  <c r="AO309" i="1"/>
  <c r="BE309" i="1" s="1"/>
  <c r="AP309" i="1"/>
  <c r="AQ309" i="1"/>
  <c r="AY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D311" i="1" a="1"/>
  <c r="BD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AJ312" i="1"/>
  <c r="AK312" i="1"/>
  <c r="AL312" i="1"/>
  <c r="AO312" i="1"/>
  <c r="AP312" i="1"/>
  <c r="AQ312" i="1"/>
  <c r="AY312" i="1"/>
  <c r="BB312" i="1"/>
  <c r="BC312" i="1" a="1"/>
  <c r="BC312" i="1" s="1"/>
  <c r="BD312" i="1" a="1"/>
  <c r="BD312" i="1" s="1"/>
  <c r="BE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D314" i="1" a="1"/>
  <c r="BD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E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AJ316" i="1"/>
  <c r="AK316" i="1"/>
  <c r="AL316" i="1"/>
  <c r="AO316" i="1"/>
  <c r="BE316" i="1" s="1"/>
  <c r="AP316" i="1"/>
  <c r="AQ316" i="1"/>
  <c r="AY316" i="1"/>
  <c r="BB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D317" i="1" a="1"/>
  <c r="BD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E331" i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5" i="12"/>
  <c r="K293" i="12"/>
  <c r="L303" i="12"/>
  <c r="K287" i="12"/>
  <c r="K285" i="12"/>
  <c r="K281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E307" i="12"/>
  <c r="D306" i="12"/>
  <c r="E305" i="12"/>
  <c r="D303" i="12"/>
  <c r="E302" i="12"/>
  <c r="D302" i="12"/>
  <c r="E301" i="12"/>
  <c r="D300" i="12"/>
  <c r="D298" i="12"/>
  <c r="D297" i="12"/>
  <c r="D295" i="12"/>
  <c r="D294" i="12"/>
  <c r="D292" i="12"/>
  <c r="D289" i="12"/>
  <c r="D288" i="12"/>
  <c r="D286" i="12"/>
  <c r="D283" i="12"/>
  <c r="D280" i="12"/>
  <c r="E278" i="12"/>
  <c r="E277" i="12"/>
  <c r="D276" i="12"/>
  <c r="D274" i="12"/>
  <c r="D273" i="12"/>
  <c r="E272" i="12"/>
  <c r="D271" i="12"/>
  <c r="E268" i="12"/>
  <c r="D268" i="12"/>
  <c r="D267" i="12"/>
  <c r="D266" i="12"/>
  <c r="D265" i="12"/>
  <c r="E264" i="12"/>
  <c r="D263" i="12"/>
  <c r="E262" i="12"/>
  <c r="E261" i="12"/>
  <c r="E260" i="12"/>
  <c r="D260" i="12"/>
  <c r="E258" i="12"/>
  <c r="D258" i="12"/>
  <c r="D257" i="12"/>
  <c r="E256" i="12"/>
  <c r="D256" i="12"/>
  <c r="E255" i="12"/>
  <c r="D255" i="12"/>
  <c r="D254" i="12"/>
  <c r="E253" i="12"/>
  <c r="D253" i="12"/>
  <c r="E252" i="12"/>
  <c r="D252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8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7" i="12"/>
  <c r="L256" i="12"/>
  <c r="L254" i="12"/>
  <c r="L252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5" i="11"/>
  <c r="K107" i="11"/>
  <c r="M107" i="11"/>
  <c r="K109" i="11"/>
  <c r="K110" i="11"/>
  <c r="M111" i="11"/>
  <c r="K112" i="11"/>
  <c r="M113" i="11"/>
  <c r="M114" i="11"/>
  <c r="K116" i="11"/>
  <c r="M116" i="11"/>
  <c r="K118" i="11"/>
  <c r="K119" i="11"/>
  <c r="M120" i="11"/>
  <c r="K121" i="11"/>
  <c r="M122" i="11"/>
  <c r="M123" i="11"/>
  <c r="K125" i="11"/>
  <c r="M125" i="11"/>
  <c r="M126" i="11"/>
  <c r="K127" i="11"/>
  <c r="K128" i="11"/>
  <c r="M128" i="11"/>
  <c r="K130" i="11"/>
  <c r="M130" i="11"/>
  <c r="M131" i="11"/>
  <c r="K132" i="11"/>
  <c r="K133" i="11"/>
  <c r="M133" i="11"/>
  <c r="M134" i="11"/>
  <c r="M135" i="11"/>
  <c r="K137" i="11"/>
  <c r="M137" i="11"/>
  <c r="M138" i="11"/>
  <c r="K139" i="11"/>
  <c r="M140" i="11"/>
  <c r="K141" i="11"/>
  <c r="K142" i="11"/>
  <c r="K143" i="11"/>
  <c r="K14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58" i="11"/>
  <c r="M259" i="11"/>
  <c r="K260" i="11"/>
  <c r="K261" i="11"/>
  <c r="M261" i="11"/>
  <c r="M262" i="11"/>
  <c r="K263" i="11"/>
  <c r="K264" i="11"/>
  <c r="K265" i="11"/>
  <c r="M265" i="11"/>
  <c r="M266" i="11"/>
  <c r="K267" i="11"/>
  <c r="M268" i="11"/>
  <c r="K269" i="11"/>
  <c r="M270" i="11"/>
  <c r="M271" i="11"/>
  <c r="K272" i="11"/>
  <c r="K273" i="11"/>
  <c r="M273" i="11"/>
  <c r="M274" i="11"/>
  <c r="K275" i="11"/>
  <c r="K276" i="11"/>
  <c r="K278" i="11"/>
  <c r="K279" i="11"/>
  <c r="M279" i="11"/>
  <c r="M280" i="11"/>
  <c r="K281" i="11"/>
  <c r="K282" i="11"/>
  <c r="M282" i="11"/>
  <c r="M283" i="11"/>
  <c r="K284" i="11"/>
  <c r="K285" i="11"/>
  <c r="M285" i="11"/>
  <c r="M286" i="11"/>
  <c r="K287" i="11"/>
  <c r="K288" i="11"/>
  <c r="M288" i="11"/>
  <c r="M289" i="11"/>
  <c r="K290" i="11"/>
  <c r="K291" i="11"/>
  <c r="M291" i="11"/>
  <c r="M292" i="11"/>
  <c r="K293" i="11"/>
  <c r="K294" i="11"/>
  <c r="M294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4" i="1" l="1"/>
  <c r="AJ63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62" i="11"/>
  <c r="L56" i="11"/>
  <c r="L43" i="11"/>
  <c r="N43" i="11"/>
  <c r="N45" i="11"/>
  <c r="L30" i="11"/>
  <c r="N30" i="11"/>
  <c r="L33" i="11"/>
  <c r="N33" i="11"/>
  <c r="L35" i="11"/>
  <c r="N35" i="11"/>
  <c r="L31" i="11"/>
  <c r="N31" i="11"/>
  <c r="N39" i="11"/>
  <c r="N18" i="11"/>
  <c r="L24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69" i="11" l="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<sst xmlns="http://schemas.openxmlformats.org/spreadsheetml/2006/main" count="4611" uniqueCount="1278">
  <si>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</si>
  <si>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</si>
  <si>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</si>
  <si>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</si>
  <si>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</si>
  <si>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</si>
  <si>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</si>
  <si>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</si>
  <si>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</si>
  <si>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</si>
  <si>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</si>
  <si>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</si>
  <si>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</si>
  <si>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</si>
  <si>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</si>
  <si>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</si>
  <si>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</si>
  <si>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</si>
  <si>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</si>
  <si>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</si>
  <si>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</si>
  <si>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</si>
  <si>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</si>
  <si>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</si>
  <si>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</si>
  <si>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</si>
  <si>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</si>
  <si>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</si>
  <si>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</si>
  <si>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</si>
  <si>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</si>
  <si>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</si>
  <si>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</si>
  <si>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</si>
  <si>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</si>
  <si>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</si>
  <si>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</si>
  <si>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</si>
  <si>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</si>
  <si>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</si>
  <si>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</si>
  <si>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</si>
  <si>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</si>
  <si>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</si>
  <si>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</si>
  <si>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</si>
  <si>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</si>
  <si>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</si>
  <si>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</si>
  <si>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</si>
  <si>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</si>
  <si>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</si>
  <si>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</si>
  <si>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</si>
  <si>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</si>
  <si>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</si>
  <si>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</si>
  <si>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</si>
  <si>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</si>
  <si>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</si>
  <si>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</si>
  <si>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</si>
  <si>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</si>
  <si>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</si>
  <si>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</si>
  <si>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</si>
  <si>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</si>
  <si>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</si>
  <si>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</si>
  <si>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</si>
  <si>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</si>
  <si>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</si>
  <si>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</si>
  <si>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</si>
  <si>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</si>
  <si>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</si>
  <si>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</si>
  <si>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</si>
  <si>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</si>
  <si>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</si>
  <si>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</si>
  <si>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</si>
  <si>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</si>
  <si>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</si>
  <si>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</si>
  <si>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</si>
  <si>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</si>
  <si>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</si>
  <si>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</si>
  <si>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</si>
  <si>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</si>
  <si>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</si>
  <si>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</si>
  <si>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</si>
  <si>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</si>
  <si>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</si>
  <si>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</si>
  <si>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</si>
  <si>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</si>
  <si>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</si>
  <si>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</si>
  <si>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</si>
  <si>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</si>
  <si>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</si>
  <si>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</si>
  <si>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</si>
  <si>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</si>
  <si>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</si>
  <si>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</si>
  <si>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</si>
  <si>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</si>
  <si>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</si>
  <si>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</si>
  <si>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</si>
  <si>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</si>
  <si>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</si>
  <si>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</si>
  <si>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</si>
  <si>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</si>
  <si>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</si>
  <si>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</si>
  <si>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</si>
  <si>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</si>
  <si>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</si>
  <si>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</si>
  <si>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</si>
  <si>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</si>
  <si>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</si>
  <si>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</si>
  <si>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</si>
  <si>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</si>
  <si>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</si>
  <si>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</si>
  <si>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</si>
  <si>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</si>
  <si>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</si>
  <si>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</si>
  <si>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</si>
  <si>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</si>
  <si>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</si>
  <si>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</si>
  <si>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</si>
  <si>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</si>
  <si>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</si>
  <si>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</si>
  <si>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</si>
  <si>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</si>
  <si>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</si>
  <si>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</si>
  <si>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</si>
  <si>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</si>
  <si>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</si>
  <si>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</si>
  <si>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</si>
  <si>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</si>
  <si>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</si>
  <si>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</si>
  <si>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</si>
  <si>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</si>
  <si>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</si>
  <si>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</si>
  <si>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</si>
  <si>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</si>
  <si>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</si>
  <si>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</si>
  <si>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</si>
  <si>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</si>
  <si>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</si>
  <si>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</si>
  <si>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</si>
  <si>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</si>
  <si>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</si>
  <si>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</si>
  <si>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</si>
  <si>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</si>
  <si>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</si>
  <si>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</si>
  <si>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</si>
  <si>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</si>
  <si>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</si>
  <si>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</si>
  <si>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</si>
  <si>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</si>
  <si>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</si>
  <si>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</si>
  <si>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</si>
  <si>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</si>
  <si>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</si>
  <si>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</si>
  <si>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</si>
  <si>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</si>
  <si>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</si>
  <si>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</si>
  <si>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</si>
  <si>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</si>
  <si>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</si>
  <si>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</si>
  <si>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</si>
  <si>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</si>
  <si>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</si>
  <si>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</si>
  <si>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</si>
  <si>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</si>
  <si>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</si>
  <si>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</si>
  <si>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</si>
  <si>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</si>
  <si>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</si>
  <si>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</si>
  <si>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</si>
  <si>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</si>
  <si>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</si>
  <si>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</si>
  <si>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</si>
  <si>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</si>
  <si>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</si>
  <si>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</si>
  <si>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</si>
  <si>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</si>
  <si>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</si>
  <si>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</si>
  <si>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</si>
  <si>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</si>
  <si>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</si>
  <si>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</si>
  <si>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</si>
  <si>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</si>
  <si>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</si>
  <si>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</si>
  <si>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</si>
  <si>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</si>
  <si>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</si>
  <si>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</si>
  <si>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</si>
  <si>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</si>
  <si>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</si>
  <si>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</si>
  <si>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</si>
  <si>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</si>
  <si>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</si>
  <si>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</si>
  <si>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</si>
  <si>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</si>
  <si>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</si>
  <si>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</si>
  <si>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</si>
  <si>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</si>
  <si>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</si>
  <si>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</si>
  <si>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</si>
  <si>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</si>
  <si>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</si>
  <si>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</si>
  <si>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</si>
  <si>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</si>
  <si>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</si>
  <si>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</si>
  <si>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</si>
  <si>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</si>
  <si>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</si>
  <si>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</si>
  <si>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</si>
  <si>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</si>
  <si>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</si>
  <si>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</si>
  <si>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</si>
  <si>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</si>
  <si>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</si>
  <si>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</si>
  <si>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</si>
  <si>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</si>
  <si>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</si>
  <si>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</si>
  <si>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</si>
  <si>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</si>
  <si>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</si>
  <si>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</si>
  <si>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</si>
  <si>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</si>
  <si>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</si>
  <si>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</si>
  <si>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</si>
  <si>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</si>
  <si>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</si>
  <si>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</si>
  <si>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</si>
  <si>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</si>
  <si>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</si>
  <si>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</si>
  <si>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</si>
  <si>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</si>
  <si>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</si>
  <si>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</si>
  <si>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</si>
  <si>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</si>
  <si>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</si>
  <si>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</si>
  <si>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</si>
  <si>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</si>
  <si>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</si>
  <si>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</si>
  <si>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</si>
  <si>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</si>
  <si>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</si>
  <si>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</si>
  <si>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</si>
  <si>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</si>
  <si>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</si>
  <si>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</si>
  <si>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</si>
  <si>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</si>
  <si>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</si>
  <si>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</si>
  <si>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</si>
  <si>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</si>
  <si>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</si>
  <si>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</si>
  <si>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</si>
  <si>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</si>
  <si>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</si>
  <si>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</si>
  <si>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</si>
  <si>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</si>
  <si>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</si>
  <si>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</si>
  <si>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</si>
  <si>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</si>
  <si>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</si>
  <si>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</si>
  <si>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</si>
  <si>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</si>
  <si>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</si>
  <si>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</si>
  <si>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</si>
  <si>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</si>
  <si>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</si>
  <si>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</si>
  <si>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</si>
  <si>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</si>
  <si>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</si>
  <si>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</si>
  <si>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</si>
  <si>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</si>
  <si>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</si>
  <si>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</si>
  <si>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</si>
  <si>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</si>
  <si>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</si>
  <si>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</si>
  <si>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</si>
  <si>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</si>
  <si>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</si>
  <si>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</si>
  <si>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</si>
  <si>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</si>
  <si>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</si>
  <si>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</si>
  <si>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</si>
  <si>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</si>
  <si>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</si>
  <si>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</si>
  <si>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</si>
  <si>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</si>
  <si>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</si>
  <si>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</si>
  <si>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</si>
  <si>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</si>
  <si>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</si>
  <si>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</si>
  <si>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</si>
  <si>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</si>
  <si>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</si>
  <si>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</si>
  <si>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</si>
  <si>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</si>
  <si>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</si>
  <si>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</si>
  <si>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</si>
  <si>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</si>
  <si>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</si>
  <si>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</si>
  <si>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</si>
  <si>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</si>
  <si>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</si>
  <si>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</si>
  <si>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</si>
  <si>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</si>
  <si>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</si>
  <si>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</si>
  <si>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</si>
  <si>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</si>
  <si>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</si>
  <si>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</si>
  <si>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</si>
  <si>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</si>
  <si>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</si>
  <si>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</si>
  <si>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</si>
  <si>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</si>
  <si>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</si>
  <si>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</si>
  <si>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</si>
  <si>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</si>
  <si>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</si>
  <si>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</si>
  <si>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</si>
  <si>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</si>
  <si>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</si>
  <si>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</si>
  <si>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</si>
  <si>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</si>
  <si>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</si>
  <si>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</si>
  <si>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</si>
  <si>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</si>
  <si>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</si>
  <si>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</si>
  <si>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</si>
  <si>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</si>
  <si>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</si>
  <si>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</si>
  <si>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</si>
  <si>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</si>
  <si>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</si>
  <si>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</si>
  <si>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</si>
  <si>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</si>
  <si>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</si>
  <si>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</si>
  <si>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</si>
  <si>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</si>
  <si>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</si>
  <si>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</si>
  <si>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</si>
  <si>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</si>
  <si>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</si>
  <si>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</si>
  <si>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</si>
  <si>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</si>
  <si>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</si>
  <si>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</si>
  <si>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</si>
  <si>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</si>
  <si>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</si>
  <si>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</si>
  <si>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</si>
  <si>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</si>
  <si>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</si>
  <si>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</si>
  <si>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</si>
  <si>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</si>
  <si>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</si>
  <si>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</si>
  <si>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</si>
  <si>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</si>
  <si>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</si>
  <si>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</si>
  <si>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</si>
  <si>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</si>
  <si>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</si>
  <si>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</si>
  <si>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</si>
  <si>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</si>
  <si>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</si>
  <si>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</si>
  <si>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</si>
  <si>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</si>
  <si>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</si>
  <si>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</si>
  <si>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</si>
  <si>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</si>
  <si>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</si>
  <si>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</si>
  <si>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</si>
  <si>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</si>
  <si>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</si>
  <si>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</si>
  <si>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</si>
  <si>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</si>
  <si>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</si>
  <si>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</si>
  <si>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</si>
  <si>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</si>
  <si>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</si>
  <si>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</si>
  <si>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</si>
  <si>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</si>
  <si>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</si>
  <si>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</si>
  <si>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</si>
  <si>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</si>
  <si>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</si>
  <si>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</si>
  <si>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</si>
  <si>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</si>
  <si>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</si>
  <si>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</si>
  <si>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</si>
  <si>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</si>
  <si>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</si>
  <si>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</si>
  <si>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</si>
  <si>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</si>
  <si>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</si>
  <si>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</si>
  <si>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</si>
  <si>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</si>
  <si>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</si>
  <si>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</si>
  <si>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</si>
  <si>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</si>
  <si>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</si>
  <si>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</si>
  <si>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</si>
  <si>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</si>
  <si>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</si>
  <si>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</si>
  <si>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</si>
  <si>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</si>
  <si>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</si>
  <si>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</si>
  <si>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</si>
  <si>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</si>
  <si>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</si>
  <si>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</si>
  <si>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</si>
  <si>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</si>
  <si>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</si>
  <si>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</si>
  <si>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</si>
  <si>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</si>
  <si>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</si>
  <si>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</si>
  <si>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</si>
  <si>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</si>
  <si>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</si>
  <si>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</si>
  <si>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</si>
  <si>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</si>
  <si>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</si>
  <si>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</si>
  <si>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</si>
  <si>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</si>
  <si>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</si>
  <si>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</si>
  <si>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</si>
  <si>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</si>
  <si>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</si>
  <si>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</si>
  <si>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</si>
  <si>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</si>
  <si>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</si>
  <si>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</si>
  <si>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</si>
  <si>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</si>
  <si>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</si>
  <si>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</si>
  <si>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</si>
  <si>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</si>
  <si>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</si>
  <si>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</si>
  <si>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</si>
  <si>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</si>
  <si>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</si>
  <si>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</si>
  <si>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</si>
  <si>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</si>
  <si>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</si>
  <si>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</si>
  <si>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</si>
  <si>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</si>
  <si>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</si>
  <si>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</si>
  <si>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</si>
  <si>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</si>
  <si>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</si>
  <si>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</si>
  <si>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</si>
  <si>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</si>
  <si>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</si>
  <si>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</si>
  <si>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</si>
  <si>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</si>
  <si>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</si>
  <si>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</si>
  <si>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</si>
  <si>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</si>
  <si>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</si>
  <si>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</si>
  <si>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</si>
  <si>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</si>
  <si>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</si>
  <si>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</si>
  <si>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</si>
  <si>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</si>
  <si>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</si>
  <si>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</si>
  <si>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</si>
  <si>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</si>
  <si>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</si>
  <si>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</si>
  <si>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</si>
  <si>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</si>
  <si>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</si>
  <si>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</si>
  <si>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</si>
  <si>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</si>
  <si>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</si>
  <si>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</si>
  <si>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</si>
  <si>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</si>
  <si>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</si>
  <si>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</si>
  <si>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</si>
  <si>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</si>
  <si>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</si>
  <si>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</si>
  <si>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</si>
  <si>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</si>
  <si>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</si>
  <si>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</si>
  <si>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</si>
  <si>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</si>
  <si>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</si>
  <si>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</si>
  <si>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</si>
  <si>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</si>
  <si>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</si>
  <si>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</si>
  <si>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</si>
  <si>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</si>
  <si>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</si>
  <si>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</si>
  <si>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</si>
  <si>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</si>
  <si>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</si>
  <si>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</si>
  <si>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</si>
  <si>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</si>
  <si>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</si>
  <si>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</si>
  <si>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</si>
  <si>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</si>
  <si>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</si>
  <si>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</si>
  <si>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</si>
  <si>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</si>
  <si>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</si>
  <si>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</si>
  <si>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</si>
  <si>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</si>
  <si>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</si>
  <si>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</si>
  <si>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</si>
  <si>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</si>
  <si>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</si>
  <si>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</si>
  <si>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</si>
  <si>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</si>
  <si>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</si>
  <si>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</si>
  <si>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</si>
  <si>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</si>
  <si>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</si>
  <si>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</si>
  <si>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</si>
  <si>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</si>
  <si>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</si>
  <si>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</si>
  <si>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</si>
  <si>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</si>
  <si>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</si>
  <si>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</si>
  <si>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</si>
  <si>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</si>
  <si>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</si>
  <si>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</si>
  <si>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</si>
  <si>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</si>
  <si>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</si>
  <si>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</si>
  <si>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</si>
  <si>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</si>
  <si>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</si>
  <si>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</si>
  <si>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</si>
  <si>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</si>
  <si>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</si>
  <si>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</si>
  <si>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</si>
  <si>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</si>
  <si>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</si>
  <si>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</si>
  <si>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</si>
  <si>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</si>
  <si>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</si>
  <si>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</si>
  <si>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</si>
  <si>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</si>
  <si>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</si>
  <si>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</si>
  <si>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</si>
  <si>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</si>
  <si>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</si>
  <si>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</si>
  <si>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</si>
  <si>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</si>
  <si>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</si>
  <si>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</si>
  <si>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</si>
  <si>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</si>
  <si>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</si>
  <si>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</si>
  <si>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</si>
  <si>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</si>
  <si>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</si>
  <si>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</si>
  <si>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</si>
  <si>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</si>
  <si>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</si>
  <si>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</si>
  <si>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</si>
  <si>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</si>
  <si>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</si>
  <si>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</si>
  <si>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</si>
  <si>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</si>
  <si>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</si>
  <si>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</si>
  <si>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</si>
  <si>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</si>
  <si>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</si>
  <si>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</si>
  <si>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</si>
  <si>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</si>
  <si>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</si>
  <si>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</si>
  <si>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</si>
  <si>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</si>
  <si>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</si>
  <si>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</si>
  <si>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</si>
  <si>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</si>
  <si>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</si>
  <si>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</si>
  <si>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</si>
  <si>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</si>
  <si>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</si>
  <si>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</si>
  <si>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</si>
  <si>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</si>
  <si>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</si>
  <si>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</si>
  <si>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</si>
  <si>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</si>
  <si>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</si>
  <si>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</si>
  <si>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</si>
  <si>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</si>
  <si>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</si>
  <si>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</si>
  <si>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</si>
  <si>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</si>
  <si>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</si>
  <si>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</si>
  <si>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</si>
  <si>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</si>
  <si>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</si>
  <si>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</si>
  <si>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</si>
  <si>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</si>
  <si>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</si>
  <si>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</si>
  <si>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</si>
  <si>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</si>
  <si>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</si>
  <si>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</si>
  <si>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</si>
  <si>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</si>
  <si>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</si>
  <si>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</si>
  <si>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</si>
  <si>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</si>
  <si>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</si>
  <si>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</si>
  <si>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</si>
  <si>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</si>
  <si>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</si>
  <si>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</si>
  <si>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</si>
  <si>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</si>
  <si>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</si>
  <si>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</si>
  <si>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</si>
  <si>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</si>
  <si>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</si>
  <si>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</si>
  <si>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</si>
  <si>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</si>
  <si>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</si>
  <si>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</si>
  <si>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</si>
  <si>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</si>
  <si>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</si>
  <si>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</si>
  <si>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</si>
  <si>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</si>
  <si>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</si>
  <si>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</si>
  <si>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</si>
  <si>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</si>
  <si>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</si>
  <si>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</si>
  <si>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</si>
  <si>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</si>
  <si>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</si>
  <si>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</si>
  <si>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</si>
  <si>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</si>
  <si>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</si>
  <si>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</si>
  <si>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</si>
  <si>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</si>
  <si>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</si>
  <si>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</si>
  <si>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</si>
  <si>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</si>
  <si>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</si>
  <si>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</si>
  <si>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</si>
  <si>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</si>
  <si>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</si>
  <si>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</si>
  <si>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</si>
  <si>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</si>
  <si>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</si>
  <si>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</si>
  <si>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</si>
  <si>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</si>
  <si>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</si>
  <si>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</si>
  <si>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</si>
  <si>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</si>
  <si>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</si>
  <si>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</si>
  <si>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</si>
  <si>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</si>
  <si>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</si>
  <si>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</si>
  <si>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</si>
  <si>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</si>
  <si>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</si>
  <si>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</si>
  <si>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</si>
  <si>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</si>
  <si>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</si>
  <si>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</si>
  <si>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</si>
  <si>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</si>
  <si>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</si>
  <si>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</si>
  <si>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</si>
  <si>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</si>
  <si>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</si>
  <si>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</si>
  <si>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</si>
  <si>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</si>
  <si>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</si>
  <si>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</si>
  <si>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</si>
  <si>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</si>
  <si>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</si>
  <si>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</si>
  <si>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</si>
  <si>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</si>
  <si>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</si>
  <si>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</si>
  <si>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</si>
  <si>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</si>
  <si>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</si>
  <si>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</si>
  <si>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</si>
  <si>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</si>
  <si>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</si>
  <si>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</si>
  <si>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</si>
  <si>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</si>
  <si>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</si>
  <si>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</si>
  <si>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</si>
  <si>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</si>
  <si>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</si>
  <si>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</si>
  <si>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</si>
  <si>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</si>
  <si>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</si>
  <si>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</si>
  <si>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</si>
  <si>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</si>
  <si>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</si>
  <si>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</si>
  <si>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</si>
  <si>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</si>
  <si>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</si>
  <si>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</si>
  <si>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</si>
  <si>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</si>
  <si>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</si>
  <si>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</si>
  <si>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</si>
  <si>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</si>
  <si>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</si>
  <si>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</si>
  <si>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</si>
  <si>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</si>
  <si>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</si>
  <si>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</si>
  <si>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</si>
  <si>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</si>
  <si>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</si>
  <si>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</si>
  <si>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</si>
  <si>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</si>
  <si>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</si>
  <si>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</si>
  <si>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</si>
  <si>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</si>
  <si>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</si>
  <si>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</si>
  <si>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</si>
  <si>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</si>
  <si>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</si>
  <si>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</si>
  <si>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</si>
  <si>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</si>
  <si>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</si>
  <si>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</si>
  <si>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</si>
  <si>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</si>
  <si>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</si>
  <si>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</si>
  <si>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</si>
  <si>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</si>
  <si>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</si>
  <si>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</si>
  <si>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</si>
  <si>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</si>
  <si>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</si>
  <si>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</si>
  <si>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</si>
  <si>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</si>
  <si>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</si>
  <si>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</si>
  <si>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</si>
  <si>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</si>
  <si>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</si>
  <si>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</si>
  <si>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</si>
  <si>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</si>
  <si>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</si>
  <si>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</si>
  <si>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</si>
  <si>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</si>
  <si>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</si>
  <si>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</si>
  <si>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</si>
  <si>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</si>
  <si>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</si>
  <si>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</si>
  <si>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</si>
  <si>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</si>
  <si>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</si>
  <si>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</si>
  <si>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</si>
  <si>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</si>
  <si>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</si>
  <si>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</si>
  <si>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</si>
  <si>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</si>
  <si>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</si>
  <si>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</si>
  <si>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</si>
  <si>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</si>
  <si>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</si>
  <si>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</si>
  <si>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</si>
  <si>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</si>
  <si>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</si>
  <si>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</si>
  <si>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</si>
  <si>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</si>
  <si>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</si>
  <si>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</si>
  <si>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</si>
  <si>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</si>
  <si>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</si>
  <si>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</si>
  <si>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</si>
  <si>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</si>
  <si>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</si>
  <si>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</si>
  <si>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</si>
  <si>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</si>
  <si>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</si>
  <si>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</si>
  <si>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</si>
  <si>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</si>
  <si>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</si>
  <si>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</si>
  <si>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</si>
  <si>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</si>
  <si>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</si>
  <si>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</si>
  <si>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</si>
  <si>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</si>
  <si>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</si>
  <si>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</si>
  <si>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</si>
  <si>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</si>
  <si>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</si>
  <si>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</si>
  <si>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</si>
  <si>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</si>
  <si>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</si>
  <si>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</si>
  <si>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</si>
  <si>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</si>
  <si>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</si>
  <si>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</si>
  <si>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</si>
  <si>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</si>
  <si>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</si>
  <si>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</si>
  <si>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</si>
  <si>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</si>
  <si>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</si>
  <si>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</si>
  <si>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</si>
  <si>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</si>
  <si>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</si>
  <si>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</si>
  <si>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</si>
  <si>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</si>
  <si>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</si>
  <si>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</si>
  <si>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</si>
  <si>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</si>
  <si>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</si>
  <si>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</si>
  <si>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</si>
  <si>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</si>
  <si>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</si>
  <si>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</si>
  <si>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</si>
  <si>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</si>
  <si>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</si>
  <si>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</si>
  <si>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</si>
  <si>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</si>
  <si>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</si>
  <si>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</si>
  <si>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</si>
  <si>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</si>
  <si>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</si>
  <si>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</si>
  <si>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</si>
  <si>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</si>
  <si>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</si>
  <si>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</si>
  <si>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</si>
  <si>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</si>
  <si>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</si>
  <si>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</si>
  <si>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</si>
  <si>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</si>
  <si>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</si>
  <si>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</si>
  <si>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</si>
  <si>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</si>
  <si>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</si>
  <si>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</si>
  <si>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</si>
  <si>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</si>
  <si>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</si>
  <si>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</si>
  <si>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</si>
  <si>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</si>
  <si>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</si>
  <si>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</si>
  <si>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</si>
  <si>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</si>
  <si>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</si>
  <si>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</si>
  <si>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</si>
  <si>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</si>
  <si>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</si>
  <si>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</si>
  <si>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</si>
  <si>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</si>
  <si>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</si>
  <si>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</si>
  <si>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</si>
  <si>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</si>
  <si>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</si>
  <si>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</si>
  <si>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</si>
  <si>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</si>
  <si>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</si>
  <si>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</si>
  <si>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</si>
  <si>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</si>
  <si>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</si>
  <si>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</si>
  <si>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</si>
  <si>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</si>
  <si>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</si>
  <si>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</si>
  <si>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</si>
  <si>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</si>
  <si>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</si>
  <si>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</si>
  <si>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</si>
  <si>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</si>
  <si>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</si>
  <si>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</si>
  <si>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</si>
  <si>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</si>
  <si>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</si>
  <si>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</si>
  <si>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</si>
  <si>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</si>
  <si>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</si>
  <si>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</si>
  <si>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</si>
  <si>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</si>
  <si>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</si>
  <si>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</si>
  <si>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</si>
  <si>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</si>
  <si>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</si>
  <si>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</si>
  <si>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</si>
  <si>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</si>
  <si>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</si>
  <si>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</si>
  <si>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</si>
  <si>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</si>
  <si>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</si>
  <si>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</si>
  <si>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</si>
  <si>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</si>
  <si>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</si>
  <si>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</si>
  <si>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</si>
  <si>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</si>
  <si>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</si>
  <si>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</si>
  <si>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</si>
  <si>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</si>
  <si>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</si>
  <si>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</si>
  <si>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</si>
  <si>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</si>
  <si>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</si>
  <si>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</si>
  <si>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</si>
  <si>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</si>
  <si>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</si>
  <si>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</si>
  <si>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</si>
  <si>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</si>
  <si>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</si>
  <si>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</si>
  <si>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</si>
  <si>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</si>
  <si>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</si>
  <si>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</si>
  <si>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</si>
  <si>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</si>
  <si>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</si>
  <si>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</si>
  <si>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</si>
  <si>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</si>
  <si>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</si>
  <si>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</si>
  <si>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</si>
  <si>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</si>
  <si>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</si>
  <si>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</si>
  <si>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</si>
  <si>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</si>
  <si>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</si>
  <si>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</si>
  <si>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</si>
  <si>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</si>
  <si>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</si>
  <si>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</si>
  <si>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</si>
  <si>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</si>
  <si>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</si>
  <si>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</si>
  <si>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</si>
  <si>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</si>
  <si>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</si>
  <si>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</si>
  <si>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</si>
  <si>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</si>
  <si>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</si>
  <si>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</si>
  <si>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</si>
  <si>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</si>
  <si>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</si>
  <si>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</si>
  <si>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</si>
  <si>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</si>
  <si>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</si>
  <si>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</si>
  <si>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</si>
  <si>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</si>
  <si>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</si>
  <si>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</si>
  <si>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</si>
  <si>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</si>
  <si>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</si>
  <si>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</si>
  <si>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</si>
  <si>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</si>
  <si>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15:30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</si>
  <si>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</si>
  <si>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</si>
  <si>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</si>
  <si>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</si>
  <si>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</si>
  <si>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</si>
  <si>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</si>
  <si>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</si>
  <si>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</si>
  <si>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</si>
  <si>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</si>
  <si>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</si>
  <si>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</si>
  <si>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</si>
  <si>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</si>
  <si>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</si>
  <si>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</si>
  <si>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ZIQ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</si>
  <si>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</si>
  <si>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</si>
  <si>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</si>
  <si>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</si>
  <si>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</si>
  <si>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</si>
  <si>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Efraim</t>
  </si>
  <si>
    <t>Carregamento em TCS</t>
  </si>
  <si>
    <t>Herbert</t>
  </si>
  <si>
    <t>Realizar duas soldas e trilho 12 metros</t>
  </si>
  <si>
    <t>TMI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</si>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</sst>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39" activePane="bottomRight" state="frozen"/>
      <selection pane="bottomRight" activeCell="K62" sqref="K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 t="s">
        <v>1224</v>
      </c>
      <c r="BL21" s="16"/>
      <c r="BM21" s="15"/>
      <c r="BN21" s="15"/>
      <c r="BO21" s="166"/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/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0.64583333333333337</v>
      </c>
      <c r="AU22" s="39"/>
      <c r="AV22" s="39"/>
      <c r="AW22" s="39"/>
      <c r="AX22" s="39"/>
      <c r="AY22" s="320">
        <f t="shared" si="2"/>
        <v>0.16666666666666669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1.0000000000000002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1252</v>
      </c>
      <c r="W62" s="174" t="s">
        <v>1253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1254</v>
      </c>
      <c r="W63" s="174" t="s">
        <v>1255</v>
      </c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1256</v>
      </c>
      <c r="I64" s="174" t="s">
        <v>610</v>
      </c>
      <c r="J64" s="218">
        <v>74</v>
      </c>
      <c r="K64" s="218">
        <v>0</v>
      </c>
      <c r="L64" s="84" t="s">
        <v>11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1254</v>
      </c>
      <c r="W64" s="174" t="s">
        <v>1257</v>
      </c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ZRW-TRP</v>
      </c>
      <c r="AN64" s="285" t="str">
        <f>IF(BS_CONTROLE[[#This Row],[SB]]=0, "-", BS_CONTROLE[[#This Row],[SB]])</f>
        <v>TMITRP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1258</v>
      </c>
      <c r="D5" s="351"/>
      <c r="E5" s="351"/>
      <c r="F5" s="351"/>
      <c r="G5" s="351"/>
      <c r="H5" s="351"/>
      <c r="I5" s="351"/>
      <c r="J5" s="352"/>
      <c r="K5" s="353" t="s">
        <v>1259</v>
      </c>
      <c r="L5" s="354"/>
      <c r="M5" s="354"/>
      <c r="N5" s="354"/>
      <c r="O5" s="355" t="s">
        <v>1260</v>
      </c>
      <c r="P5" s="356"/>
      <c r="Q5" s="357"/>
    </row>
    <row r="6" spans="1:17" s="94" customFormat="1" ht="15.75" customHeight="1">
      <c r="A6" s="88" t="s">
        <v>1261</v>
      </c>
      <c r="B6" s="95" t="s">
        <v>1262</v>
      </c>
      <c r="C6" s="96" t="s">
        <v>1163</v>
      </c>
      <c r="D6" s="97" t="s">
        <v>1164</v>
      </c>
      <c r="E6" s="96" t="s">
        <v>1263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1264</v>
      </c>
      <c r="M6" s="140" t="s">
        <v>30</v>
      </c>
      <c r="N6" s="141" t="s">
        <v>1158</v>
      </c>
      <c r="O6" s="247" t="s">
        <v>1201</v>
      </c>
      <c r="P6" s="158"/>
      <c r="Q6" s="194" t="s">
        <v>1265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15:30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*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*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ZRW-TRP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ZRW-TRP</v>
      </c>
      <c r="M66" s="142" t="str">
        <f>IF(FN_MC!AP64="","*",FN_MC!AP64)</f>
        <v>-</v>
      </c>
      <c r="N66" s="142" t="str">
        <f>IF(FN_MC!AM64="","*",FN_MC!AM64)</f>
        <v>ZRW-TRP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1265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9" sqref="G39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1266</v>
      </c>
      <c r="W1" s="363"/>
      <c r="X1" s="363"/>
      <c r="Y1" s="105"/>
    </row>
    <row r="2" spans="1:25" s="101" customFormat="1" ht="11.25" customHeight="1">
      <c r="A2" s="106" t="s">
        <v>1267</v>
      </c>
      <c r="B2" s="106" t="s">
        <v>1262</v>
      </c>
      <c r="C2" s="106" t="s">
        <v>7</v>
      </c>
      <c r="D2" s="107" t="s">
        <v>1163</v>
      </c>
      <c r="E2" s="107" t="s">
        <v>1164</v>
      </c>
      <c r="F2" s="107" t="s">
        <v>1261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1268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ZRW-TRP</v>
      </c>
      <c r="L62" s="111" t="str">
        <f>IF(FN_MC!N64="","*",FN_MC!N64)</f>
        <v>TMITRP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1269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1270</v>
      </c>
      <c r="C2" s="96" t="s">
        <v>1148</v>
      </c>
      <c r="D2" s="96" t="s">
        <v>1150</v>
      </c>
      <c r="E2" s="96" t="s">
        <v>1271</v>
      </c>
      <c r="F2" s="96" t="s">
        <v>1272</v>
      </c>
      <c r="G2" s="96" t="s">
        <v>1273</v>
      </c>
      <c r="H2" s="96" t="s">
        <v>1274</v>
      </c>
      <c r="I2" s="96" t="s">
        <v>1275</v>
      </c>
      <c r="J2" s="96" t="s">
        <v>1276</v>
      </c>
      <c r="K2" s="132" t="s">
        <v>1277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ZIQ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ZRW-TRP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2026-01-02T18:17:07Z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