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45" documentId="120_S{118792C3-22EF-5104-A093-F22BFE3913F3}" xr6:coauthVersionLast="47" xr6:coauthVersionMax="47" xr10:uidLastSave="{2AFC41B9-27DA-4B9F-85DB-184F442C256B}"/>
  <bookViews>
    <workbookView xWindow="-60" yWindow="-60" windowWidth="15480" windowHeight="11640" firstSheet="6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09" i="1" l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<sst xmlns="http://schemas.openxmlformats.org/spreadsheetml/2006/main" count="5748" uniqueCount="1445">
  <si>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</si>
  <si>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</si>
  <si>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</si>
  <si>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</si>
  <si>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</si>
  <si>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</si>
  <si>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</si>
  <si>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</si>
  <si>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</si>
  <si>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</si>
  <si>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</si>
  <si>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</si>
  <si>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</si>
  <si>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</si>
  <si>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</si>
  <si>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</si>
  <si>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</si>
  <si>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</si>
  <si>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</si>
  <si>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</si>
  <si>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</si>
  <si>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</si>
  <si>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</si>
  <si>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</si>
  <si>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</si>
  <si>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</si>
  <si>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</si>
  <si>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</si>
  <si>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</si>
  <si>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</si>
  <si>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</si>
  <si>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</si>
  <si>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</si>
  <si>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</si>
  <si>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</si>
  <si>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</si>
  <si>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</si>
  <si>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</si>
  <si>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</si>
  <si>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</si>
  <si>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</si>
  <si>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</si>
  <si>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</si>
  <si>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</si>
  <si>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</si>
  <si>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</si>
  <si>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</si>
  <si>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</si>
  <si>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</si>
  <si>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</si>
  <si>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</si>
  <si>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</si>
  <si>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</si>
  <si>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</si>
  <si>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</si>
  <si>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</si>
  <si>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</si>
  <si>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</si>
  <si>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</si>
  <si>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</si>
  <si>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</si>
  <si>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</si>
  <si>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</si>
  <si>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</si>
  <si>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</si>
  <si>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</si>
  <si>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</si>
  <si>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</si>
  <si>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</si>
  <si>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</si>
  <si>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</si>
  <si>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</si>
  <si>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</si>
  <si>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</si>
  <si>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</si>
  <si>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</si>
  <si>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</si>
  <si>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</si>
  <si>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</si>
  <si>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</si>
  <si>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</si>
  <si>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</si>
  <si>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</si>
  <si>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</si>
  <si>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</si>
  <si>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</si>
  <si>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</si>
  <si>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</si>
  <si>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</si>
  <si>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</si>
  <si>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</si>
  <si>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</si>
  <si>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</si>
  <si>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</si>
  <si>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</si>
  <si>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</si>
  <si>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</si>
  <si>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</si>
  <si>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</si>
  <si>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</si>
  <si>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</si>
  <si>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</si>
  <si>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</si>
  <si>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</si>
  <si>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</si>
  <si>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</si>
  <si>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</si>
  <si>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</si>
  <si>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</si>
  <si>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</si>
  <si>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</si>
  <si>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</si>
  <si>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</si>
  <si>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</si>
  <si>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</si>
  <si>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</si>
  <si>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</si>
  <si>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</si>
  <si>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</si>
  <si>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</si>
  <si>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</si>
  <si>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</si>
  <si>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</si>
  <si>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</si>
  <si>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</si>
  <si>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</si>
  <si>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</si>
  <si>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</si>
  <si>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</si>
  <si>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</si>
  <si>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</si>
  <si>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</si>
  <si>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</si>
  <si>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</si>
  <si>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</si>
  <si>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</si>
  <si>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</si>
  <si>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</si>
  <si>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</si>
  <si>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</si>
  <si>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</si>
  <si>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</si>
  <si>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</si>
  <si>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</si>
  <si>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</si>
  <si>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</si>
  <si>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</si>
  <si>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</si>
  <si>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</si>
  <si>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</si>
  <si>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</si>
  <si>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</si>
  <si>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</si>
  <si>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</si>
  <si>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</si>
  <si>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</si>
  <si>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</si>
  <si>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</si>
  <si>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</si>
  <si>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</si>
  <si>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</si>
  <si>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</si>
  <si>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</si>
  <si>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</si>
  <si>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</si>
  <si>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</si>
  <si>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</si>
  <si>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</si>
  <si>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</si>
  <si>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</si>
  <si>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</si>
  <si>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</si>
  <si>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</si>
  <si>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</si>
  <si>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</si>
  <si>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</si>
  <si>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</si>
  <si>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</si>
  <si>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</si>
  <si>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</si>
  <si>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</si>
  <si>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</si>
  <si>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</si>
  <si>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</si>
  <si>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</si>
  <si>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</si>
  <si>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</si>
  <si>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</si>
  <si>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</si>
  <si>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</si>
  <si>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</si>
  <si>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</si>
  <si>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</si>
  <si>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</si>
  <si>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</si>
  <si>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</si>
  <si>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</si>
  <si>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</si>
  <si>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</si>
  <si>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</si>
  <si>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</si>
  <si>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</si>
  <si>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</si>
  <si>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</si>
  <si>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</si>
  <si>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</si>
  <si>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</si>
  <si>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</si>
  <si>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</si>
  <si>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</si>
  <si>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</si>
  <si>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</si>
  <si>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</si>
  <si>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</si>
  <si>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</si>
  <si>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</si>
  <si>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</si>
  <si>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</si>
  <si>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</si>
  <si>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</si>
  <si>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</si>
  <si>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</si>
  <si>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</si>
  <si>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</si>
  <si>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</si>
  <si>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</si>
  <si>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</si>
  <si>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</si>
  <si>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</si>
  <si>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</si>
  <si>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</si>
  <si>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</si>
  <si>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</si>
  <si>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</si>
  <si>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</si>
  <si>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</si>
  <si>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</si>
  <si>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</si>
  <si>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</si>
  <si>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</si>
  <si>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</si>
  <si>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</si>
  <si>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</si>
  <si>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</si>
  <si>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</si>
  <si>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</si>
  <si>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</si>
  <si>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</si>
  <si>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</si>
  <si>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</si>
  <si>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</si>
  <si>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</si>
  <si>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</si>
  <si>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</si>
  <si>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</si>
  <si>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</si>
  <si>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</si>
  <si>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</si>
  <si>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</si>
  <si>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</si>
  <si>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</si>
  <si>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</si>
  <si>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</si>
  <si>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</si>
  <si>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</si>
  <si>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</si>
  <si>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</si>
  <si>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</si>
  <si>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</si>
  <si>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</si>
  <si>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</si>
  <si>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</si>
  <si>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</si>
  <si>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</si>
  <si>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</si>
  <si>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</si>
  <si>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</si>
  <si>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</si>
  <si>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</si>
  <si>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</si>
  <si>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</si>
  <si>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</si>
  <si>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</si>
  <si>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</si>
  <si>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</si>
  <si>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</si>
  <si>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</si>
  <si>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</si>
  <si>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</si>
  <si>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</si>
  <si>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</si>
  <si>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</si>
  <si>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</si>
  <si>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</si>
  <si>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</si>
  <si>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</si>
  <si>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</si>
  <si>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</si>
  <si>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</si>
  <si>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</si>
  <si>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</si>
  <si>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</si>
  <si>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</si>
  <si>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</si>
  <si>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</si>
  <si>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</si>
  <si>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</si>
  <si>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</si>
  <si>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</si>
  <si>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</si>
  <si>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</si>
  <si>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</si>
  <si>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</si>
  <si>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</si>
  <si>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</si>
  <si>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</si>
  <si>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</si>
  <si>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</si>
  <si>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</si>
  <si>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</si>
  <si>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</si>
  <si>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</si>
  <si>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</si>
  <si>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</si>
  <si>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</si>
  <si>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</si>
  <si>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</si>
  <si>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</si>
  <si>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</si>
  <si>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</si>
  <si>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</si>
  <si>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</si>
  <si>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</si>
  <si>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</si>
  <si>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</si>
  <si>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</si>
  <si>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</si>
  <si>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</si>
  <si>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</si>
  <si>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</si>
  <si>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</si>
  <si>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</si>
  <si>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</si>
  <si>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</si>
  <si>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</si>
  <si>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</si>
  <si>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</si>
  <si>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</si>
  <si>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</si>
  <si>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</si>
  <si>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</si>
  <si>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</si>
  <si>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</si>
  <si>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</si>
  <si>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</si>
  <si>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</si>
  <si>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</si>
  <si>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</si>
  <si>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</si>
  <si>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</si>
  <si>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</si>
  <si>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</si>
  <si>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</si>
  <si>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</si>
  <si>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</si>
  <si>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</si>
  <si>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</si>
  <si>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</si>
  <si>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</si>
  <si>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</si>
  <si>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</si>
  <si>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</si>
  <si>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</si>
  <si>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</si>
  <si>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</si>
  <si>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</si>
  <si>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</si>
  <si>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</si>
  <si>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</si>
  <si>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</si>
  <si>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</si>
  <si>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</si>
  <si>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</si>
  <si>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</si>
  <si>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</si>
  <si>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</si>
  <si>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</si>
  <si>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</si>
  <si>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</si>
  <si>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</si>
  <si>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</si>
  <si>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</si>
  <si>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</si>
  <si>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</si>
  <si>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</si>
  <si>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</si>
  <si>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</si>
  <si>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</si>
  <si>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</si>
  <si>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</si>
  <si>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</si>
  <si>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</si>
  <si>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</si>
  <si>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</si>
  <si>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</si>
  <si>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</si>
  <si>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</si>
  <si>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</si>
  <si>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</si>
  <si>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</si>
  <si>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</si>
  <si>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</si>
  <si>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</si>
  <si>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</si>
  <si>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</si>
  <si>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</si>
  <si>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</si>
  <si>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</si>
  <si>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</si>
  <si>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</si>
  <si>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</si>
  <si>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</si>
  <si>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</si>
  <si>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</si>
  <si>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</si>
  <si>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</si>
  <si>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</si>
  <si>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</si>
  <si>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</si>
  <si>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</si>
  <si>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</si>
  <si>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</si>
  <si>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</si>
  <si>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</si>
  <si>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</si>
  <si>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</si>
  <si>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</si>
  <si>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</si>
  <si>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</si>
  <si>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</si>
  <si>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</si>
  <si>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</si>
  <si>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</si>
  <si>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</si>
  <si>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</si>
  <si>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</si>
  <si>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</si>
  <si>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</si>
  <si>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</si>
  <si>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</si>
  <si>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</si>
  <si>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</si>
  <si>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</si>
  <si>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</si>
  <si>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</si>
  <si>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</si>
  <si>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</si>
  <si>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</si>
  <si>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</si>
  <si>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</si>
  <si>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</si>
  <si>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</si>
  <si>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</si>
  <si>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</si>
  <si>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</si>
  <si>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</si>
  <si>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</si>
  <si>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</si>
  <si>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</si>
  <si>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</si>
  <si>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</si>
  <si>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</si>
  <si>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</si>
  <si>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</si>
  <si>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</si>
  <si>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</si>
  <si>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</si>
  <si>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</si>
  <si>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</si>
  <si>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</si>
  <si>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</si>
  <si>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</si>
  <si>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</si>
  <si>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</si>
  <si>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</si>
  <si>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</si>
  <si>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</si>
  <si>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</si>
  <si>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</si>
  <si>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</si>
  <si>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</si>
  <si>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</si>
  <si>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</si>
  <si>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</si>
  <si>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</si>
  <si>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</si>
  <si>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</si>
  <si>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</si>
  <si>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</si>
  <si>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</si>
  <si>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</si>
  <si>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</si>
  <si>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</si>
  <si>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</si>
  <si>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</si>
  <si>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</si>
  <si>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</si>
  <si>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</si>
  <si>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</si>
  <si>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</si>
  <si>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</si>
  <si>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</si>
  <si>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</si>
  <si>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</si>
  <si>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</si>
  <si>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</si>
  <si>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</si>
  <si>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</si>
  <si>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</si>
  <si>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</si>
  <si>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</si>
  <si>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</si>
  <si>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</si>
  <si>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</si>
  <si>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</si>
  <si>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</si>
  <si>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</si>
  <si>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</si>
  <si>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</si>
  <si>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</si>
  <si>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</si>
  <si>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</si>
  <si>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</si>
  <si>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</si>
  <si>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</si>
  <si>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</si>
  <si>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</si>
  <si>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</si>
  <si>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</si>
  <si>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</si>
  <si>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</si>
  <si>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</si>
  <si>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</si>
  <si>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</si>
  <si>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</si>
  <si>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</si>
  <si>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</si>
  <si>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</si>
  <si>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</si>
  <si>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</si>
  <si>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</si>
  <si>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</si>
  <si>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</si>
  <si>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</si>
  <si>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</si>
  <si>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</si>
  <si>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</si>
  <si>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</si>
  <si>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</si>
  <si>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</si>
  <si>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</si>
  <si>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</si>
  <si>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</si>
  <si>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</si>
  <si>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</si>
  <si>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</si>
  <si>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</si>
  <si>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</si>
  <si>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</si>
  <si>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</si>
  <si>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</si>
  <si>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</si>
  <si>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</si>
  <si>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</si>
  <si>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</si>
  <si>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</si>
  <si>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</si>
  <si>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</si>
  <si>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</si>
  <si>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</si>
  <si>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</si>
  <si>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</si>
  <si>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</si>
  <si>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</si>
  <si>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</si>
  <si>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</si>
  <si>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</si>
  <si>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</si>
  <si>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</si>
  <si>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</si>
  <si>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</si>
  <si>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</si>
  <si>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</si>
  <si>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</si>
  <si>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</si>
  <si>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</si>
  <si>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</si>
  <si>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</si>
  <si>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</si>
  <si>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</si>
  <si>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</si>
  <si>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</si>
  <si>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</si>
  <si>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</si>
  <si>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</si>
  <si>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</si>
  <si>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</si>
  <si>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</si>
  <si>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</si>
  <si>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</si>
  <si>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</si>
  <si>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</si>
  <si>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</si>
  <si>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</si>
  <si>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</si>
  <si>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</si>
  <si>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</si>
  <si>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</si>
  <si>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</si>
  <si>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</si>
  <si>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</si>
  <si>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</si>
  <si>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</si>
  <si>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</si>
  <si>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</si>
  <si>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</si>
  <si>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</si>
  <si>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</si>
  <si>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</si>
  <si>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</si>
  <si>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</si>
  <si>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</si>
  <si>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</si>
  <si>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</si>
  <si>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</si>
  <si>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</si>
  <si>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</si>
  <si>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</si>
  <si>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</si>
  <si>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</si>
  <si>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</si>
  <si>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</si>
  <si>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</si>
  <si>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</si>
  <si>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</si>
  <si>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</si>
  <si>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</si>
  <si>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</si>
  <si>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</si>
  <si>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</si>
  <si>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</si>
  <si>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</si>
  <si>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</si>
  <si>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</si>
  <si>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</si>
  <si>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</si>
  <si>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</si>
  <si>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</si>
  <si>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</si>
  <si>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</si>
  <si>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</si>
  <si>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</si>
  <si>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</si>
  <si>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</si>
  <si>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</si>
  <si>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</si>
  <si>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</si>
  <si>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</si>
  <si>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</si>
  <si>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</si>
  <si>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</si>
  <si>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</si>
  <si>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</si>
  <si>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</si>
  <si>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</si>
  <si>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</si>
  <si>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</si>
  <si>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</si>
  <si>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</si>
  <si>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</si>
  <si>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</si>
  <si>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</si>
  <si>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</si>
  <si>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</si>
  <si>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</si>
  <si>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</si>
  <si>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</si>
  <si>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</si>
  <si>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</si>
  <si>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</si>
  <si>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</si>
  <si>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</si>
  <si>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</si>
  <si>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</si>
  <si>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</si>
  <si>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</si>
  <si>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</si>
  <si>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</si>
  <si>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</si>
  <si>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</si>
  <si>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</si>
  <si>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</si>
  <si>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</si>
  <si>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</si>
  <si>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</si>
  <si>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</si>
  <si>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</si>
  <si>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</si>
  <si>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</si>
  <si>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</si>
  <si>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</si>
  <si>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</si>
  <si>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</si>
  <si>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</si>
  <si>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</si>
  <si>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</si>
  <si>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</si>
  <si>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</si>
  <si>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</si>
  <si>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</si>
  <si>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</si>
  <si>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</si>
  <si>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</si>
  <si>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</si>
  <si>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</si>
  <si>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</si>
  <si>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</si>
  <si>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</si>
  <si>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</si>
  <si>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</si>
  <si>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</si>
  <si>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</si>
  <si>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</si>
  <si>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</si>
  <si>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</si>
  <si>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</si>
  <si>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</si>
  <si>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</si>
  <si>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</si>
  <si>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</si>
  <si>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</si>
  <si>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</si>
  <si>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</si>
  <si>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</si>
  <si>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</si>
  <si>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</si>
  <si>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</si>
  <si>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</si>
  <si>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</si>
  <si>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</si>
  <si>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</si>
  <si>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</si>
  <si>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</si>
  <si>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</si>
  <si>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</si>
  <si>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</si>
  <si>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</si>
  <si>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</si>
  <si>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</si>
  <si>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</si>
  <si>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</si>
  <si>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</si>
  <si>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</si>
  <si>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</si>
  <si>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</si>
  <si>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</si>
  <si>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</si>
  <si>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</si>
  <si>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</si>
  <si>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</si>
  <si>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</si>
  <si>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</si>
  <si>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</si>
  <si>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</si>
  <si>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</si>
  <si>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</si>
  <si>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</si>
  <si>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</si>
  <si>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</si>
  <si>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</si>
  <si>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</si>
  <si>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</si>
  <si>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</si>
  <si>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</si>
  <si>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</si>
  <si>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</si>
  <si>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</si>
  <si>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</si>
  <si>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</si>
  <si>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</si>
  <si>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</si>
  <si>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</si>
  <si>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</si>
  <si>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</si>
  <si>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</si>
  <si>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</si>
  <si>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</si>
  <si>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</si>
  <si>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</si>
  <si>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</si>
  <si>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</si>
  <si>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</si>
  <si>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</si>
  <si>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</si>
  <si>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</si>
  <si>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</si>
  <si>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</si>
  <si>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</si>
  <si>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</si>
  <si>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</si>
  <si>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</si>
  <si>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</si>
  <si>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</si>
  <si>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</si>
  <si>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</si>
  <si>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</si>
  <si>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</si>
  <si>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</si>
  <si>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</si>
  <si>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</si>
  <si>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</si>
  <si>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</si>
  <si>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</si>
  <si>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</si>
  <si>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</si>
  <si>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</si>
  <si>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</si>
  <si>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</si>
  <si>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</si>
  <si>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</si>
  <si>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</si>
  <si>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</si>
  <si>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</si>
  <si>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</si>
  <si>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</si>
  <si>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</si>
  <si>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</si>
  <si>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</si>
  <si>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</si>
  <si>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</si>
  <si>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</si>
  <si>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</si>
  <si>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</si>
  <si>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</si>
  <si>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</si>
  <si>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</si>
  <si>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</si>
  <si>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</si>
  <si>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</si>
  <si>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</si>
  <si>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</si>
  <si>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</si>
  <si>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</si>
  <si>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</si>
  <si>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</si>
  <si>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</si>
  <si>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</si>
  <si>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</si>
  <si>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</si>
  <si>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</si>
  <si>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</si>
  <si>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</si>
  <si>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</si>
  <si>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</si>
  <si>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</si>
  <si>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</si>
  <si>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</si>
  <si>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</si>
  <si>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</si>
  <si>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</si>
  <si>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</si>
  <si>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</si>
  <si>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</si>
  <si>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</si>
  <si>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</si>
  <si>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</si>
  <si>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</si>
  <si>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</si>
  <si>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</si>
  <si>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</si>
  <si>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</si>
  <si>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</si>
  <si>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</si>
  <si>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</si>
  <si>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</si>
  <si>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</si>
  <si>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</si>
  <si>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</si>
  <si>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</si>
  <si>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</si>
  <si>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</si>
  <si>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</si>
  <si>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</si>
  <si>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</si>
  <si>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</si>
  <si>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</si>
  <si>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</si>
  <si>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</si>
  <si>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</si>
  <si>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</si>
  <si>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</si>
  <si>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</si>
  <si>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</si>
  <si>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</si>
  <si>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</si>
  <si>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</si>
  <si>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</si>
  <si>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</si>
  <si>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</si>
  <si>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</si>
  <si>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</si>
  <si>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</si>
  <si>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</si>
  <si>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</si>
  <si>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</si>
  <si>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</si>
  <si>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</si>
  <si>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</si>
  <si>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</si>
  <si>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</si>
  <si>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</si>
  <si>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</si>
  <si>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</si>
  <si>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</si>
  <si>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</si>
  <si>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</si>
  <si>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</si>
  <si>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</si>
  <si>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</si>
  <si>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</si>
  <si>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</si>
  <si>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</si>
  <si>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</si>
  <si>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</si>
  <si>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</si>
  <si>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</si>
  <si>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</si>
  <si>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</si>
  <si>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</si>
  <si>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</si>
  <si>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</si>
  <si>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</si>
  <si>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</si>
  <si>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</si>
  <si>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</si>
  <si>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</si>
  <si>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</si>
  <si>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</si>
  <si>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</si>
  <si>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</si>
  <si>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</si>
  <si>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</si>
  <si>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</si>
  <si>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</si>
  <si>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</si>
  <si>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</si>
  <si>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</si>
  <si>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</si>
  <si>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</si>
  <si>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</si>
  <si>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</si>
  <si>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</si>
  <si>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</si>
  <si>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</si>
  <si>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</si>
  <si>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</si>
  <si>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</si>
  <si>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</si>
  <si>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</si>
  <si>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</si>
  <si>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</si>
  <si>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</si>
  <si>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</si>
  <si>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</si>
  <si>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</si>
  <si>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</si>
  <si>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</si>
  <si>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</si>
  <si>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</si>
  <si>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</si>
  <si>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</si>
  <si>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</si>
  <si>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</si>
  <si>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</si>
  <si>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</si>
  <si>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</si>
  <si>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</si>
  <si>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</si>
  <si>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</si>
  <si>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</si>
  <si>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</si>
  <si>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</si>
  <si>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</si>
  <si>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</si>
  <si>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</si>
  <si>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</si>
  <si>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</si>
  <si>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</si>
  <si>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</si>
  <si>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</si>
  <si>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</si>
  <si>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</si>
  <si>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</si>
  <si>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</si>
  <si>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</si>
  <si>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</si>
  <si>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</si>
  <si>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</si>
  <si>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</si>
  <si>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</si>
  <si>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</si>
  <si>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</si>
  <si>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</si>
  <si>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</si>
  <si>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</si>
  <si>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</si>
  <si>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</si>
  <si>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</si>
  <si>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</si>
  <si>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</si>
  <si>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</si>
  <si>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</si>
  <si>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</si>
  <si>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</si>
  <si>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</si>
  <si>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</si>
  <si>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</si>
  <si>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</si>
  <si>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</si>
  <si>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</si>
  <si>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</si>
  <si>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</si>
  <si>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</si>
  <si>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</si>
  <si>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</si>
  <si>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</si>
  <si>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</si>
  <si>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</si>
  <si>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</si>
  <si>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</si>
  <si>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</si>
  <si>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</si>
  <si>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</si>
  <si>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</si>
  <si>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</si>
  <si>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</si>
  <si>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</si>
  <si>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</si>
  <si>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</si>
  <si>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</si>
  <si>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</si>
  <si>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</si>
  <si>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</si>
  <si>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</si>
  <si>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</si>
  <si>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</si>
  <si>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</si>
  <si>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</si>
  <si>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</si>
  <si>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</si>
  <si>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</si>
  <si>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</si>
  <si>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</si>
  <si>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</si>
  <si>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</si>
  <si>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</si>
  <si>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</si>
  <si>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</si>
  <si>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</si>
  <si>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</si>
  <si>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</si>
  <si>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</si>
  <si>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</si>
  <si>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</si>
  <si>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</si>
  <si>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</si>
  <si>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</si>
  <si>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</si>
  <si>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</si>
  <si>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</si>
  <si>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</si>
  <si>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</si>
  <si>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</si>
  <si>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</si>
  <si>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</si>
  <si>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</si>
  <si>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</si>
  <si>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</si>
  <si>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</si>
  <si>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</si>
  <si>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</si>
  <si>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</si>
  <si>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</si>
  <si>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</si>
  <si>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</si>
  <si>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</si>
  <si>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</si>
  <si>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</si>
  <si>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</si>
  <si>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</si>
  <si>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</si>
  <si>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</si>
  <si>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</si>
  <si>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</si>
  <si>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</si>
  <si>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</si>
  <si>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</si>
  <si>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</si>
  <si>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</si>
  <si>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</si>
  <si>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</si>
  <si>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</si>
  <si>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</si>
  <si>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</si>
  <si>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</si>
  <si>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</si>
  <si>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</si>
  <si>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</si>
  <si>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</si>
  <si>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</si>
  <si>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</si>
  <si>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</si>
  <si>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</si>
  <si>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</si>
  <si>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</si>
  <si>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</si>
  <si>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</si>
  <si>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</si>
  <si>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</si>
  <si>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</si>
  <si>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</si>
  <si>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</si>
  <si>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</si>
  <si>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</si>
  <si>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</si>
  <si>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</si>
  <si>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</si>
  <si>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</si>
  <si>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</si>
  <si>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</si>
  <si>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</si>
  <si>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</si>
  <si>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</si>
  <si>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</si>
  <si>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</si>
  <si>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</si>
  <si>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</si>
  <si>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</si>
  <si>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</si>
  <si>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</si>
  <si>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</si>
  <si>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</si>
  <si>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</si>
  <si>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</si>
  <si>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</si>
  <si>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</si>
  <si>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</si>
  <si>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</si>
  <si>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</si>
  <si>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</si>
  <si>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</si>
  <si>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</si>
  <si>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</si>
  <si>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</si>
  <si>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</si>
  <si>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</si>
  <si>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</si>
  <si>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</si>
  <si>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</si>
  <si>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</si>
  <si>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</si>
  <si>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</si>
  <si>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</si>
  <si>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</si>
  <si>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</si>
  <si>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</si>
  <si>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</si>
  <si>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</si>
  <si>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</si>
  <si>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</si>
  <si>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</si>
  <si>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</si>
  <si>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</si>
  <si>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</si>
  <si>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</si>
  <si>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</si>
  <si>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</si>
  <si>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</si>
  <si>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</si>
  <si>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</si>
  <si>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</si>
  <si>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</si>
  <si>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</si>
  <si>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</si>
  <si>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</si>
  <si>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</si>
  <si>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</si>
  <si>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</si>
  <si>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</si>
  <si>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</si>
  <si>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</si>
  <si>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</si>
  <si>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</si>
  <si>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</si>
  <si>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</si>
  <si>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</si>
  <si>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</si>
  <si>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</si>
  <si>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</si>
  <si>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</si>
  <si>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</si>
  <si>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</si>
  <si>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</si>
  <si>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</si>
  <si>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</si>
  <si>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</si>
  <si>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</si>
  <si>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</si>
  <si>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</si>
  <si>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</si>
  <si>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</si>
  <si>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</si>
  <si>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</si>
  <si>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</si>
  <si>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</si>
  <si>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</si>
  <si>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</si>
  <si>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</si>
  <si>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</si>
  <si>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</si>
  <si>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</si>
  <si>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</si>
  <si>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</si>
  <si>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</si>
  <si>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</si>
  <si>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</si>
  <si>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</si>
  <si>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</si>
  <si>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</si>
  <si>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</si>
  <si>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</si>
  <si>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</si>
  <si>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</si>
  <si>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</si>
  <si>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</si>
  <si>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</si>
  <si>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</si>
  <si>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</si>
  <si>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</si>
  <si>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</si>
  <si>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</si>
  <si>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</si>
  <si>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</si>
  <si>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</si>
  <si>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</si>
  <si>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</si>
  <si>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</si>
  <si>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</si>
  <si>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</si>
  <si>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</si>
  <si>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</si>
  <si>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</si>
  <si>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</si>
  <si>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</si>
  <si>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</si>
  <si>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</si>
  <si>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</si>
  <si>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</si>
  <si>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</si>
  <si>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</si>
  <si>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</si>
  <si>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</si>
  <si>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</si>
  <si>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</si>
  <si>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</si>
  <si>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</si>
  <si>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</si>
  <si>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</si>
  <si>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</si>
  <si>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</si>
  <si>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</si>
  <si>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</si>
  <si>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</si>
  <si>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</si>
  <si>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</si>
  <si>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</si>
  <si>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</si>
  <si>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</si>
  <si>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</si>
  <si>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</si>
  <si>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</si>
  <si>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</si>
  <si>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</si>
  <si>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</si>
  <si>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</si>
  <si>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</si>
  <si>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</si>
  <si>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</si>
  <si>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</si>
  <si>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</si>
  <si>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</si>
  <si>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</si>
  <si>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</si>
  <si>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</si>
  <si>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</si>
  <si>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</si>
  <si>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</si>
  <si>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</si>
  <si>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</si>
  <si>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</si>
  <si>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</si>
  <si>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</si>
  <si>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</si>
  <si>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</si>
  <si>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</si>
  <si>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</si>
  <si>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</si>
  <si>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</si>
  <si>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</si>
  <si>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</si>
  <si>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</si>
  <si>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</si>
  <si>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</si>
  <si>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</si>
  <si>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</si>
  <si>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</si>
  <si>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</si>
  <si>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</si>
  <si>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</si>
  <si>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</si>
  <si>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</si>
  <si>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</si>
  <si>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</si>
  <si>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</si>
  <si>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</si>
  <si>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</si>
  <si>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</si>
  <si>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</si>
  <si>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</si>
  <si>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</si>
  <si>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</si>
  <si>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</si>
  <si>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</si>
  <si>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</si>
  <si>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</si>
  <si>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</si>
  <si>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</si>
  <si>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</si>
  <si>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</si>
  <si>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</si>
  <si>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</si>
  <si>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</si>
  <si>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</si>
  <si>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</si>
  <si>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</si>
  <si>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</si>
  <si>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</si>
  <si>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</si>
  <si>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</si>
  <si>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</si>
  <si>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</si>
  <si>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</si>
  <si>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</si>
  <si>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</si>
  <si>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</si>
  <si>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</si>
  <si>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</si>
  <si>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</si>
  <si>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</si>
  <si>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</si>
  <si>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</si>
  <si>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</si>
  <si>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</si>
  <si>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</si>
  <si>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</si>
  <si>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</si>
  <si>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</si>
  <si>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</si>
  <si>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</si>
  <si>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</si>
  <si>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</si>
  <si>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</si>
  <si>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</si>
  <si>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</si>
  <si>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</si>
  <si>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</si>
  <si>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</si>
  <si>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</si>
  <si>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</si>
  <si>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V19</t>
  </si>
  <si>
    <t>ZAR-ZEH</t>
  </si>
  <si>
    <t>ZARZEH</t>
  </si>
  <si>
    <t>Deslocamento de ZAR pra ZEH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</si>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</sst>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zoomScaleNormal="100" workbookViewId="0">
      <pane xSplit="5" topLeftCell="F194" activePane="topRight" state="frozen"/>
      <selection pane="topRight" activeCell="AD210" sqref="AD2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1</v>
      </c>
      <c r="BH192" s="16"/>
      <c r="BI192" s="16" t="s">
        <v>1370</v>
      </c>
      <c r="BJ192" s="16" t="s">
        <v>1370</v>
      </c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0.99999999999999911</v>
      </c>
      <c r="BR192" s="18">
        <f>IF(OR(B192="",E192=""),"*",AZ192/P192)</f>
        <v>0</v>
      </c>
      <c r="BS192" s="7" t="str">
        <f t="shared" ref="BS192:BS202" si="13">IF(BM192="","",SUBSTITUTE(BL192," ","")&amp;SUBSTITUTE(BM192," ",""))</f>
        <v/>
      </c>
    </row>
    <row r="193" spans="1:7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1371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1372</v>
      </c>
      <c r="BJ193" s="16" t="s">
        <v>1372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1373</v>
      </c>
      <c r="BJ194" s="16" t="s">
        <v>1373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1374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1375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 t="s">
        <v>1376</v>
      </c>
      <c r="BJ195" s="16" t="s">
        <v>1376</v>
      </c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 t="str">
        <f t="shared" si="13"/>
        <v/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1377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1378</v>
      </c>
      <c r="BJ197" s="16" t="s">
        <v>1379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1380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1381</v>
      </c>
      <c r="BJ198" s="16" t="s">
        <v>1381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1382</v>
      </c>
      <c r="BJ199" s="16" t="s">
        <v>1382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1383</v>
      </c>
      <c r="W200" s="104" t="s">
        <v>452</v>
      </c>
      <c r="X200" s="129" t="s">
        <v>455</v>
      </c>
      <c r="Y200" s="104"/>
      <c r="Z200" s="189" t="s">
        <v>1384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1</v>
      </c>
      <c r="BH200" s="16"/>
      <c r="BI200" s="16" t="s">
        <v>1385</v>
      </c>
      <c r="BJ200" s="16" t="s">
        <v>1385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1386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1387</v>
      </c>
      <c r="BJ201" s="16" t="s">
        <v>1387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1388</v>
      </c>
      <c r="BJ202" s="16" t="s">
        <v>1388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1389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1390</v>
      </c>
      <c r="M209" s="127" t="s">
        <v>1391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1392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1393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1394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5">IF(BM224="","",SUBSTITUTE(BL224," ","")&amp;SUBSTITUTE(BM224," ",""))</f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5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6">IF(BM237="","",SUBSTITUTE(BL237," ","")&amp;SUBSTITUTE(BM237," ",""))</f>
        <v/>
      </c>
    </row>
    <row r="238" spans="1:7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ref="A252:A315" si="17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8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9">IF(BM252="","",SUBSTITUTE(BL252," ","")&amp;SUBSTITUTE(BM252," ",""))</f>
        <v/>
      </c>
    </row>
    <row r="253" spans="1:71">
      <c r="A253" s="45" t="str">
        <f t="shared" si="17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8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9"/>
        <v/>
      </c>
    </row>
    <row r="254" spans="1:7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2">IF(BM316="","",SUBSTITUTE(BL316," ","")&amp;SUBSTITUTE(BM316," ",""))</f>
        <v/>
      </c>
    </row>
    <row r="317" spans="1:7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2"/>
        <v/>
      </c>
    </row>
    <row r="318" spans="1:7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5">IF(BM380="","",SUBSTITUTE(BL380," ","")&amp;SUBSTITUTE(BM380," ",""))</f>
        <v/>
      </c>
    </row>
    <row r="381" spans="1:7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5"/>
        <v/>
      </c>
    </row>
    <row r="382" spans="1:7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8">IF(BM444="","",SUBSTITUTE(BL444," ","")&amp;SUBSTITUTE(BM444," ",""))</f>
        <v/>
      </c>
    </row>
    <row r="445" spans="1:7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8"/>
        <v/>
      </c>
    </row>
    <row r="446" spans="1:7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31">IF(BM508="","",SUBSTITUTE(BL508," ","")&amp;SUBSTITUTE(BM508," ",""))</f>
        <v/>
      </c>
    </row>
    <row r="509" spans="1:7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31"/>
        <v/>
      </c>
    </row>
    <row r="510" spans="1:7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4">IF(BM572="","",SUBSTITUTE(BL572," ","")&amp;SUBSTITUTE(BM572," ",""))</f>
        <v/>
      </c>
    </row>
    <row r="573" spans="1:7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4"/>
        <v/>
      </c>
    </row>
    <row r="574" spans="1:7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7">IF(BM636="","",SUBSTITUTE(BL636," ","")&amp;SUBSTITUTE(BM636," ",""))</f>
        <v/>
      </c>
    </row>
    <row r="637" spans="1:7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7"/>
        <v/>
      </c>
    </row>
    <row r="638" spans="1:7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40">IF(BM700="","",SUBSTITUTE(BL700," ","")&amp;SUBSTITUTE(BM700," ",""))</f>
        <v/>
      </c>
    </row>
    <row r="701" spans="1:7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40"/>
        <v/>
      </c>
    </row>
    <row r="702" spans="1:7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3">IF(BM764="","",SUBSTITUTE(BL764," ","")&amp;SUBSTITUTE(BM764," ",""))</f>
        <v/>
      </c>
    </row>
    <row r="765" spans="1:7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3"/>
        <v/>
      </c>
    </row>
    <row r="766" spans="1:7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6">IF(BM828="","",SUBSTITUTE(BL828," ","")&amp;SUBSTITUTE(BM828," ",""))</f>
        <v/>
      </c>
    </row>
    <row r="829" spans="1:7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6"/>
        <v/>
      </c>
    </row>
    <row r="830" spans="1:7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9">IF(BM892="","",SUBSTITUTE(BL892," ","")&amp;SUBSTITUTE(BM892," ",""))</f>
        <v/>
      </c>
    </row>
    <row r="893" spans="1:7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9"/>
        <v/>
      </c>
    </row>
    <row r="894" spans="1:7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2">IF(BM956="","",SUBSTITUTE(BL956," ","")&amp;SUBSTITUTE(BM956," ",""))</f>
        <v/>
      </c>
    </row>
    <row r="957" spans="1:7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2"/>
        <v/>
      </c>
    </row>
    <row r="958" spans="1:7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5">IF(BM1020="","",SUBSTITUTE(BL1020," ","")&amp;SUBSTITUTE(BM1020," ",""))</f>
        <v/>
      </c>
    </row>
    <row r="1021" spans="1:7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5"/>
        <v/>
      </c>
    </row>
    <row r="1022" spans="1:7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1395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1396</v>
      </c>
      <c r="C4" s="161" t="s">
        <v>1397</v>
      </c>
      <c r="D4" s="161" t="s">
        <v>1398</v>
      </c>
      <c r="E4" s="161" t="s">
        <v>1399</v>
      </c>
      <c r="F4" s="161" t="s">
        <v>4</v>
      </c>
      <c r="G4" s="161" t="s">
        <v>1400</v>
      </c>
    </row>
    <row r="5" spans="2:7">
      <c r="B5" s="162" t="s">
        <v>1401</v>
      </c>
      <c r="C5" s="162">
        <v>257068</v>
      </c>
      <c r="D5" s="162" t="s">
        <v>1402</v>
      </c>
      <c r="E5" s="162" t="s">
        <v>1403</v>
      </c>
      <c r="F5" s="162" t="s">
        <v>1403</v>
      </c>
      <c r="G5" s="163">
        <v>46296</v>
      </c>
    </row>
    <row r="6" spans="2:7">
      <c r="B6" s="162" t="s">
        <v>1404</v>
      </c>
      <c r="C6" s="162" t="s">
        <v>624</v>
      </c>
      <c r="D6" s="162" t="s">
        <v>624</v>
      </c>
      <c r="E6" s="162" t="s">
        <v>624</v>
      </c>
      <c r="F6" s="162" t="s">
        <v>1405</v>
      </c>
      <c r="G6" s="163" t="s">
        <v>624</v>
      </c>
    </row>
    <row r="7" spans="2:7">
      <c r="B7" s="162" t="s">
        <v>1406</v>
      </c>
      <c r="C7" s="162">
        <v>257472</v>
      </c>
      <c r="D7" s="162" t="s">
        <v>1407</v>
      </c>
      <c r="E7" s="162" t="s">
        <v>1408</v>
      </c>
      <c r="F7" s="162" t="s">
        <v>1408</v>
      </c>
      <c r="G7" s="163">
        <v>45992</v>
      </c>
    </row>
    <row r="8" spans="2:7">
      <c r="B8" s="162" t="s">
        <v>1409</v>
      </c>
      <c r="C8" s="162">
        <v>260307</v>
      </c>
      <c r="D8" s="162" t="s">
        <v>1410</v>
      </c>
      <c r="E8" s="162" t="s">
        <v>1411</v>
      </c>
      <c r="F8" s="162" t="s">
        <v>1408</v>
      </c>
      <c r="G8" s="163">
        <v>46082</v>
      </c>
    </row>
    <row r="9" spans="2:7">
      <c r="B9" s="162" t="s">
        <v>1412</v>
      </c>
      <c r="C9" s="162">
        <v>333033</v>
      </c>
      <c r="D9" s="162" t="s">
        <v>1413</v>
      </c>
      <c r="E9" s="162" t="s">
        <v>1405</v>
      </c>
      <c r="F9" s="162" t="s">
        <v>1414</v>
      </c>
      <c r="G9" s="162" t="s">
        <v>624</v>
      </c>
    </row>
    <row r="10" spans="2:7">
      <c r="B10" s="162" t="s">
        <v>1415</v>
      </c>
      <c r="C10" s="162">
        <v>263576</v>
      </c>
      <c r="D10" s="162" t="s">
        <v>1416</v>
      </c>
      <c r="E10" s="162" t="s">
        <v>1405</v>
      </c>
      <c r="F10" s="162" t="s">
        <v>1405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1417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1418</v>
      </c>
      <c r="E3" s="200" t="s">
        <v>1419</v>
      </c>
      <c r="F3" s="200" t="s">
        <v>1420</v>
      </c>
      <c r="G3" s="200" t="s">
        <v>1421</v>
      </c>
      <c r="H3" s="200" t="s">
        <v>1422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1423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1424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1425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R1058" sqref="R1058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1426</v>
      </c>
      <c r="V1" s="250"/>
      <c r="W1" s="250"/>
    </row>
    <row r="2" spans="1:23" ht="15" customHeight="1">
      <c r="A2" s="87" t="s">
        <v>1427</v>
      </c>
      <c r="B2" s="87" t="s">
        <v>1428</v>
      </c>
      <c r="C2" s="87" t="s">
        <v>442</v>
      </c>
      <c r="D2" s="88" t="s">
        <v>1011</v>
      </c>
      <c r="E2" s="88" t="s">
        <v>4</v>
      </c>
      <c r="F2" s="88" t="s">
        <v>1429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1430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workbookViewId="0">
      <selection activeCell="H1059" sqref="H10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1431</v>
      </c>
      <c r="C2" s="121" t="s">
        <v>997</v>
      </c>
      <c r="D2" s="76" t="s">
        <v>999</v>
      </c>
      <c r="E2" s="76" t="s">
        <v>1432</v>
      </c>
      <c r="F2" s="99" t="s">
        <v>1433</v>
      </c>
      <c r="G2" s="76" t="s">
        <v>1434</v>
      </c>
      <c r="H2" s="76" t="s">
        <v>1435</v>
      </c>
      <c r="I2" s="76" t="s">
        <v>1436</v>
      </c>
      <c r="J2" s="76" t="s">
        <v>1437</v>
      </c>
      <c r="K2" s="78" t="s">
        <v>1438</v>
      </c>
    </row>
    <row r="3" spans="2:11" s="98" customFormat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1439</v>
      </c>
      <c r="D5" s="252"/>
      <c r="E5" s="252"/>
      <c r="F5" s="252"/>
      <c r="G5" s="252"/>
      <c r="H5" s="252"/>
      <c r="I5" s="252"/>
      <c r="J5" s="253"/>
      <c r="K5" s="254" t="s">
        <v>1440</v>
      </c>
      <c r="L5" s="255"/>
      <c r="M5" s="255"/>
      <c r="N5" s="255"/>
      <c r="O5" s="256" t="s">
        <v>1441</v>
      </c>
      <c r="P5" s="257"/>
    </row>
    <row r="6" spans="1:16" s="74" customFormat="1" ht="15" customHeight="1">
      <c r="A6" s="66" t="s">
        <v>1429</v>
      </c>
      <c r="B6" s="75" t="s">
        <v>1428</v>
      </c>
      <c r="C6" s="76" t="s">
        <v>1011</v>
      </c>
      <c r="D6" s="77" t="s">
        <v>1012</v>
      </c>
      <c r="E6" s="76" t="s">
        <v>1442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1443</v>
      </c>
      <c r="M6" s="80" t="s">
        <v>642</v>
      </c>
      <c r="N6" s="81" t="s">
        <v>1006</v>
      </c>
      <c r="O6" s="158" t="s">
        <v>1049</v>
      </c>
      <c r="P6" s="132" t="s">
        <v>1444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2026-02-14T19:56:13Z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