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049" documentId="8_{B6337239-1A00-434D-AAD0-422EA1FEB5AE}" xr6:coauthVersionLast="47" xr6:coauthVersionMax="47" xr10:uidLastSave="{4128FE34-807B-4623-AF8B-1A534CF95F0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N193" i="1" a="1"/>
  <c r="N193" i="1" s="1"/>
  <c r="L190" i="12" s="1"/>
  <c r="M193" i="1" a="1"/>
  <c r="M193" i="1" s="1"/>
  <c r="K190" i="12" s="1"/>
  <c r="A194" i="1"/>
  <c r="C194" i="1"/>
  <c r="G194" i="1"/>
  <c r="R194" i="1"/>
  <c r="S191" i="12" s="1"/>
  <c r="S194" i="1" a="1"/>
  <c r="S194" i="1"/>
  <c r="D191" i="12" s="1"/>
  <c r="T194" i="1" a="1"/>
  <c r="T194" i="1"/>
  <c r="E191" i="12" s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G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S183" i="1" a="1"/>
  <c r="S183" i="1"/>
  <c r="D180" i="12" s="1"/>
  <c r="T183" i="1" a="1"/>
  <c r="T183" i="1"/>
  <c r="E180" i="12" s="1"/>
  <c r="U183" i="1"/>
  <c r="AI183" i="1"/>
  <c r="AJ183" i="1"/>
  <c r="AK183" i="1"/>
  <c r="K184" i="11" s="1"/>
  <c r="AL183" i="1"/>
  <c r="AM183" i="1"/>
  <c r="AN183" i="1"/>
  <c r="AO183" i="1"/>
  <c r="AP183" i="1"/>
  <c r="M184" i="11" s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A192" i="1"/>
  <c r="C192" i="1"/>
  <c r="G192" i="1"/>
  <c r="R192" i="1"/>
  <c r="S189" i="12" s="1"/>
  <c r="S192" i="1" a="1"/>
  <c r="S192" i="1"/>
  <c r="D189" i="12" s="1"/>
  <c r="T192" i="1" a="1"/>
  <c r="T192" i="1"/>
  <c r="E189" i="12" s="1"/>
  <c r="U192" i="1"/>
  <c r="AI192" i="1"/>
  <c r="AJ192" i="1"/>
  <c r="AK192" i="1"/>
  <c r="K193" i="11" s="1"/>
  <c r="AL192" i="1"/>
  <c r="AM192" i="1"/>
  <c r="AN192" i="1"/>
  <c r="AO192" i="1"/>
  <c r="AP192" i="1"/>
  <c r="M193" i="11" s="1"/>
  <c r="AQ192" i="1"/>
  <c r="AY192" i="1"/>
  <c r="BB192" i="1"/>
  <c r="BC192" i="1" a="1"/>
  <c r="BC192" i="1"/>
  <c r="BD192" i="1" a="1"/>
  <c r="BD192" i="1"/>
  <c r="BE192" i="1"/>
  <c r="BR192" i="1"/>
  <c r="BS192" i="1"/>
  <c r="A186" i="1"/>
  <c r="C186" i="1"/>
  <c r="G186" i="1"/>
  <c r="R186" i="1"/>
  <c r="S183" i="12" s="1"/>
  <c r="S186" i="1" a="1"/>
  <c r="S186" i="1"/>
  <c r="D183" i="12" s="1"/>
  <c r="T186" i="1" a="1"/>
  <c r="T186" i="1"/>
  <c r="E183" i="12" s="1"/>
  <c r="U186" i="1"/>
  <c r="AI186" i="1"/>
  <c r="AJ186" i="1"/>
  <c r="AK186" i="1"/>
  <c r="K187" i="11" s="1"/>
  <c r="AL186" i="1"/>
  <c r="AM186" i="1"/>
  <c r="AN186" i="1"/>
  <c r="AO186" i="1"/>
  <c r="AP186" i="1"/>
  <c r="M187" i="11" s="1"/>
  <c r="AQ186" i="1"/>
  <c r="AY186" i="1"/>
  <c r="BB186" i="1"/>
  <c r="BC186" i="1" a="1"/>
  <c r="BC186" i="1"/>
  <c r="BD186" i="1" a="1"/>
  <c r="BD186" i="1"/>
  <c r="BE186" i="1"/>
  <c r="BF186" i="1"/>
  <c r="BR186" i="1"/>
  <c r="BS186" i="1"/>
  <c r="N195" i="1" a="1"/>
  <c r="N195" i="1" s="1"/>
  <c r="L192" i="12" s="1"/>
  <c r="M195" i="1" a="1"/>
  <c r="M195" i="1" s="1"/>
  <c r="K192" i="12" s="1"/>
  <c r="M191" i="1" a="1"/>
  <c r="M191" i="1" s="1"/>
  <c r="K188" i="12" s="1"/>
  <c r="N188" i="1" a="1"/>
  <c r="N188" i="1" s="1"/>
  <c r="L185" i="12" s="1"/>
  <c r="M188" i="1" a="1"/>
  <c r="M188" i="1" s="1"/>
  <c r="K185" i="12" s="1"/>
  <c r="A174" i="1"/>
  <c r="C174" i="1"/>
  <c r="G174" i="1"/>
  <c r="R174" i="1"/>
  <c r="S171" i="12" s="1"/>
  <c r="S174" i="1" a="1"/>
  <c r="S174" i="1"/>
  <c r="D171" i="12" s="1"/>
  <c r="T174" i="1" a="1"/>
  <c r="T174" i="1"/>
  <c r="E171" i="12" s="1"/>
  <c r="U174" i="1"/>
  <c r="AI174" i="1"/>
  <c r="AJ174" i="1"/>
  <c r="AK174" i="1"/>
  <c r="K175" i="11" s="1"/>
  <c r="AL174" i="1"/>
  <c r="AM174" i="1"/>
  <c r="AN174" i="1"/>
  <c r="AO174" i="1"/>
  <c r="AP174" i="1"/>
  <c r="M175" i="11" s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N178" i="1" a="1"/>
  <c r="N178" i="1" s="1"/>
  <c r="L175" i="12" s="1"/>
  <c r="M178" i="1" a="1"/>
  <c r="M178" i="1" s="1"/>
  <c r="K175" i="12" s="1"/>
  <c r="A178" i="1"/>
  <c r="C178" i="1"/>
  <c r="G178" i="1"/>
  <c r="R178" i="1"/>
  <c r="S175" i="12" s="1"/>
  <c r="S178" i="1" a="1"/>
  <c r="S178" i="1"/>
  <c r="D175" i="12" s="1"/>
  <c r="T178" i="1" a="1"/>
  <c r="T178" i="1"/>
  <c r="E175" i="12" s="1"/>
  <c r="U178" i="1"/>
  <c r="AI178" i="1"/>
  <c r="AJ178" i="1"/>
  <c r="AK178" i="1"/>
  <c r="K179" i="11" s="1"/>
  <c r="AL178" i="1"/>
  <c r="AM178" i="1"/>
  <c r="AN178" i="1"/>
  <c r="AO178" i="1"/>
  <c r="AP178" i="1"/>
  <c r="M179" i="11" s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K172" i="11" s="1"/>
  <c r="AL171" i="1"/>
  <c r="AM171" i="1"/>
  <c r="AN171" i="1"/>
  <c r="AO171" i="1"/>
  <c r="AP171" i="1"/>
  <c r="M172" i="11" s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N180" i="1" a="1"/>
  <c r="N180" i="1" s="1"/>
  <c r="L177" i="12" s="1"/>
  <c r="M180" i="1" a="1"/>
  <c r="M180" i="1" s="1"/>
  <c r="K177" i="12" s="1"/>
  <c r="N179" i="1" a="1"/>
  <c r="N179" i="1" s="1"/>
  <c r="L176" i="12" s="1"/>
  <c r="M179" i="1" a="1"/>
  <c r="M179" i="1" s="1"/>
  <c r="K176" i="12" s="1"/>
  <c r="N177" i="1" a="1"/>
  <c r="N177" i="1" s="1"/>
  <c r="L174" i="12" s="1"/>
  <c r="M177" i="1" a="1"/>
  <c r="M177" i="1" s="1"/>
  <c r="K174" i="12" s="1"/>
  <c r="N176" i="1" a="1"/>
  <c r="N176" i="1" s="1"/>
  <c r="L173" i="12" s="1"/>
  <c r="M176" i="1" a="1"/>
  <c r="M176" i="1" s="1"/>
  <c r="K173" i="12" s="1"/>
  <c r="M175" i="1" a="1"/>
  <c r="M175" i="1" s="1"/>
  <c r="K172" i="12" s="1"/>
  <c r="AY148" i="1"/>
  <c r="S146" i="1" a="1"/>
  <c r="S146" i="1"/>
  <c r="D143" i="12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5" i="1" a="1"/>
  <c r="N295" i="1" s="1"/>
  <c r="L292" i="12" s="1"/>
  <c r="M295" i="1" a="1"/>
  <c r="M295" i="1" s="1"/>
  <c r="K292" i="12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6" i="1" a="1"/>
  <c r="N296" i="1"/>
  <c r="L293" i="12" s="1"/>
  <c r="M296" i="1" a="1"/>
  <c r="M296" i="1"/>
  <c r="K293" i="12" s="1"/>
  <c r="N294" i="1" a="1"/>
  <c r="N294" i="1"/>
  <c r="L291" i="12" s="1"/>
  <c r="M294" i="1" a="1"/>
  <c r="M294" i="1"/>
  <c r="K291" i="12" s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92" i="1" a="1"/>
  <c r="S292" i="1"/>
  <c r="D289" i="12" s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91" i="1" a="1"/>
  <c r="M291" i="1"/>
  <c r="K288" i="12" s="1"/>
  <c r="N291" i="1" a="1"/>
  <c r="N291" i="1"/>
  <c r="L288" i="12" s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7" i="1" a="1"/>
  <c r="M277" i="1"/>
  <c r="K274" i="12" s="1"/>
  <c r="N277" i="1" a="1"/>
  <c r="N277" i="1"/>
  <c r="L274" i="12" s="1"/>
  <c r="M60" i="1" a="1"/>
  <c r="M60" i="1"/>
  <c r="K57" i="12" s="1"/>
  <c r="N60" i="1" a="1"/>
  <c r="N60" i="1"/>
  <c r="L57" i="12" s="1"/>
  <c r="AI39" i="1"/>
  <c r="AJ39" i="1" s="1"/>
  <c r="BB39" i="1"/>
  <c r="AI277" i="1"/>
  <c r="AJ277" i="1"/>
  <c r="AK277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80" i="1"/>
  <c r="M280" i="1" a="1"/>
  <c r="M280" i="1"/>
  <c r="K277" i="12" s="1"/>
  <c r="N280" i="1" a="1"/>
  <c r="N280" i="1"/>
  <c r="L277" i="12" s="1"/>
  <c r="R280" i="1"/>
  <c r="S280" i="1" a="1"/>
  <c r="S280" i="1"/>
  <c r="D277" i="12" s="1"/>
  <c r="T280" i="1" a="1"/>
  <c r="T280" i="1"/>
  <c r="E277" i="12" s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81" i="1"/>
  <c r="G281" i="1"/>
  <c r="M281" i="1" a="1"/>
  <c r="M281" i="1"/>
  <c r="K278" i="12" s="1"/>
  <c r="N281" i="1" a="1"/>
  <c r="N281" i="1"/>
  <c r="L278" i="12" s="1"/>
  <c r="R281" i="1"/>
  <c r="S281" i="1" a="1"/>
  <c r="S281" i="1"/>
  <c r="D278" i="12" s="1"/>
  <c r="T281" i="1" a="1"/>
  <c r="T281" i="1"/>
  <c r="E278" i="12" s="1"/>
  <c r="U281" i="1"/>
  <c r="AI281" i="1"/>
  <c r="AJ281" i="1"/>
  <c r="AK281" i="1"/>
  <c r="AL281" i="1"/>
  <c r="AM281" i="1"/>
  <c r="AN281" i="1"/>
  <c r="AO281" i="1"/>
  <c r="AP281" i="1"/>
  <c r="AQ281" i="1"/>
  <c r="AY281" i="1"/>
  <c r="BB281" i="1"/>
  <c r="BC281" i="1" a="1"/>
  <c r="BC281" i="1"/>
  <c r="BD281" i="1" a="1"/>
  <c r="BD281" i="1"/>
  <c r="BE281" i="1"/>
  <c r="BF281" i="1"/>
  <c r="BR281" i="1"/>
  <c r="BS281" i="1"/>
  <c r="C282" i="1"/>
  <c r="G282" i="1"/>
  <c r="M282" i="1" a="1"/>
  <c r="M282" i="1"/>
  <c r="K279" i="12" s="1"/>
  <c r="N282" i="1" a="1"/>
  <c r="N282" i="1"/>
  <c r="L279" i="12" s="1"/>
  <c r="R282" i="1"/>
  <c r="S282" i="1" a="1"/>
  <c r="S282" i="1"/>
  <c r="D279" i="12" s="1"/>
  <c r="T282" i="1" a="1"/>
  <c r="T282" i="1"/>
  <c r="E279" i="12" s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/>
  <c r="BF282" i="1"/>
  <c r="BR282" i="1"/>
  <c r="BS282" i="1"/>
  <c r="C283" i="1"/>
  <c r="G283" i="1"/>
  <c r="M283" i="1" a="1"/>
  <c r="M283" i="1"/>
  <c r="K280" i="12" s="1"/>
  <c r="N283" i="1" a="1"/>
  <c r="N283" i="1"/>
  <c r="L280" i="12" s="1"/>
  <c r="R283" i="1"/>
  <c r="S283" i="1" a="1"/>
  <c r="S283" i="1"/>
  <c r="D280" i="12" s="1"/>
  <c r="T283" i="1" a="1"/>
  <c r="T283" i="1"/>
  <c r="E280" i="12" s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/>
  <c r="BF283" i="1"/>
  <c r="BR283" i="1"/>
  <c r="BS283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4" i="1"/>
  <c r="S284" i="1" a="1"/>
  <c r="S284" i="1"/>
  <c r="D281" i="12" s="1"/>
  <c r="T284" i="1" a="1"/>
  <c r="T284" i="1"/>
  <c r="E281" i="12" s="1"/>
  <c r="U284" i="1"/>
  <c r="AI284" i="1"/>
  <c r="AJ284" i="1"/>
  <c r="AK284" i="1"/>
  <c r="AL284" i="1"/>
  <c r="AM284" i="1"/>
  <c r="AN284" i="1"/>
  <c r="AO284" i="1"/>
  <c r="AP284" i="1"/>
  <c r="AQ284" i="1"/>
  <c r="AY284" i="1"/>
  <c r="BB284" i="1"/>
  <c r="BC284" i="1" a="1"/>
  <c r="BC284" i="1"/>
  <c r="BD284" i="1" a="1"/>
  <c r="BD284" i="1"/>
  <c r="BE284" i="1"/>
  <c r="BF284" i="1"/>
  <c r="BR284" i="1"/>
  <c r="BS284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5" i="1"/>
  <c r="G275" i="1"/>
  <c r="R275" i="1"/>
  <c r="S272" i="12" s="1"/>
  <c r="S275" i="1" a="1"/>
  <c r="S275" i="1"/>
  <c r="D272" i="12" s="1"/>
  <c r="T275" i="1" a="1"/>
  <c r="T275" i="1"/>
  <c r="E272" i="12" s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K44" i="12" s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K49" i="12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M279" i="1" a="1"/>
  <c r="M279" i="1" s="1"/>
  <c r="N279" i="1" a="1"/>
  <c r="N279" i="1" s="1"/>
  <c r="R279" i="1"/>
  <c r="S276" i="12" s="1"/>
  <c r="S279" i="1" a="1"/>
  <c r="S279" i="1" s="1"/>
  <c r="D276" i="12" s="1"/>
  <c r="T279" i="1" a="1"/>
  <c r="T279" i="1" s="1"/>
  <c r="E276" i="12" s="1"/>
  <c r="U279" i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6" i="1"/>
  <c r="G276" i="1"/>
  <c r="AM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AJ276" i="1" s="1"/>
  <c r="AK276" i="1"/>
  <c r="AL276" i="1"/>
  <c r="AN276" i="1"/>
  <c r="AO276" i="1"/>
  <c r="BC276" i="1" s="1" a="1"/>
  <c r="BC276" i="1" s="1"/>
  <c r="AP276" i="1"/>
  <c r="AQ276" i="1"/>
  <c r="AY276" i="1"/>
  <c r="BF276" i="1"/>
  <c r="BR276" i="1"/>
  <c r="BS276" i="1"/>
  <c r="C277" i="1"/>
  <c r="G277" i="1"/>
  <c r="AM277" i="1"/>
  <c r="AN277" i="1"/>
  <c r="R277" i="1"/>
  <c r="S274" i="12" s="1"/>
  <c r="S277" i="1" a="1"/>
  <c r="S277" i="1" s="1"/>
  <c r="D274" i="12" s="1"/>
  <c r="T277" i="1" a="1"/>
  <c r="T277" i="1" s="1"/>
  <c r="E274" i="12" s="1"/>
  <c r="U277" i="1"/>
  <c r="AL277" i="1"/>
  <c r="AO277" i="1"/>
  <c r="BC277" i="1" s="1" a="1"/>
  <c r="BC277" i="1" s="1"/>
  <c r="AP277" i="1"/>
  <c r="AQ277" i="1"/>
  <c r="AY277" i="1"/>
  <c r="BB277" i="1"/>
  <c r="BF277" i="1"/>
  <c r="BR277" i="1"/>
  <c r="BS277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K62" i="12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K64" i="12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K72" i="12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K73" i="12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7" i="1"/>
  <c r="G287" i="1"/>
  <c r="M287" i="1" a="1"/>
  <c r="M287" i="1" s="1"/>
  <c r="K284" i="12" s="1"/>
  <c r="N287" i="1" a="1"/>
  <c r="N287" i="1" s="1"/>
  <c r="L284" i="12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8" i="1"/>
  <c r="G288" i="1"/>
  <c r="M288" i="1" a="1"/>
  <c r="M288" i="1" s="1"/>
  <c r="K285" i="12" s="1"/>
  <c r="N288" i="1" a="1"/>
  <c r="N288" i="1" s="1"/>
  <c r="L285" i="12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AL290" i="1"/>
  <c r="AO290" i="1"/>
  <c r="BC290" i="1" s="1" a="1"/>
  <c r="BC290" i="1" s="1"/>
  <c r="AP290" i="1"/>
  <c r="AQ290" i="1"/>
  <c r="AY290" i="1"/>
  <c r="BF290" i="1"/>
  <c r="BR290" i="1"/>
  <c r="BS290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R92" i="1" s="1"/>
  <c r="BF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R95" i="1" s="1"/>
  <c r="BF95" i="1"/>
  <c r="BS95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AL291" i="1"/>
  <c r="AO291" i="1"/>
  <c r="BC291" i="1" s="1" a="1"/>
  <c r="BC291" i="1" s="1"/>
  <c r="AP291" i="1"/>
  <c r="AQ291" i="1"/>
  <c r="AY291" i="1"/>
  <c r="BF291" i="1"/>
  <c r="BR291" i="1"/>
  <c r="BS291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92" i="1"/>
  <c r="G292" i="1"/>
  <c r="M292" i="1" a="1"/>
  <c r="M292" i="1" s="1"/>
  <c r="K289" i="12" s="1"/>
  <c r="N292" i="1" a="1"/>
  <c r="N292" i="1" s="1"/>
  <c r="L289" i="12" s="1"/>
  <c r="R292" i="1"/>
  <c r="T292" i="1" a="1"/>
  <c r="T292" i="1" s="1"/>
  <c r="E289" i="12" s="1"/>
  <c r="U292" i="1"/>
  <c r="AI292" i="1"/>
  <c r="BB292" i="1" s="1"/>
  <c r="AJ292" i="1"/>
  <c r="AK292" i="1"/>
  <c r="AL292" i="1"/>
  <c r="AO292" i="1"/>
  <c r="BC292" i="1" s="1" a="1"/>
  <c r="BC292" i="1" s="1"/>
  <c r="AP292" i="1"/>
  <c r="AQ292" i="1"/>
  <c r="AY292" i="1"/>
  <c r="BF292" i="1"/>
  <c r="BR292" i="1"/>
  <c r="BS292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294" i="1"/>
  <c r="G294" i="1"/>
  <c r="AM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5" i="1"/>
  <c r="G295" i="1"/>
  <c r="AM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296" i="1"/>
  <c r="G296" i="1"/>
  <c r="AN296" i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7" i="1"/>
  <c r="G297" i="1"/>
  <c r="M297" i="1" a="1"/>
  <c r="M297" i="1" s="1"/>
  <c r="K294" i="12" s="1"/>
  <c r="N297" i="1" a="1"/>
  <c r="N297" i="1" s="1"/>
  <c r="R297" i="1"/>
  <c r="S294" i="12" s="1"/>
  <c r="S297" i="1" a="1"/>
  <c r="S297" i="1" s="1"/>
  <c r="D294" i="12" s="1"/>
  <c r="T297" i="1" a="1"/>
  <c r="T297" i="1" s="1"/>
  <c r="E294" i="12" s="1"/>
  <c r="U297" i="1"/>
  <c r="AI297" i="1"/>
  <c r="BB297" i="1" s="1"/>
  <c r="AK297" i="1"/>
  <c r="AL297" i="1"/>
  <c r="AO297" i="1"/>
  <c r="BC297" i="1" s="1" a="1"/>
  <c r="BC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8" i="1"/>
  <c r="G298" i="1"/>
  <c r="M298" i="1" a="1"/>
  <c r="M298" i="1" s="1"/>
  <c r="K295" i="12" s="1"/>
  <c r="N298" i="1" a="1"/>
  <c r="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AY298" i="1"/>
  <c r="BF298" i="1"/>
  <c r="BR298" i="1"/>
  <c r="BS298" i="1"/>
  <c r="C278" i="1"/>
  <c r="G278" i="1"/>
  <c r="AM278" i="1"/>
  <c r="AN278" i="1"/>
  <c r="R278" i="1"/>
  <c r="S275" i="12" s="1"/>
  <c r="S278" i="1" a="1"/>
  <c r="S278" i="1" s="1"/>
  <c r="D275" i="12" s="1"/>
  <c r="T278" i="1" a="1"/>
  <c r="T278" i="1" s="1"/>
  <c r="E275" i="12" s="1"/>
  <c r="U278" i="1"/>
  <c r="AI278" i="1"/>
  <c r="BB278" i="1" s="1"/>
  <c r="AK278" i="1"/>
  <c r="AL278" i="1"/>
  <c r="AO278" i="1"/>
  <c r="BE278" i="1" s="1"/>
  <c r="AP278" i="1"/>
  <c r="AQ278" i="1"/>
  <c r="AY278" i="1"/>
  <c r="BF278" i="1"/>
  <c r="BR278" i="1"/>
  <c r="BS278" i="1"/>
  <c r="C143" i="1"/>
  <c r="G143" i="1"/>
  <c r="M143" i="1" a="1"/>
  <c r="M143" i="1" s="1"/>
  <c r="K140" i="12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K136" i="12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140" i="1"/>
  <c r="G140" i="1"/>
  <c r="M140" i="1" a="1"/>
  <c r="M140" i="1" s="1"/>
  <c r="K137" i="12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K135" i="12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K142" i="12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301" i="1"/>
  <c r="G301" i="1"/>
  <c r="M301" i="1" a="1"/>
  <c r="M301" i="1" s="1"/>
  <c r="N301" i="1" a="1"/>
  <c r="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AY301" i="1"/>
  <c r="BF301" i="1"/>
  <c r="BR301" i="1"/>
  <c r="BS301" i="1"/>
  <c r="C136" i="1"/>
  <c r="G136" i="1"/>
  <c r="M136" i="1" a="1"/>
  <c r="M136" i="1" s="1"/>
  <c r="K133" i="12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299" i="12" s="1"/>
  <c r="S302" i="1" a="1"/>
  <c r="S302" i="1" s="1"/>
  <c r="D299" i="12" s="1"/>
  <c r="T302" i="1" a="1"/>
  <c r="T302" i="1" s="1"/>
  <c r="E299" i="12" s="1"/>
  <c r="U302" i="1"/>
  <c r="AI302" i="1"/>
  <c r="BB302" i="1" s="1"/>
  <c r="AK302" i="1"/>
  <c r="AL302" i="1"/>
  <c r="AO302" i="1"/>
  <c r="BE302" i="1" s="1"/>
  <c r="AP302" i="1"/>
  <c r="AQ302" i="1"/>
  <c r="AY302" i="1"/>
  <c r="BR302" i="1" s="1"/>
  <c r="BF302" i="1"/>
  <c r="BS302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F305" i="1"/>
  <c r="BR305" i="1"/>
  <c r="BS305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AP307" i="1"/>
  <c r="AQ307" i="1"/>
  <c r="AY307" i="1"/>
  <c r="BF307" i="1"/>
  <c r="BR307" i="1"/>
  <c r="BS307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K308" i="12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K311" i="12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C317" i="1"/>
  <c r="G317" i="1"/>
  <c r="M317" i="1" a="1"/>
  <c r="M317" i="1" s="1"/>
  <c r="K314" i="12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K317" i="12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K320" i="12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K326" i="12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K332" i="12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C335" i="1" s="1" a="1"/>
  <c r="BC335" i="1" s="1"/>
  <c r="AP335" i="1"/>
  <c r="AQ335" i="1"/>
  <c r="AY335" i="1"/>
  <c r="BF335" i="1"/>
  <c r="BR335" i="1"/>
  <c r="BS335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K335" i="12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C338" i="1" s="1" a="1"/>
  <c r="BC338" i="1" s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AP339" i="1"/>
  <c r="AQ339" i="1"/>
  <c r="AY339" i="1"/>
  <c r="BF339" i="1"/>
  <c r="BR339" i="1"/>
  <c r="BS339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K338" i="12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C344" i="1" s="1" a="1"/>
  <c r="BC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C346" i="1"/>
  <c r="G346" i="1"/>
  <c r="M346" i="1" a="1"/>
  <c r="M346" i="1" s="1"/>
  <c r="K343" i="12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C347" i="1" s="1" a="1"/>
  <c r="BC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F348" i="1"/>
  <c r="BR348" i="1"/>
  <c r="BS348" i="1"/>
  <c r="C349" i="1"/>
  <c r="G349" i="1"/>
  <c r="M349" i="1" a="1"/>
  <c r="M349" i="1" s="1"/>
  <c r="K346" i="12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F350" i="1"/>
  <c r="BR350" i="1"/>
  <c r="BS350" i="1"/>
  <c r="C351" i="1"/>
  <c r="G351" i="1"/>
  <c r="M351" i="1" a="1"/>
  <c r="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F351" i="1"/>
  <c r="BR351" i="1"/>
  <c r="BS351" i="1"/>
  <c r="C352" i="1"/>
  <c r="G352" i="1"/>
  <c r="M352" i="1" a="1"/>
  <c r="M352" i="1" s="1"/>
  <c r="K349" i="12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N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C356" i="1" s="1" a="1"/>
  <c r="BC356" i="1" s="1"/>
  <c r="AP356" i="1"/>
  <c r="AQ356" i="1"/>
  <c r="AY356" i="1"/>
  <c r="BF356" i="1"/>
  <c r="BR356" i="1"/>
  <c r="BS356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C359" i="1" s="1" a="1"/>
  <c r="BC359" i="1" s="1"/>
  <c r="AP359" i="1"/>
  <c r="AQ359" i="1"/>
  <c r="AY359" i="1"/>
  <c r="BF359" i="1"/>
  <c r="BR359" i="1"/>
  <c r="BS359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C362" i="1" s="1" a="1"/>
  <c r="BC362" i="1" s="1"/>
  <c r="AP362" i="1"/>
  <c r="AQ362" i="1"/>
  <c r="AY362" i="1"/>
  <c r="BF362" i="1"/>
  <c r="BR362" i="1"/>
  <c r="BS362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C365" i="1" s="1" a="1"/>
  <c r="BC365" i="1" s="1"/>
  <c r="AP365" i="1"/>
  <c r="AQ365" i="1"/>
  <c r="AY365" i="1"/>
  <c r="BF365" i="1"/>
  <c r="BR365" i="1"/>
  <c r="BS365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C368" i="1" s="1" a="1"/>
  <c r="BC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C371" i="1" s="1" a="1"/>
  <c r="BC371" i="1" s="1"/>
  <c r="AP371" i="1"/>
  <c r="AQ371" i="1"/>
  <c r="AY371" i="1"/>
  <c r="BF371" i="1"/>
  <c r="BR371" i="1"/>
  <c r="BS371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C374" i="1" s="1" a="1"/>
  <c r="BC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C377" i="1" s="1" a="1"/>
  <c r="BC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C390" i="1" s="1" a="1"/>
  <c r="BC390" i="1" s="1"/>
  <c r="AP390" i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C393" i="1" s="1" a="1"/>
  <c r="BC393" i="1" s="1"/>
  <c r="AP393" i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266" i="11" s="1"/>
  <c r="AL394" i="1"/>
  <c r="AO394" i="1"/>
  <c r="BC394" i="1" s="1" a="1"/>
  <c r="BC394" i="1" s="1"/>
  <c r="AP394" i="1"/>
  <c r="M266" i="11" s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K269" i="11" s="1"/>
  <c r="AL397" i="1"/>
  <c r="AO397" i="1"/>
  <c r="BE397" i="1" s="1"/>
  <c r="AP397" i="1"/>
  <c r="M269" i="11" s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C398" i="1" s="1" a="1"/>
  <c r="BC398" i="1" s="1"/>
  <c r="AP398" i="1"/>
  <c r="AQ398" i="1"/>
  <c r="AY398" i="1"/>
  <c r="BF398" i="1"/>
  <c r="BR398" i="1"/>
  <c r="BS398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K272" i="11" s="1"/>
  <c r="AL400" i="1"/>
  <c r="AO400" i="1"/>
  <c r="BD400" i="1" s="1" a="1"/>
  <c r="BD400" i="1" s="1"/>
  <c r="AP400" i="1"/>
  <c r="M272" i="11" s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K275" i="11" s="1"/>
  <c r="AL403" i="1"/>
  <c r="AO403" i="1"/>
  <c r="BD403" i="1" s="1" a="1"/>
  <c r="BD403" i="1" s="1"/>
  <c r="AP403" i="1"/>
  <c r="M275" i="11" s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C404" i="1" s="1" a="1"/>
  <c r="BC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K278" i="11" s="1"/>
  <c r="AL406" i="1"/>
  <c r="AO406" i="1"/>
  <c r="BC406" i="1" s="1" a="1"/>
  <c r="BC406" i="1" s="1"/>
  <c r="AP406" i="1"/>
  <c r="M278" i="11" s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K281" i="11" s="1"/>
  <c r="AL409" i="1"/>
  <c r="AO409" i="1"/>
  <c r="BE409" i="1" s="1"/>
  <c r="AP409" i="1"/>
  <c r="M281" i="11" s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284" i="11" s="1"/>
  <c r="AL412" i="1"/>
  <c r="AO412" i="1"/>
  <c r="BE412" i="1" s="1"/>
  <c r="AP412" i="1"/>
  <c r="M284" i="11" s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C414" i="1" s="1" a="1"/>
  <c r="BC414" i="1" s="1"/>
  <c r="AP414" i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K287" i="11" s="1"/>
  <c r="AL415" i="1"/>
  <c r="AO415" i="1"/>
  <c r="BE415" i="1" s="1"/>
  <c r="AP415" i="1"/>
  <c r="M287" i="11" s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K290" i="11" s="1"/>
  <c r="AL418" i="1"/>
  <c r="AO418" i="1"/>
  <c r="BC418" i="1" s="1" a="1"/>
  <c r="BC418" i="1" s="1"/>
  <c r="AP418" i="1"/>
  <c r="M290" i="11" s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AY419" i="1"/>
  <c r="BF419" i="1"/>
  <c r="BR419" i="1"/>
  <c r="BS419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AP421" i="1"/>
  <c r="M293" i="11" s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C423" i="1" s="1" a="1"/>
  <c r="BC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C296" i="11" s="1"/>
  <c r="T424" i="1" a="1"/>
  <c r="T424" i="1" s="1"/>
  <c r="U424" i="1"/>
  <c r="AI424" i="1"/>
  <c r="BB424" i="1" s="1"/>
  <c r="AJ424" i="1"/>
  <c r="AK424" i="1"/>
  <c r="K296" i="11" s="1"/>
  <c r="AL424" i="1"/>
  <c r="AO424" i="1"/>
  <c r="BE424" i="1" s="1"/>
  <c r="AP424" i="1"/>
  <c r="M296" i="11" s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C426" i="1" s="1" a="1"/>
  <c r="BC426" i="1" s="1"/>
  <c r="AP426" i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299" i="11" s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C428" i="1" s="1" a="1"/>
  <c r="BC428" i="1" s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AP430" i="1"/>
  <c r="M302" i="11" s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K305" i="11" s="1"/>
  <c r="AL433" i="1"/>
  <c r="AO433" i="1"/>
  <c r="BE433" i="1" s="1"/>
  <c r="AP433" i="1"/>
  <c r="M305" i="11" s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K307" i="11" s="1"/>
  <c r="AL435" i="1"/>
  <c r="AO435" i="1"/>
  <c r="BC435" i="1" s="1" a="1"/>
  <c r="BC435" i="1" s="1"/>
  <c r="AP435" i="1"/>
  <c r="M307" i="11" s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C437" i="1" s="1" a="1"/>
  <c r="BC437" i="1" s="1"/>
  <c r="AP437" i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C438" i="1" s="1" a="1"/>
  <c r="BC438" i="1" s="1"/>
  <c r="AP438" i="1"/>
  <c r="M310" i="11" s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K313" i="11" s="1"/>
  <c r="AL441" i="1"/>
  <c r="AO441" i="1"/>
  <c r="AP441" i="1"/>
  <c r="M313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K316" i="11" s="1"/>
  <c r="AL444" i="1"/>
  <c r="AO444" i="1"/>
  <c r="BC444" i="1" s="1" a="1"/>
  <c r="BC444" i="1" s="1"/>
  <c r="AP444" i="1"/>
  <c r="M316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K317" i="11" s="1"/>
  <c r="AL445" i="1"/>
  <c r="AO445" i="1"/>
  <c r="BE445" i="1" s="1"/>
  <c r="AP445" i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K319" i="11" s="1"/>
  <c r="AL447" i="1"/>
  <c r="AO447" i="1"/>
  <c r="BE447" i="1" s="1"/>
  <c r="AP447" i="1"/>
  <c r="M319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M320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C449" i="1" s="1" a="1"/>
  <c r="BC449" i="1" s="1"/>
  <c r="AP449" i="1"/>
  <c r="M321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K322" i="11" s="1"/>
  <c r="AL450" i="1"/>
  <c r="AO450" i="1"/>
  <c r="BC450" i="1" s="1" a="1"/>
  <c r="BC450" i="1" s="1"/>
  <c r="AP450" i="1"/>
  <c r="M322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M323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K324" i="11" s="1"/>
  <c r="AL452" i="1"/>
  <c r="AO452" i="1"/>
  <c r="BE452" i="1" s="1"/>
  <c r="AP452" i="1"/>
  <c r="M324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C453" i="1" s="1" a="1"/>
  <c r="BC453" i="1" s="1"/>
  <c r="AP453" i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K326" i="11" s="1"/>
  <c r="AL454" i="1"/>
  <c r="AO454" i="1"/>
  <c r="BE454" i="1" s="1"/>
  <c r="AP454" i="1"/>
  <c r="M326" i="11" s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K327" i="11" s="1"/>
  <c r="AL455" i="1"/>
  <c r="AO455" i="1"/>
  <c r="BE455" i="1" s="1"/>
  <c r="AP455" i="1"/>
  <c r="M327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K329" i="11" s="1"/>
  <c r="AL457" i="1"/>
  <c r="AO457" i="1"/>
  <c r="BE457" i="1" s="1"/>
  <c r="AP457" i="1"/>
  <c r="M329" i="11" s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K330" i="11" s="1"/>
  <c r="AL458" i="1"/>
  <c r="AO458" i="1"/>
  <c r="BE458" i="1" s="1"/>
  <c r="AP458" i="1"/>
  <c r="M330" i="11" s="1"/>
  <c r="AQ458" i="1"/>
  <c r="AY458" i="1"/>
  <c r="BF458" i="1"/>
  <c r="BR458" i="1"/>
  <c r="BS458" i="1"/>
  <c r="C459" i="1"/>
  <c r="G459" i="1"/>
  <c r="M459" i="1" a="1"/>
  <c r="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C459" i="1" s="1" a="1"/>
  <c r="BC459" i="1" s="1"/>
  <c r="AP459" i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K332" i="11" s="1"/>
  <c r="AL460" i="1"/>
  <c r="AO460" i="1"/>
  <c r="BE460" i="1" s="1"/>
  <c r="AP460" i="1"/>
  <c r="M332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K333" i="11" s="1"/>
  <c r="AL461" i="1"/>
  <c r="AO461" i="1"/>
  <c r="BE461" i="1" s="1"/>
  <c r="AP461" i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C462" i="1" s="1" a="1"/>
  <c r="BC462" i="1" s="1"/>
  <c r="AP462" i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K335" i="11" s="1"/>
  <c r="AL463" i="1"/>
  <c r="AO463" i="1"/>
  <c r="BE463" i="1" s="1"/>
  <c r="AP463" i="1"/>
  <c r="M335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K336" i="11" s="1"/>
  <c r="AL464" i="1"/>
  <c r="AO464" i="1"/>
  <c r="BE464" i="1" s="1"/>
  <c r="AP464" i="1"/>
  <c r="M336" i="11" s="1"/>
  <c r="AQ464" i="1"/>
  <c r="AY464" i="1"/>
  <c r="BF464" i="1"/>
  <c r="BR464" i="1"/>
  <c r="BS464" i="1"/>
  <c r="C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C465" i="1" s="1" a="1"/>
  <c r="BC465" i="1" s="1"/>
  <c r="AP465" i="1"/>
  <c r="AQ465" i="1"/>
  <c r="AY465" i="1"/>
  <c r="BF465" i="1"/>
  <c r="BR465" i="1"/>
  <c r="BS465" i="1"/>
  <c r="C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K338" i="11" s="1"/>
  <c r="AL466" i="1"/>
  <c r="AO466" i="1"/>
  <c r="BE466" i="1" s="1"/>
  <c r="AP466" i="1"/>
  <c r="M338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K339" i="11" s="1"/>
  <c r="AL467" i="1"/>
  <c r="AO467" i="1"/>
  <c r="BE467" i="1" s="1"/>
  <c r="AP467" i="1"/>
  <c r="M339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C468" i="1" s="1" a="1"/>
  <c r="BC468" i="1" s="1"/>
  <c r="AP468" i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K341" i="11" s="1"/>
  <c r="AL469" i="1"/>
  <c r="AO469" i="1"/>
  <c r="BE469" i="1" s="1"/>
  <c r="AP469" i="1"/>
  <c r="M341" i="11" s="1"/>
  <c r="AQ469" i="1"/>
  <c r="AY469" i="1"/>
  <c r="BF469" i="1"/>
  <c r="BR469" i="1"/>
  <c r="BS469" i="1"/>
  <c r="C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K342" i="11" s="1"/>
  <c r="AL470" i="1"/>
  <c r="AO470" i="1"/>
  <c r="BE470" i="1" s="1"/>
  <c r="AP470" i="1"/>
  <c r="M342" i="11" s="1"/>
  <c r="AQ470" i="1"/>
  <c r="AY470" i="1"/>
  <c r="BF470" i="1"/>
  <c r="BR470" i="1"/>
  <c r="BS470" i="1"/>
  <c r="C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C471" i="1" s="1" a="1"/>
  <c r="BC471" i="1" s="1"/>
  <c r="AP471" i="1"/>
  <c r="M343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K344" i="11" s="1"/>
  <c r="AL472" i="1"/>
  <c r="AO472" i="1"/>
  <c r="BE472" i="1" s="1"/>
  <c r="AP472" i="1"/>
  <c r="M344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K346" i="11" s="1"/>
  <c r="AL474" i="1"/>
  <c r="AO474" i="1"/>
  <c r="BD474" i="1" s="1" a="1"/>
  <c r="BD474" i="1" s="1"/>
  <c r="AP474" i="1"/>
  <c r="M346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K347" i="11" s="1"/>
  <c r="AL475" i="1"/>
  <c r="AO475" i="1"/>
  <c r="BD475" i="1" s="1" a="1"/>
  <c r="BD475" i="1" s="1"/>
  <c r="AP475" i="1"/>
  <c r="M347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D476" i="1" s="1" a="1"/>
  <c r="BD476" i="1" s="1"/>
  <c r="AP476" i="1"/>
  <c r="AQ476" i="1"/>
  <c r="AY476" i="1"/>
  <c r="BF476" i="1"/>
  <c r="BR476" i="1"/>
  <c r="BS476" i="1"/>
  <c r="C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K349" i="11" s="1"/>
  <c r="AL477" i="1"/>
  <c r="AO477" i="1"/>
  <c r="BD477" i="1" s="1" a="1"/>
  <c r="BD477" i="1" s="1"/>
  <c r="AP477" i="1"/>
  <c r="M349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K350" i="11" s="1"/>
  <c r="AL478" i="1"/>
  <c r="AO478" i="1"/>
  <c r="BD478" i="1" s="1" a="1"/>
  <c r="BD478" i="1" s="1"/>
  <c r="AP478" i="1"/>
  <c r="M350" i="11" s="1"/>
  <c r="AQ478" i="1"/>
  <c r="AY478" i="1"/>
  <c r="BF478" i="1"/>
  <c r="BR478" i="1"/>
  <c r="BS478" i="1"/>
  <c r="C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D479" i="1" s="1" a="1"/>
  <c r="BD479" i="1" s="1"/>
  <c r="AP479" i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K352" i="11" s="1"/>
  <c r="AL480" i="1"/>
  <c r="AO480" i="1"/>
  <c r="BC480" i="1" s="1" a="1"/>
  <c r="BC480" i="1" s="1"/>
  <c r="AP480" i="1"/>
  <c r="M352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K353" i="11" s="1"/>
  <c r="AL481" i="1"/>
  <c r="AO481" i="1"/>
  <c r="BC481" i="1" s="1" a="1"/>
  <c r="BC481" i="1" s="1"/>
  <c r="AP481" i="1"/>
  <c r="M353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0" i="12" s="1"/>
  <c r="T482" i="1" a="1"/>
  <c r="T482" i="1" s="1"/>
  <c r="E350" i="12" s="1"/>
  <c r="U482" i="1"/>
  <c r="AI482" i="1"/>
  <c r="BB482" i="1" s="1"/>
  <c r="AJ482" i="1"/>
  <c r="AK482" i="1"/>
  <c r="AL482" i="1"/>
  <c r="AO482" i="1"/>
  <c r="BC482" i="1" s="1" a="1"/>
  <c r="BC482" i="1" s="1"/>
  <c r="AP482" i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1" i="12" s="1"/>
  <c r="T483" i="1" a="1"/>
  <c r="T483" i="1" s="1"/>
  <c r="U483" i="1"/>
  <c r="AI483" i="1"/>
  <c r="BB483" i="1" s="1"/>
  <c r="AJ483" i="1"/>
  <c r="AK483" i="1"/>
  <c r="K355" i="11" s="1"/>
  <c r="AL483" i="1"/>
  <c r="AO483" i="1"/>
  <c r="BC483" i="1" s="1" a="1"/>
  <c r="BC483" i="1" s="1"/>
  <c r="AP483" i="1"/>
  <c r="M355" i="11" s="1"/>
  <c r="AQ483" i="1"/>
  <c r="AY483" i="1"/>
  <c r="BF483" i="1"/>
  <c r="BR483" i="1"/>
  <c r="BS483" i="1"/>
  <c r="C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E352" i="12" s="1"/>
  <c r="U484" i="1"/>
  <c r="AI484" i="1"/>
  <c r="BB484" i="1" s="1"/>
  <c r="AJ484" i="1"/>
  <c r="AK484" i="1"/>
  <c r="K356" i="11" s="1"/>
  <c r="AL484" i="1"/>
  <c r="AO484" i="1"/>
  <c r="BC484" i="1" s="1" a="1"/>
  <c r="BC484" i="1" s="1"/>
  <c r="AP484" i="1"/>
  <c r="M356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3" i="12" s="1"/>
  <c r="T485" i="1" a="1"/>
  <c r="T485" i="1" s="1"/>
  <c r="E353" i="12" s="1"/>
  <c r="U485" i="1"/>
  <c r="AI485" i="1"/>
  <c r="BB485" i="1" s="1"/>
  <c r="AJ485" i="1"/>
  <c r="AK485" i="1"/>
  <c r="AL485" i="1"/>
  <c r="AO485" i="1"/>
  <c r="BC485" i="1" s="1" a="1"/>
  <c r="BC485" i="1" s="1"/>
  <c r="AP485" i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4" i="12" s="1"/>
  <c r="T486" i="1" a="1"/>
  <c r="T486" i="1" s="1"/>
  <c r="U486" i="1"/>
  <c r="AI486" i="1"/>
  <c r="BB486" i="1" s="1"/>
  <c r="AJ486" i="1"/>
  <c r="AK486" i="1"/>
  <c r="K358" i="11" s="1"/>
  <c r="AL486" i="1"/>
  <c r="AO486" i="1"/>
  <c r="BC486" i="1" s="1" a="1"/>
  <c r="BC486" i="1" s="1"/>
  <c r="AP486" i="1"/>
  <c r="M358" i="11" s="1"/>
  <c r="AQ486" i="1"/>
  <c r="AY486" i="1"/>
  <c r="BF486" i="1"/>
  <c r="BR486" i="1"/>
  <c r="BS486" i="1"/>
  <c r="C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E355" i="12" s="1"/>
  <c r="U487" i="1"/>
  <c r="AI487" i="1"/>
  <c r="BB487" i="1" s="1"/>
  <c r="AJ487" i="1"/>
  <c r="AK487" i="1"/>
  <c r="K359" i="11" s="1"/>
  <c r="AL487" i="1"/>
  <c r="AO487" i="1"/>
  <c r="BC487" i="1" s="1" a="1"/>
  <c r="BC487" i="1" s="1"/>
  <c r="AP487" i="1"/>
  <c r="M359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56" i="12" s="1"/>
  <c r="T488" i="1" a="1"/>
  <c r="T488" i="1" s="1"/>
  <c r="E356" i="12" s="1"/>
  <c r="U488" i="1"/>
  <c r="AI488" i="1"/>
  <c r="BB488" i="1" s="1"/>
  <c r="AJ488" i="1"/>
  <c r="AK488" i="1"/>
  <c r="AL488" i="1"/>
  <c r="AO488" i="1"/>
  <c r="BC488" i="1" s="1" a="1"/>
  <c r="BC488" i="1" s="1"/>
  <c r="AP488" i="1"/>
  <c r="AQ488" i="1"/>
  <c r="AY488" i="1"/>
  <c r="BF488" i="1"/>
  <c r="BR488" i="1"/>
  <c r="BS488" i="1"/>
  <c r="C489" i="1"/>
  <c r="G489" i="1"/>
  <c r="M489" i="1" a="1"/>
  <c r="M489" i="1" s="1"/>
  <c r="N489" i="1" a="1"/>
  <c r="N489" i="1" s="1"/>
  <c r="AN489" i="1" s="1"/>
  <c r="R489" i="1"/>
  <c r="S489" i="1" a="1"/>
  <c r="S489" i="1" s="1"/>
  <c r="D357" i="12" s="1"/>
  <c r="T489" i="1" a="1"/>
  <c r="T489" i="1" s="1"/>
  <c r="U489" i="1"/>
  <c r="AI489" i="1"/>
  <c r="BB489" i="1" s="1"/>
  <c r="AJ489" i="1"/>
  <c r="AK489" i="1"/>
  <c r="K361" i="11" s="1"/>
  <c r="AL489" i="1"/>
  <c r="AO489" i="1"/>
  <c r="BC489" i="1" s="1" a="1"/>
  <c r="BC489" i="1" s="1"/>
  <c r="AP489" i="1"/>
  <c r="M361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E358" i="12" s="1"/>
  <c r="U490" i="1"/>
  <c r="AI490" i="1"/>
  <c r="BB490" i="1" s="1"/>
  <c r="AJ490" i="1"/>
  <c r="AK490" i="1"/>
  <c r="K362" i="11" s="1"/>
  <c r="AL490" i="1"/>
  <c r="AO490" i="1"/>
  <c r="BC490" i="1" s="1" a="1"/>
  <c r="BC490" i="1" s="1"/>
  <c r="AP490" i="1"/>
  <c r="M362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59" i="12" s="1"/>
  <c r="T491" i="1" a="1"/>
  <c r="T491" i="1" s="1"/>
  <c r="E359" i="12" s="1"/>
  <c r="U491" i="1"/>
  <c r="AI491" i="1"/>
  <c r="BB491" i="1" s="1"/>
  <c r="AJ491" i="1"/>
  <c r="AK491" i="1"/>
  <c r="AL491" i="1"/>
  <c r="AO491" i="1"/>
  <c r="BC491" i="1" s="1" a="1"/>
  <c r="BC491" i="1" s="1"/>
  <c r="AP491" i="1"/>
  <c r="AQ491" i="1"/>
  <c r="AY491" i="1"/>
  <c r="BF491" i="1"/>
  <c r="BR491" i="1"/>
  <c r="BS491" i="1"/>
  <c r="C492" i="1"/>
  <c r="G492" i="1"/>
  <c r="M492" i="1" a="1"/>
  <c r="M492" i="1" s="1"/>
  <c r="N492" i="1" a="1"/>
  <c r="N492" i="1" s="1"/>
  <c r="AN492" i="1" s="1"/>
  <c r="R492" i="1"/>
  <c r="S492" i="1" a="1"/>
  <c r="S492" i="1" s="1"/>
  <c r="D360" i="12" s="1"/>
  <c r="T492" i="1" a="1"/>
  <c r="T492" i="1" s="1"/>
  <c r="U492" i="1"/>
  <c r="AI492" i="1"/>
  <c r="BB492" i="1" s="1"/>
  <c r="AJ492" i="1"/>
  <c r="AK492" i="1"/>
  <c r="K364" i="11" s="1"/>
  <c r="AL492" i="1"/>
  <c r="AO492" i="1"/>
  <c r="BC492" i="1" s="1" a="1"/>
  <c r="BC492" i="1" s="1"/>
  <c r="AP492" i="1"/>
  <c r="M364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E361" i="12" s="1"/>
  <c r="U493" i="1"/>
  <c r="AI493" i="1"/>
  <c r="BB493" i="1" s="1"/>
  <c r="AJ493" i="1"/>
  <c r="AK493" i="1"/>
  <c r="K365" i="11" s="1"/>
  <c r="AL493" i="1"/>
  <c r="AO493" i="1"/>
  <c r="AP493" i="1"/>
  <c r="M365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2" i="12" s="1"/>
  <c r="T494" i="1" a="1"/>
  <c r="T494" i="1" s="1"/>
  <c r="E362" i="12" s="1"/>
  <c r="U494" i="1"/>
  <c r="AI494" i="1"/>
  <c r="BB494" i="1" s="1"/>
  <c r="AJ494" i="1"/>
  <c r="AK494" i="1"/>
  <c r="AL494" i="1"/>
  <c r="AO494" i="1"/>
  <c r="BC494" i="1" s="1" a="1"/>
  <c r="BC494" i="1" s="1"/>
  <c r="AP494" i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3" i="12" s="1"/>
  <c r="T495" i="1" a="1"/>
  <c r="T495" i="1" s="1"/>
  <c r="U495" i="1"/>
  <c r="AI495" i="1"/>
  <c r="BB495" i="1" s="1"/>
  <c r="AJ495" i="1"/>
  <c r="AK495" i="1"/>
  <c r="K367" i="11" s="1"/>
  <c r="AL495" i="1"/>
  <c r="AO495" i="1"/>
  <c r="BE495" i="1" s="1"/>
  <c r="AP495" i="1"/>
  <c r="M367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E364" i="12" s="1"/>
  <c r="U496" i="1"/>
  <c r="AI496" i="1"/>
  <c r="BB496" i="1" s="1"/>
  <c r="AJ496" i="1"/>
  <c r="AK496" i="1"/>
  <c r="K368" i="11" s="1"/>
  <c r="AL496" i="1"/>
  <c r="AO496" i="1"/>
  <c r="BC496" i="1" s="1" a="1"/>
  <c r="BC496" i="1" s="1"/>
  <c r="AP496" i="1"/>
  <c r="M368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65" i="12" s="1"/>
  <c r="T497" i="1" a="1"/>
  <c r="T497" i="1" s="1"/>
  <c r="E365" i="12" s="1"/>
  <c r="U497" i="1"/>
  <c r="AI497" i="1"/>
  <c r="BB497" i="1" s="1"/>
  <c r="AJ497" i="1"/>
  <c r="AK497" i="1"/>
  <c r="AL497" i="1"/>
  <c r="AO497" i="1"/>
  <c r="BC497" i="1" s="1" a="1"/>
  <c r="BC497" i="1" s="1"/>
  <c r="AP497" i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66" i="12" s="1"/>
  <c r="T498" i="1" a="1"/>
  <c r="T498" i="1" s="1"/>
  <c r="U498" i="1"/>
  <c r="AI498" i="1"/>
  <c r="BB498" i="1" s="1"/>
  <c r="AJ498" i="1"/>
  <c r="AK498" i="1"/>
  <c r="K370" i="11" s="1"/>
  <c r="AL498" i="1"/>
  <c r="AO498" i="1"/>
  <c r="BE498" i="1" s="1"/>
  <c r="AP498" i="1"/>
  <c r="M370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E367" i="12" s="1"/>
  <c r="U499" i="1"/>
  <c r="AI499" i="1"/>
  <c r="BB499" i="1" s="1"/>
  <c r="AJ499" i="1"/>
  <c r="AK499" i="1"/>
  <c r="K371" i="11" s="1"/>
  <c r="AL499" i="1"/>
  <c r="AO499" i="1"/>
  <c r="BE499" i="1" s="1"/>
  <c r="AP499" i="1"/>
  <c r="M371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68" i="12" s="1"/>
  <c r="T500" i="1" a="1"/>
  <c r="T500" i="1" s="1"/>
  <c r="E368" i="12" s="1"/>
  <c r="U500" i="1"/>
  <c r="AI500" i="1"/>
  <c r="BB500" i="1" s="1"/>
  <c r="AJ500" i="1"/>
  <c r="AK500" i="1"/>
  <c r="AL500" i="1"/>
  <c r="AO500" i="1"/>
  <c r="BC500" i="1" s="1" a="1"/>
  <c r="BC500" i="1" s="1"/>
  <c r="AP500" i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69" i="12" s="1"/>
  <c r="T501" i="1" a="1"/>
  <c r="T501" i="1" s="1"/>
  <c r="U501" i="1"/>
  <c r="AI501" i="1"/>
  <c r="BB501" i="1" s="1"/>
  <c r="AJ501" i="1"/>
  <c r="AK501" i="1"/>
  <c r="K373" i="11" s="1"/>
  <c r="AL501" i="1"/>
  <c r="AO501" i="1"/>
  <c r="BE501" i="1" s="1"/>
  <c r="AP501" i="1"/>
  <c r="M373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R502" i="1"/>
  <c r="S502" i="1" a="1"/>
  <c r="S502" i="1" s="1"/>
  <c r="T502" i="1" a="1"/>
  <c r="T502" i="1" s="1"/>
  <c r="E370" i="12" s="1"/>
  <c r="U502" i="1"/>
  <c r="AI502" i="1"/>
  <c r="BB502" i="1" s="1"/>
  <c r="AJ502" i="1"/>
  <c r="AK502" i="1"/>
  <c r="K374" i="11" s="1"/>
  <c r="AL502" i="1"/>
  <c r="AO502" i="1"/>
  <c r="BE502" i="1" s="1"/>
  <c r="AP502" i="1"/>
  <c r="M374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R503" i="1"/>
  <c r="S503" i="1" a="1"/>
  <c r="S503" i="1" s="1"/>
  <c r="D371" i="12" s="1"/>
  <c r="T503" i="1" a="1"/>
  <c r="T503" i="1" s="1"/>
  <c r="E371" i="12" s="1"/>
  <c r="U503" i="1"/>
  <c r="AI503" i="1"/>
  <c r="BB503" i="1" s="1"/>
  <c r="AJ503" i="1"/>
  <c r="AK503" i="1"/>
  <c r="AL503" i="1"/>
  <c r="AO503" i="1"/>
  <c r="BC503" i="1" s="1" a="1"/>
  <c r="BC503" i="1" s="1"/>
  <c r="AP503" i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R504" i="1"/>
  <c r="S504" i="1" a="1"/>
  <c r="S504" i="1" s="1"/>
  <c r="D372" i="12" s="1"/>
  <c r="T504" i="1" a="1"/>
  <c r="T504" i="1" s="1"/>
  <c r="U504" i="1"/>
  <c r="AI504" i="1"/>
  <c r="BB504" i="1" s="1"/>
  <c r="AJ504" i="1"/>
  <c r="AK504" i="1"/>
  <c r="K376" i="11" s="1"/>
  <c r="AL504" i="1"/>
  <c r="AO504" i="1"/>
  <c r="BE504" i="1" s="1"/>
  <c r="AP504" i="1"/>
  <c r="M376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R505" i="1"/>
  <c r="S505" i="1" a="1"/>
  <c r="S505" i="1" s="1"/>
  <c r="T505" i="1" a="1"/>
  <c r="T505" i="1" s="1"/>
  <c r="E373" i="12" s="1"/>
  <c r="U505" i="1"/>
  <c r="AI505" i="1"/>
  <c r="BB505" i="1" s="1"/>
  <c r="AJ505" i="1"/>
  <c r="AK505" i="1"/>
  <c r="K377" i="11" s="1"/>
  <c r="AL505" i="1"/>
  <c r="AO505" i="1"/>
  <c r="BD505" i="1" s="1" a="1"/>
  <c r="BD505" i="1" s="1"/>
  <c r="AP505" i="1"/>
  <c r="M377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4" i="12" s="1"/>
  <c r="T506" i="1" a="1"/>
  <c r="T506" i="1" s="1"/>
  <c r="E374" i="12" s="1"/>
  <c r="U506" i="1"/>
  <c r="AI506" i="1"/>
  <c r="BB506" i="1" s="1"/>
  <c r="AJ506" i="1"/>
  <c r="AK506" i="1"/>
  <c r="AL506" i="1"/>
  <c r="AO506" i="1"/>
  <c r="BC506" i="1" s="1" a="1"/>
  <c r="BC506" i="1" s="1"/>
  <c r="AP506" i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5" i="12" s="1"/>
  <c r="T507" i="1" a="1"/>
  <c r="T507" i="1" s="1"/>
  <c r="U507" i="1"/>
  <c r="AI507" i="1"/>
  <c r="BB507" i="1" s="1"/>
  <c r="AJ507" i="1"/>
  <c r="AK507" i="1"/>
  <c r="K379" i="11" s="1"/>
  <c r="AL507" i="1"/>
  <c r="AO507" i="1"/>
  <c r="BE507" i="1" s="1"/>
  <c r="AP507" i="1"/>
  <c r="M379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E376" i="12" s="1"/>
  <c r="U508" i="1"/>
  <c r="AI508" i="1"/>
  <c r="BB508" i="1" s="1"/>
  <c r="AJ508" i="1"/>
  <c r="AK508" i="1"/>
  <c r="AL508" i="1"/>
  <c r="AO508" i="1"/>
  <c r="BC508" i="1" s="1" a="1"/>
  <c r="BC508" i="1" s="1"/>
  <c r="AP508" i="1"/>
  <c r="AQ508" i="1"/>
  <c r="AY508" i="1"/>
  <c r="BF508" i="1"/>
  <c r="BR508" i="1"/>
  <c r="BS508" i="1"/>
  <c r="C509" i="1"/>
  <c r="G509" i="1"/>
  <c r="M509" i="1" a="1"/>
  <c r="M509" i="1" s="1"/>
  <c r="N509" i="1" a="1"/>
  <c r="N509" i="1" s="1"/>
  <c r="AN509" i="1" s="1"/>
  <c r="R509" i="1"/>
  <c r="S509" i="1" a="1"/>
  <c r="S509" i="1" s="1"/>
  <c r="D377" i="12" s="1"/>
  <c r="T509" i="1" a="1"/>
  <c r="T509" i="1" s="1"/>
  <c r="E377" i="12" s="1"/>
  <c r="U509" i="1"/>
  <c r="AI509" i="1"/>
  <c r="BB509" i="1" s="1"/>
  <c r="AJ509" i="1"/>
  <c r="AK509" i="1"/>
  <c r="AL509" i="1"/>
  <c r="AO509" i="1"/>
  <c r="BC509" i="1" s="1" a="1"/>
  <c r="BC509" i="1" s="1"/>
  <c r="AP509" i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D378" i="12" s="1"/>
  <c r="T510" i="1" a="1"/>
  <c r="T510" i="1" s="1"/>
  <c r="U510" i="1"/>
  <c r="AI510" i="1"/>
  <c r="BB510" i="1" s="1"/>
  <c r="AJ510" i="1"/>
  <c r="AK510" i="1"/>
  <c r="K381" i="11" s="1"/>
  <c r="AL510" i="1"/>
  <c r="AO510" i="1"/>
  <c r="BE510" i="1" s="1"/>
  <c r="AP510" i="1"/>
  <c r="M381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E379" i="12" s="1"/>
  <c r="U511" i="1"/>
  <c r="AI511" i="1"/>
  <c r="BB511" i="1" s="1"/>
  <c r="AJ511" i="1"/>
  <c r="AK511" i="1"/>
  <c r="K382" i="11" s="1"/>
  <c r="AL511" i="1"/>
  <c r="AO511" i="1"/>
  <c r="BC511" i="1" s="1" a="1"/>
  <c r="BC511" i="1" s="1"/>
  <c r="AP511" i="1"/>
  <c r="M382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D380" i="12" s="1"/>
  <c r="T512" i="1" a="1"/>
  <c r="T512" i="1" s="1"/>
  <c r="E380" i="12" s="1"/>
  <c r="U512" i="1"/>
  <c r="AI512" i="1"/>
  <c r="BB512" i="1" s="1"/>
  <c r="AJ512" i="1"/>
  <c r="AK512" i="1"/>
  <c r="AL512" i="1"/>
  <c r="AO512" i="1"/>
  <c r="BC512" i="1" s="1" a="1"/>
  <c r="BC512" i="1" s="1"/>
  <c r="AP512" i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D381" i="12" s="1"/>
  <c r="T513" i="1" a="1"/>
  <c r="T513" i="1" s="1"/>
  <c r="U513" i="1"/>
  <c r="AI513" i="1"/>
  <c r="BB513" i="1" s="1"/>
  <c r="AJ513" i="1"/>
  <c r="AK513" i="1"/>
  <c r="K384" i="11" s="1"/>
  <c r="AL513" i="1"/>
  <c r="AO513" i="1"/>
  <c r="BC513" i="1" s="1" a="1"/>
  <c r="BC513" i="1" s="1"/>
  <c r="AP513" i="1"/>
  <c r="M384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E382" i="12" s="1"/>
  <c r="U514" i="1"/>
  <c r="AI514" i="1"/>
  <c r="BB514" i="1" s="1"/>
  <c r="AJ514" i="1"/>
  <c r="AK514" i="1"/>
  <c r="K385" i="11" s="1"/>
  <c r="AL514" i="1"/>
  <c r="AO514" i="1"/>
  <c r="BE514" i="1" s="1"/>
  <c r="AP514" i="1"/>
  <c r="M385" i="11" s="1"/>
  <c r="AQ514" i="1"/>
  <c r="AY514" i="1"/>
  <c r="BF514" i="1"/>
  <c r="BR514" i="1"/>
  <c r="BS514" i="1"/>
  <c r="C515" i="1"/>
  <c r="G515" i="1"/>
  <c r="M515" i="1" a="1"/>
  <c r="M515" i="1" s="1"/>
  <c r="N515" i="1" a="1"/>
  <c r="N515" i="1" s="1"/>
  <c r="AN515" i="1" s="1"/>
  <c r="R515" i="1"/>
  <c r="S515" i="1" a="1"/>
  <c r="S515" i="1" s="1"/>
  <c r="D383" i="12" s="1"/>
  <c r="T515" i="1" a="1"/>
  <c r="T515" i="1" s="1"/>
  <c r="E38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D384" i="12" s="1"/>
  <c r="T516" i="1" a="1"/>
  <c r="T516" i="1" s="1"/>
  <c r="U516" i="1"/>
  <c r="AI516" i="1"/>
  <c r="BB516" i="1" s="1"/>
  <c r="AJ516" i="1"/>
  <c r="AK516" i="1"/>
  <c r="K387" i="11" s="1"/>
  <c r="AL516" i="1"/>
  <c r="AO516" i="1"/>
  <c r="BC516" i="1" s="1" a="1"/>
  <c r="BC516" i="1" s="1"/>
  <c r="AP516" i="1"/>
  <c r="M387" i="11" s="1"/>
  <c r="AQ516" i="1"/>
  <c r="AY516" i="1"/>
  <c r="BF516" i="1"/>
  <c r="BR516" i="1"/>
  <c r="BS516" i="1"/>
  <c r="C517" i="1"/>
  <c r="G517" i="1"/>
  <c r="M517" i="1" a="1"/>
  <c r="M517" i="1" s="1"/>
  <c r="AM517" i="1" s="1"/>
  <c r="N517" i="1" a="1"/>
  <c r="N517" i="1" s="1"/>
  <c r="R517" i="1"/>
  <c r="S517" i="1" a="1"/>
  <c r="S517" i="1" s="1"/>
  <c r="T517" i="1" a="1"/>
  <c r="T517" i="1" s="1"/>
  <c r="E385" i="12" s="1"/>
  <c r="U517" i="1"/>
  <c r="AI517" i="1"/>
  <c r="BB517" i="1" s="1"/>
  <c r="AJ517" i="1"/>
  <c r="AK517" i="1"/>
  <c r="K388" i="11" s="1"/>
  <c r="AL517" i="1"/>
  <c r="AO517" i="1"/>
  <c r="BE517" i="1" s="1"/>
  <c r="AP517" i="1"/>
  <c r="M388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E386" i="12" s="1"/>
  <c r="U518" i="1"/>
  <c r="AI518" i="1"/>
  <c r="BB518" i="1" s="1"/>
  <c r="AJ518" i="1"/>
  <c r="AK518" i="1"/>
  <c r="AL518" i="1"/>
  <c r="AO518" i="1"/>
  <c r="BC518" i="1" s="1" a="1"/>
  <c r="BC518" i="1" s="1"/>
  <c r="AP518" i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1" i="11" s="1"/>
  <c r="AL520" i="1"/>
  <c r="AO520" i="1"/>
  <c r="BC520" i="1" s="1" a="1"/>
  <c r="BC520" i="1" s="1"/>
  <c r="AP520" i="1"/>
  <c r="M391" i="11" s="1"/>
  <c r="AQ520" i="1"/>
  <c r="AY520" i="1"/>
  <c r="BF520" i="1"/>
  <c r="BR520" i="1"/>
  <c r="BS520" i="1"/>
  <c r="C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M522" i="1" a="1"/>
  <c r="M522" i="1" s="1"/>
  <c r="K390" i="12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K394" i="11" s="1"/>
  <c r="AL523" i="1"/>
  <c r="AO523" i="1"/>
  <c r="BC523" i="1" s="1" a="1"/>
  <c r="BC523" i="1" s="1"/>
  <c r="AP523" i="1"/>
  <c r="M394" i="11" s="1"/>
  <c r="AQ523" i="1"/>
  <c r="AY523" i="1"/>
  <c r="BF523" i="1"/>
  <c r="BR523" i="1"/>
  <c r="BS523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C525" i="1" s="1" a="1"/>
  <c r="BC525" i="1" s="1"/>
  <c r="AP525" i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K397" i="11" s="1"/>
  <c r="AL526" i="1"/>
  <c r="AO526" i="1"/>
  <c r="BE526" i="1" s="1"/>
  <c r="AP526" i="1"/>
  <c r="M397" i="11" s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C527" i="1" s="1" a="1"/>
  <c r="BC527" i="1" s="1"/>
  <c r="AP527" i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K400" i="11" s="1"/>
  <c r="AL529" i="1"/>
  <c r="AO529" i="1"/>
  <c r="BC529" i="1" s="1" a="1"/>
  <c r="BC529" i="1" s="1"/>
  <c r="AP529" i="1"/>
  <c r="M400" i="11" s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E398" i="12" s="1"/>
  <c r="U530" i="1"/>
  <c r="AI530" i="1"/>
  <c r="BB530" i="1" s="1"/>
  <c r="AJ530" i="1"/>
  <c r="AK530" i="1"/>
  <c r="AL530" i="1"/>
  <c r="AO530" i="1"/>
  <c r="BC530" i="1" s="1" a="1"/>
  <c r="BC530" i="1" s="1"/>
  <c r="AP530" i="1"/>
  <c r="AQ530" i="1"/>
  <c r="AY530" i="1"/>
  <c r="BF530" i="1"/>
  <c r="BR530" i="1"/>
  <c r="BS530" i="1"/>
  <c r="C531" i="1"/>
  <c r="G531" i="1"/>
  <c r="M531" i="1" a="1"/>
  <c r="M531" i="1" s="1"/>
  <c r="K399" i="12" s="1"/>
  <c r="N531" i="1" a="1"/>
  <c r="N531" i="1" s="1"/>
  <c r="R531" i="1"/>
  <c r="S531" i="1" a="1"/>
  <c r="S531" i="1" s="1"/>
  <c r="D399" i="12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K403" i="11" s="1"/>
  <c r="AL532" i="1"/>
  <c r="AO532" i="1"/>
  <c r="BC532" i="1" s="1" a="1"/>
  <c r="BC532" i="1" s="1"/>
  <c r="AP532" i="1"/>
  <c r="M403" i="11" s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E401" i="12" s="1"/>
  <c r="U533" i="1"/>
  <c r="AI533" i="1"/>
  <c r="BB533" i="1" s="1"/>
  <c r="AJ533" i="1"/>
  <c r="AK533" i="1"/>
  <c r="AL533" i="1"/>
  <c r="AO533" i="1"/>
  <c r="BC533" i="1" s="1" a="1"/>
  <c r="BC533" i="1" s="1"/>
  <c r="AP533" i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D402" i="12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K406" i="11" s="1"/>
  <c r="AL535" i="1"/>
  <c r="AO535" i="1"/>
  <c r="BC535" i="1" s="1" a="1"/>
  <c r="BC535" i="1" s="1"/>
  <c r="AP535" i="1"/>
  <c r="M406" i="11" s="1"/>
  <c r="AQ535" i="1"/>
  <c r="AY535" i="1"/>
  <c r="BF535" i="1"/>
  <c r="BR535" i="1"/>
  <c r="BS535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C536" i="1" s="1" a="1"/>
  <c r="BC536" i="1" s="1"/>
  <c r="AP536" i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M538" i="1" a="1"/>
  <c r="M538" i="1" s="1"/>
  <c r="AM538" i="1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K409" i="11" s="1"/>
  <c r="AL538" i="1"/>
  <c r="AO538" i="1"/>
  <c r="BC538" i="1" s="1" a="1"/>
  <c r="BC538" i="1" s="1"/>
  <c r="AP538" i="1"/>
  <c r="M409" i="11" s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C539" i="1" s="1" a="1"/>
  <c r="BC539" i="1" s="1"/>
  <c r="AP539" i="1"/>
  <c r="AQ539" i="1"/>
  <c r="AY539" i="1"/>
  <c r="BF539" i="1"/>
  <c r="BR539" i="1"/>
  <c r="BS539" i="1"/>
  <c r="C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C541" i="1" s="1" a="1"/>
  <c r="BC541" i="1" s="1"/>
  <c r="AP541" i="1"/>
  <c r="AQ541" i="1"/>
  <c r="AY541" i="1"/>
  <c r="BF541" i="1"/>
  <c r="BR541" i="1"/>
  <c r="BS541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C542" i="1" s="1" a="1"/>
  <c r="BC542" i="1" s="1"/>
  <c r="AP542" i="1"/>
  <c r="AQ542" i="1"/>
  <c r="AY542" i="1"/>
  <c r="BF542" i="1"/>
  <c r="BR542" i="1"/>
  <c r="BS542" i="1"/>
  <c r="C543" i="1"/>
  <c r="G543" i="1"/>
  <c r="M543" i="1" a="1"/>
  <c r="M543" i="1" s="1"/>
  <c r="AM543" i="1" s="1"/>
  <c r="N543" i="1" a="1"/>
  <c r="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H241" i="12" s="1"/>
  <c r="F245" i="1"/>
  <c r="H242" i="12" s="1"/>
  <c r="F246" i="1"/>
  <c r="H243" i="12" s="1"/>
  <c r="F247" i="1"/>
  <c r="H244" i="12" s="1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F269" i="1"/>
  <c r="F270" i="1"/>
  <c r="H267" i="12" s="1"/>
  <c r="F271" i="1"/>
  <c r="F272" i="1"/>
  <c r="F273" i="1"/>
  <c r="H270" i="12" s="1"/>
  <c r="F274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70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02" i="1"/>
  <c r="H199" i="12" s="1"/>
  <c r="F203" i="1"/>
  <c r="H200" i="12" s="1"/>
  <c r="F204" i="1"/>
  <c r="H201" i="12" s="1"/>
  <c r="F205" i="1"/>
  <c r="H202" i="12" s="1"/>
  <c r="F206" i="1"/>
  <c r="H203" i="12" s="1"/>
  <c r="F207" i="1"/>
  <c r="H204" i="12" s="1"/>
  <c r="F208" i="1"/>
  <c r="H205" i="12" s="1"/>
  <c r="F209" i="1"/>
  <c r="H206" i="12" s="1"/>
  <c r="F210" i="1"/>
  <c r="H207" i="12" s="1"/>
  <c r="F211" i="1"/>
  <c r="H208" i="12" s="1"/>
  <c r="F212" i="1"/>
  <c r="H209" i="12" s="1"/>
  <c r="F213" i="1"/>
  <c r="H210" i="12" s="1"/>
  <c r="F214" i="1"/>
  <c r="H211" i="12" s="1"/>
  <c r="F215" i="1"/>
  <c r="H212" i="12" s="1"/>
  <c r="F216" i="1"/>
  <c r="H213" i="12" s="1"/>
  <c r="F217" i="1"/>
  <c r="H214" i="12" s="1"/>
  <c r="F218" i="1"/>
  <c r="H215" i="12" s="1"/>
  <c r="F219" i="1"/>
  <c r="H216" i="12" s="1"/>
  <c r="F220" i="1"/>
  <c r="H217" i="12" s="1"/>
  <c r="F221" i="1"/>
  <c r="H218" i="12" s="1"/>
  <c r="F222" i="1"/>
  <c r="H219" i="12" s="1"/>
  <c r="F223" i="1"/>
  <c r="H220" i="12" s="1"/>
  <c r="F224" i="1"/>
  <c r="H221" i="12" s="1"/>
  <c r="F225" i="1"/>
  <c r="H222" i="12" s="1"/>
  <c r="F226" i="1"/>
  <c r="H223" i="12" s="1"/>
  <c r="F227" i="1"/>
  <c r="H224" i="12" s="1"/>
  <c r="F228" i="1"/>
  <c r="H225" i="12" s="1"/>
  <c r="F229" i="1"/>
  <c r="H226" i="12" s="1"/>
  <c r="F230" i="1"/>
  <c r="H227" i="12" s="1"/>
  <c r="F231" i="1"/>
  <c r="H228" i="12" s="1"/>
  <c r="F232" i="1"/>
  <c r="H229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BR544" i="1"/>
  <c r="BS544" i="1"/>
  <c r="AJ152" i="1"/>
  <c r="AJ167" i="1"/>
  <c r="AJ168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T7" i="1" a="1"/>
  <c r="T7" i="1" s="1"/>
  <c r="E4" i="12" s="1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2" i="12" s="1"/>
  <c r="T176" i="1" a="1"/>
  <c r="T176" i="1" s="1"/>
  <c r="E173" i="12" s="1"/>
  <c r="T177" i="1" a="1"/>
  <c r="T177" i="1" s="1"/>
  <c r="E174" i="12" s="1"/>
  <c r="T179" i="1" a="1"/>
  <c r="T179" i="1" s="1"/>
  <c r="E176" i="12" s="1"/>
  <c r="T180" i="1" a="1"/>
  <c r="T180" i="1" s="1"/>
  <c r="E177" i="12" s="1"/>
  <c r="T181" i="1" a="1"/>
  <c r="T181" i="1" s="1"/>
  <c r="E178" i="12" s="1"/>
  <c r="T182" i="1" a="1"/>
  <c r="T182" i="1" s="1"/>
  <c r="E179" i="12" s="1"/>
  <c r="T184" i="1" a="1"/>
  <c r="T184" i="1" s="1"/>
  <c r="E181" i="12" s="1"/>
  <c r="T185" i="1" a="1"/>
  <c r="T185" i="1" s="1"/>
  <c r="E182" i="12" s="1"/>
  <c r="T187" i="1" a="1"/>
  <c r="T187" i="1" s="1"/>
  <c r="E184" i="12" s="1"/>
  <c r="T188" i="1" a="1"/>
  <c r="T188" i="1" s="1"/>
  <c r="E185" i="12" s="1"/>
  <c r="T189" i="1" a="1"/>
  <c r="T189" i="1" s="1"/>
  <c r="E186" i="12" s="1"/>
  <c r="T190" i="1" a="1"/>
  <c r="T190" i="1" s="1"/>
  <c r="E187" i="12" s="1"/>
  <c r="T191" i="1" a="1"/>
  <c r="T191" i="1" s="1"/>
  <c r="E188" i="12" s="1"/>
  <c r="T193" i="1" a="1"/>
  <c r="T193" i="1" s="1"/>
  <c r="E190" i="12" s="1"/>
  <c r="T195" i="1" a="1"/>
  <c r="T195" i="1" s="1"/>
  <c r="E192" i="12" s="1"/>
  <c r="T196" i="1" a="1"/>
  <c r="T196" i="1" s="1"/>
  <c r="E193" i="12" s="1"/>
  <c r="T197" i="1" a="1"/>
  <c r="T197" i="1" s="1"/>
  <c r="E194" i="12" s="1"/>
  <c r="T198" i="1" a="1"/>
  <c r="T198" i="1" s="1"/>
  <c r="E195" i="12" s="1"/>
  <c r="T199" i="1" a="1"/>
  <c r="T199" i="1" s="1"/>
  <c r="E196" i="12" s="1"/>
  <c r="T200" i="1" a="1"/>
  <c r="T200" i="1" s="1"/>
  <c r="E197" i="12" s="1"/>
  <c r="T201" i="1" a="1"/>
  <c r="T201" i="1" s="1"/>
  <c r="E198" i="12" s="1"/>
  <c r="T202" i="1" a="1"/>
  <c r="T202" i="1" s="1"/>
  <c r="E199" i="12" s="1"/>
  <c r="T203" i="1" a="1"/>
  <c r="T203" i="1" s="1"/>
  <c r="E200" i="12" s="1"/>
  <c r="T204" i="1" a="1"/>
  <c r="T204" i="1" s="1"/>
  <c r="E201" i="12" s="1"/>
  <c r="T205" i="1" a="1"/>
  <c r="T205" i="1" s="1"/>
  <c r="E202" i="12" s="1"/>
  <c r="T206" i="1" a="1"/>
  <c r="T206" i="1" s="1"/>
  <c r="E203" i="12" s="1"/>
  <c r="T207" i="1" a="1"/>
  <c r="T207" i="1" s="1"/>
  <c r="E204" i="12" s="1"/>
  <c r="T208" i="1" a="1"/>
  <c r="T208" i="1" s="1"/>
  <c r="E205" i="12" s="1"/>
  <c r="T209" i="1" a="1"/>
  <c r="T209" i="1" s="1"/>
  <c r="E206" i="12" s="1"/>
  <c r="T210" i="1" a="1"/>
  <c r="T210" i="1" s="1"/>
  <c r="E207" i="12" s="1"/>
  <c r="T211" i="1" a="1"/>
  <c r="T211" i="1" s="1"/>
  <c r="E208" i="12" s="1"/>
  <c r="T212" i="1" a="1"/>
  <c r="T212" i="1" s="1"/>
  <c r="E209" i="12" s="1"/>
  <c r="T213" i="1" a="1"/>
  <c r="T213" i="1" s="1"/>
  <c r="E210" i="12" s="1"/>
  <c r="T214" i="1" a="1"/>
  <c r="T214" i="1" s="1"/>
  <c r="E211" i="12" s="1"/>
  <c r="T215" i="1" a="1"/>
  <c r="T215" i="1" s="1"/>
  <c r="E212" i="12" s="1"/>
  <c r="T216" i="1" a="1"/>
  <c r="T216" i="1" s="1"/>
  <c r="E213" i="12" s="1"/>
  <c r="T217" i="1" a="1"/>
  <c r="T217" i="1" s="1"/>
  <c r="E214" i="12" s="1"/>
  <c r="T218" i="1" a="1"/>
  <c r="T218" i="1" s="1"/>
  <c r="E215" i="12" s="1"/>
  <c r="T219" i="1" a="1"/>
  <c r="T219" i="1" s="1"/>
  <c r="E216" i="12" s="1"/>
  <c r="T220" i="1" a="1"/>
  <c r="T220" i="1" s="1"/>
  <c r="E217" i="12" s="1"/>
  <c r="T221" i="1" a="1"/>
  <c r="T221" i="1" s="1"/>
  <c r="E218" i="12" s="1"/>
  <c r="T222" i="1" a="1"/>
  <c r="T222" i="1" s="1"/>
  <c r="E219" i="12" s="1"/>
  <c r="T223" i="1" a="1"/>
  <c r="T223" i="1" s="1"/>
  <c r="E220" i="12" s="1"/>
  <c r="T224" i="1" a="1"/>
  <c r="T224" i="1" s="1"/>
  <c r="E221" i="12" s="1"/>
  <c r="T225" i="1" a="1"/>
  <c r="T225" i="1" s="1"/>
  <c r="E222" i="12" s="1"/>
  <c r="T226" i="1" a="1"/>
  <c r="T226" i="1" s="1"/>
  <c r="E223" i="12" s="1"/>
  <c r="T227" i="1" a="1"/>
  <c r="T227" i="1" s="1"/>
  <c r="E224" i="12" s="1"/>
  <c r="T228" i="1" a="1"/>
  <c r="T228" i="1" s="1"/>
  <c r="E225" i="12" s="1"/>
  <c r="T229" i="1" a="1"/>
  <c r="T229" i="1" s="1"/>
  <c r="E226" i="12" s="1"/>
  <c r="T230" i="1" a="1"/>
  <c r="T230" i="1" s="1"/>
  <c r="E227" i="12" s="1"/>
  <c r="T231" i="1" a="1"/>
  <c r="T231" i="1" s="1"/>
  <c r="E228" i="12" s="1"/>
  <c r="T232" i="1" a="1"/>
  <c r="T232" i="1" s="1"/>
  <c r="E229" i="12" s="1"/>
  <c r="T233" i="1" a="1"/>
  <c r="T233" i="1" s="1"/>
  <c r="E230" i="12" s="1"/>
  <c r="T234" i="1" a="1"/>
  <c r="T234" i="1" s="1"/>
  <c r="E231" i="12" s="1"/>
  <c r="T235" i="1" a="1"/>
  <c r="T235" i="1" s="1"/>
  <c r="E232" i="12" s="1"/>
  <c r="T236" i="1" a="1"/>
  <c r="T236" i="1" s="1"/>
  <c r="E233" i="12" s="1"/>
  <c r="T237" i="1" a="1"/>
  <c r="T237" i="1" s="1"/>
  <c r="E234" i="12" s="1"/>
  <c r="T238" i="1" a="1"/>
  <c r="T238" i="1" s="1"/>
  <c r="E235" i="12" s="1"/>
  <c r="T239" i="1" a="1"/>
  <c r="T239" i="1" s="1"/>
  <c r="E236" i="12" s="1"/>
  <c r="T240" i="1" a="1"/>
  <c r="T240" i="1" s="1"/>
  <c r="E237" i="12" s="1"/>
  <c r="T241" i="1" a="1"/>
  <c r="T241" i="1" s="1"/>
  <c r="E238" i="12" s="1"/>
  <c r="T242" i="1" a="1"/>
  <c r="T242" i="1" s="1"/>
  <c r="E239" i="12" s="1"/>
  <c r="T243" i="1" a="1"/>
  <c r="T243" i="1" s="1"/>
  <c r="E240" i="12" s="1"/>
  <c r="T244" i="1" a="1"/>
  <c r="T244" i="1" s="1"/>
  <c r="E241" i="12" s="1"/>
  <c r="T245" i="1" a="1"/>
  <c r="T245" i="1" s="1"/>
  <c r="E242" i="12" s="1"/>
  <c r="T246" i="1" a="1"/>
  <c r="T246" i="1" s="1"/>
  <c r="E243" i="12" s="1"/>
  <c r="T247" i="1" a="1"/>
  <c r="T247" i="1" s="1"/>
  <c r="E244" i="12" s="1"/>
  <c r="T248" i="1" a="1"/>
  <c r="T248" i="1" s="1"/>
  <c r="E245" i="12" s="1"/>
  <c r="T249" i="1" a="1"/>
  <c r="T249" i="1" s="1"/>
  <c r="E246" i="12" s="1"/>
  <c r="T250" i="1" a="1"/>
  <c r="T250" i="1" s="1"/>
  <c r="E247" i="12" s="1"/>
  <c r="T251" i="1" a="1"/>
  <c r="T251" i="1" s="1"/>
  <c r="E248" i="12" s="1"/>
  <c r="T252" i="1" a="1"/>
  <c r="T252" i="1" s="1"/>
  <c r="E249" i="12" s="1"/>
  <c r="T253" i="1" a="1"/>
  <c r="T253" i="1" s="1"/>
  <c r="E250" i="12" s="1"/>
  <c r="T254" i="1" a="1"/>
  <c r="T254" i="1" s="1"/>
  <c r="E251" i="12" s="1"/>
  <c r="T255" i="1" a="1"/>
  <c r="T255" i="1" s="1"/>
  <c r="E252" i="12" s="1"/>
  <c r="T256" i="1" a="1"/>
  <c r="T256" i="1" s="1"/>
  <c r="E253" i="12" s="1"/>
  <c r="T257" i="1" a="1"/>
  <c r="T257" i="1" s="1"/>
  <c r="E254" i="12" s="1"/>
  <c r="T258" i="1" a="1"/>
  <c r="T258" i="1" s="1"/>
  <c r="E255" i="12" s="1"/>
  <c r="T259" i="1" a="1"/>
  <c r="T259" i="1" s="1"/>
  <c r="E256" i="12" s="1"/>
  <c r="T260" i="1" a="1"/>
  <c r="T260" i="1" s="1"/>
  <c r="E257" i="12" s="1"/>
  <c r="T261" i="1" a="1"/>
  <c r="T261" i="1" s="1"/>
  <c r="E258" i="12" s="1"/>
  <c r="T262" i="1" a="1"/>
  <c r="T262" i="1" s="1"/>
  <c r="E259" i="12" s="1"/>
  <c r="T263" i="1" a="1"/>
  <c r="T263" i="1" s="1"/>
  <c r="E260" i="12" s="1"/>
  <c r="T264" i="1" a="1"/>
  <c r="T264" i="1" s="1"/>
  <c r="E261" i="12" s="1"/>
  <c r="T265" i="1" a="1"/>
  <c r="T265" i="1" s="1"/>
  <c r="E262" i="12" s="1"/>
  <c r="T266" i="1" a="1"/>
  <c r="T266" i="1" s="1"/>
  <c r="E263" i="12" s="1"/>
  <c r="T267" i="1" a="1"/>
  <c r="T267" i="1" s="1"/>
  <c r="E264" i="12" s="1"/>
  <c r="T268" i="1" a="1"/>
  <c r="T268" i="1" s="1"/>
  <c r="E265" i="12" s="1"/>
  <c r="T269" i="1" a="1"/>
  <c r="T269" i="1" s="1"/>
  <c r="E266" i="12" s="1"/>
  <c r="T270" i="1" a="1"/>
  <c r="T270" i="1" s="1"/>
  <c r="E267" i="12" s="1"/>
  <c r="T271" i="1" a="1"/>
  <c r="T271" i="1" s="1"/>
  <c r="E268" i="12" s="1"/>
  <c r="T272" i="1" a="1"/>
  <c r="T272" i="1" s="1"/>
  <c r="E269" i="12" s="1"/>
  <c r="T273" i="1" a="1"/>
  <c r="T273" i="1" s="1"/>
  <c r="E270" i="12" s="1"/>
  <c r="T274" i="1" a="1"/>
  <c r="T274" i="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6" i="1" a="1"/>
  <c r="N246" i="1" s="1"/>
  <c r="L243" i="12" s="1"/>
  <c r="M246" i="1" a="1"/>
  <c r="M246" i="1" s="1"/>
  <c r="K243" i="12" s="1"/>
  <c r="N245" i="1" a="1"/>
  <c r="N245" i="1" s="1"/>
  <c r="L242" i="12" s="1"/>
  <c r="M245" i="1" a="1"/>
  <c r="M245" i="1" s="1"/>
  <c r="K242" i="12" s="1"/>
  <c r="N244" i="1" a="1"/>
  <c r="N244" i="1" s="1"/>
  <c r="L241" i="12" s="1"/>
  <c r="M244" i="1" a="1"/>
  <c r="M244" i="1" s="1"/>
  <c r="K241" i="12" s="1"/>
  <c r="N243" i="1" a="1"/>
  <c r="N243" i="1" s="1"/>
  <c r="L240" i="12" s="1"/>
  <c r="M243" i="1" a="1"/>
  <c r="M243" i="1" s="1"/>
  <c r="K240" i="12" s="1"/>
  <c r="N242" i="1" a="1"/>
  <c r="N242" i="1" s="1"/>
  <c r="L239" i="12" s="1"/>
  <c r="M242" i="1" a="1"/>
  <c r="M242" i="1" s="1"/>
  <c r="K239" i="12" s="1"/>
  <c r="N241" i="1" a="1"/>
  <c r="N241" i="1" s="1"/>
  <c r="L238" i="12" s="1"/>
  <c r="M241" i="1" a="1"/>
  <c r="M241" i="1" s="1"/>
  <c r="K238" i="12" s="1"/>
  <c r="N240" i="1" a="1"/>
  <c r="N240" i="1" s="1"/>
  <c r="L237" i="12" s="1"/>
  <c r="M240" i="1" a="1"/>
  <c r="M240" i="1" s="1"/>
  <c r="K237" i="12" s="1"/>
  <c r="N239" i="1" a="1"/>
  <c r="N239" i="1" s="1"/>
  <c r="L236" i="12" s="1"/>
  <c r="M239" i="1" a="1"/>
  <c r="M239" i="1" s="1"/>
  <c r="K236" i="12" s="1"/>
  <c r="N238" i="1" a="1"/>
  <c r="N238" i="1" s="1"/>
  <c r="L235" i="12" s="1"/>
  <c r="M238" i="1" a="1"/>
  <c r="M238" i="1" s="1"/>
  <c r="K235" i="12" s="1"/>
  <c r="N237" i="1" a="1"/>
  <c r="N237" i="1" s="1"/>
  <c r="L234" i="12" s="1"/>
  <c r="M237" i="1" a="1"/>
  <c r="M237" i="1" s="1"/>
  <c r="K234" i="12" s="1"/>
  <c r="N236" i="1" a="1"/>
  <c r="N236" i="1" s="1"/>
  <c r="L233" i="12" s="1"/>
  <c r="M236" i="1" a="1"/>
  <c r="M236" i="1" s="1"/>
  <c r="K233" i="12" s="1"/>
  <c r="N235" i="1" a="1"/>
  <c r="N235" i="1" s="1"/>
  <c r="L232" i="12" s="1"/>
  <c r="M235" i="1" a="1"/>
  <c r="M235" i="1" s="1"/>
  <c r="K232" i="12" s="1"/>
  <c r="N234" i="1" a="1"/>
  <c r="N234" i="1" s="1"/>
  <c r="L231" i="12" s="1"/>
  <c r="M234" i="1" a="1"/>
  <c r="M234" i="1" s="1"/>
  <c r="K231" i="12" s="1"/>
  <c r="N233" i="1" a="1"/>
  <c r="N233" i="1" s="1"/>
  <c r="L230" i="12" s="1"/>
  <c r="M233" i="1" a="1"/>
  <c r="M233" i="1" s="1"/>
  <c r="K230" i="12" s="1"/>
  <c r="N232" i="1" a="1"/>
  <c r="N232" i="1" s="1"/>
  <c r="L229" i="12" s="1"/>
  <c r="M232" i="1" a="1"/>
  <c r="M232" i="1" s="1"/>
  <c r="K229" i="12" s="1"/>
  <c r="N231" i="1" a="1"/>
  <c r="N231" i="1" s="1"/>
  <c r="L228" i="12" s="1"/>
  <c r="M231" i="1" a="1"/>
  <c r="M231" i="1" s="1"/>
  <c r="K228" i="12" s="1"/>
  <c r="N230" i="1" a="1"/>
  <c r="N230" i="1" s="1"/>
  <c r="L227" i="12" s="1"/>
  <c r="M230" i="1" a="1"/>
  <c r="M230" i="1" s="1"/>
  <c r="K227" i="12" s="1"/>
  <c r="N229" i="1" a="1"/>
  <c r="N229" i="1" s="1"/>
  <c r="L226" i="12" s="1"/>
  <c r="M229" i="1" a="1"/>
  <c r="M229" i="1" s="1"/>
  <c r="K226" i="12" s="1"/>
  <c r="N228" i="1" a="1"/>
  <c r="N228" i="1" s="1"/>
  <c r="L225" i="12" s="1"/>
  <c r="M228" i="1" a="1"/>
  <c r="M228" i="1" s="1"/>
  <c r="K225" i="12" s="1"/>
  <c r="N227" i="1" a="1"/>
  <c r="N227" i="1" s="1"/>
  <c r="L224" i="12" s="1"/>
  <c r="M227" i="1" a="1"/>
  <c r="M227" i="1" s="1"/>
  <c r="K224" i="12" s="1"/>
  <c r="N226" i="1" a="1"/>
  <c r="N226" i="1" s="1"/>
  <c r="L223" i="12" s="1"/>
  <c r="M226" i="1" a="1"/>
  <c r="M226" i="1" s="1"/>
  <c r="K223" i="12" s="1"/>
  <c r="N225" i="1" a="1"/>
  <c r="N225" i="1" s="1"/>
  <c r="L222" i="12" s="1"/>
  <c r="M225" i="1" a="1"/>
  <c r="M225" i="1" s="1"/>
  <c r="K222" i="12" s="1"/>
  <c r="N224" i="1" a="1"/>
  <c r="N224" i="1" s="1"/>
  <c r="L221" i="12" s="1"/>
  <c r="M224" i="1" a="1"/>
  <c r="M224" i="1" s="1"/>
  <c r="K221" i="12" s="1"/>
  <c r="N223" i="1" a="1"/>
  <c r="N223" i="1" s="1"/>
  <c r="L220" i="12" s="1"/>
  <c r="M223" i="1" a="1"/>
  <c r="M223" i="1" s="1"/>
  <c r="K220" i="12" s="1"/>
  <c r="N222" i="1" a="1"/>
  <c r="N222" i="1" s="1"/>
  <c r="L219" i="12" s="1"/>
  <c r="M222" i="1" a="1"/>
  <c r="M222" i="1" s="1"/>
  <c r="K219" i="12" s="1"/>
  <c r="N221" i="1" a="1"/>
  <c r="N221" i="1" s="1"/>
  <c r="L218" i="12" s="1"/>
  <c r="M221" i="1" a="1"/>
  <c r="M221" i="1" s="1"/>
  <c r="K218" i="12" s="1"/>
  <c r="N220" i="1" a="1"/>
  <c r="N220" i="1" s="1"/>
  <c r="L217" i="12" s="1"/>
  <c r="M220" i="1" a="1"/>
  <c r="M220" i="1" s="1"/>
  <c r="K217" i="12" s="1"/>
  <c r="N219" i="1" a="1"/>
  <c r="N219" i="1" s="1"/>
  <c r="L216" i="12" s="1"/>
  <c r="M219" i="1" a="1"/>
  <c r="M219" i="1" s="1"/>
  <c r="K216" i="12" s="1"/>
  <c r="N218" i="1" a="1"/>
  <c r="N218" i="1" s="1"/>
  <c r="L215" i="12" s="1"/>
  <c r="M218" i="1" a="1"/>
  <c r="M218" i="1" s="1"/>
  <c r="K215" i="12" s="1"/>
  <c r="N217" i="1" a="1"/>
  <c r="N217" i="1" s="1"/>
  <c r="L214" i="12" s="1"/>
  <c r="M217" i="1" a="1"/>
  <c r="M217" i="1" s="1"/>
  <c r="K214" i="12" s="1"/>
  <c r="N216" i="1" a="1"/>
  <c r="N216" i="1" s="1"/>
  <c r="L213" i="12" s="1"/>
  <c r="M216" i="1" a="1"/>
  <c r="M216" i="1" s="1"/>
  <c r="K213" i="12" s="1"/>
  <c r="N215" i="1" a="1"/>
  <c r="N215" i="1" s="1"/>
  <c r="L212" i="12" s="1"/>
  <c r="M215" i="1" a="1"/>
  <c r="M215" i="1" s="1"/>
  <c r="K212" i="12" s="1"/>
  <c r="N214" i="1" a="1"/>
  <c r="N214" i="1" s="1"/>
  <c r="L211" i="12" s="1"/>
  <c r="M214" i="1" a="1"/>
  <c r="M214" i="1" s="1"/>
  <c r="K211" i="12" s="1"/>
  <c r="N213" i="1" a="1"/>
  <c r="N213" i="1" s="1"/>
  <c r="L210" i="12" s="1"/>
  <c r="M213" i="1" a="1"/>
  <c r="M213" i="1" s="1"/>
  <c r="K210" i="12" s="1"/>
  <c r="N212" i="1" a="1"/>
  <c r="N212" i="1" s="1"/>
  <c r="L209" i="12" s="1"/>
  <c r="M212" i="1" a="1"/>
  <c r="M212" i="1" s="1"/>
  <c r="K209" i="12" s="1"/>
  <c r="N211" i="1" a="1"/>
  <c r="N211" i="1" s="1"/>
  <c r="L208" i="12" s="1"/>
  <c r="M211" i="1" a="1"/>
  <c r="M211" i="1" s="1"/>
  <c r="K208" i="12" s="1"/>
  <c r="N210" i="1" a="1"/>
  <c r="N210" i="1" s="1"/>
  <c r="L207" i="12" s="1"/>
  <c r="M210" i="1" a="1"/>
  <c r="M210" i="1" s="1"/>
  <c r="K207" i="12" s="1"/>
  <c r="N209" i="1" a="1"/>
  <c r="N209" i="1" s="1"/>
  <c r="L206" i="12" s="1"/>
  <c r="M209" i="1" a="1"/>
  <c r="M209" i="1" s="1"/>
  <c r="K206" i="12" s="1"/>
  <c r="N208" i="1" a="1"/>
  <c r="N208" i="1" s="1"/>
  <c r="L205" i="12" s="1"/>
  <c r="M208" i="1" a="1"/>
  <c r="M208" i="1" s="1"/>
  <c r="K205" i="12" s="1"/>
  <c r="N207" i="1" a="1"/>
  <c r="N207" i="1" s="1"/>
  <c r="L204" i="12" s="1"/>
  <c r="M207" i="1" a="1"/>
  <c r="M207" i="1" s="1"/>
  <c r="K204" i="12" s="1"/>
  <c r="N206" i="1" a="1"/>
  <c r="N206" i="1" s="1"/>
  <c r="L203" i="12" s="1"/>
  <c r="M206" i="1" a="1"/>
  <c r="M206" i="1" s="1"/>
  <c r="K203" i="12" s="1"/>
  <c r="N205" i="1" a="1"/>
  <c r="N205" i="1" s="1"/>
  <c r="L202" i="12" s="1"/>
  <c r="M205" i="1" a="1"/>
  <c r="M205" i="1" s="1"/>
  <c r="K202" i="12" s="1"/>
  <c r="N204" i="1" a="1"/>
  <c r="N204" i="1" s="1"/>
  <c r="L201" i="12" s="1"/>
  <c r="M204" i="1" a="1"/>
  <c r="M204" i="1" s="1"/>
  <c r="K201" i="12" s="1"/>
  <c r="N203" i="1" a="1"/>
  <c r="N203" i="1" s="1"/>
  <c r="L200" i="12" s="1"/>
  <c r="M203" i="1" a="1"/>
  <c r="M203" i="1" s="1"/>
  <c r="K200" i="12" s="1"/>
  <c r="N202" i="1" a="1"/>
  <c r="N202" i="1" s="1"/>
  <c r="L199" i="12" s="1"/>
  <c r="M202" i="1" a="1"/>
  <c r="M202" i="1" s="1"/>
  <c r="K199" i="12" s="1"/>
  <c r="N201" i="1" a="1"/>
  <c r="N201" i="1" s="1"/>
  <c r="L198" i="12" s="1"/>
  <c r="M201" i="1" a="1"/>
  <c r="M201" i="1" s="1"/>
  <c r="K198" i="12" s="1"/>
  <c r="N200" i="1" a="1"/>
  <c r="N200" i="1" s="1"/>
  <c r="L197" i="12" s="1"/>
  <c r="M200" i="1" a="1"/>
  <c r="M200" i="1" s="1"/>
  <c r="K197" i="12" s="1"/>
  <c r="N199" i="1" a="1"/>
  <c r="N199" i="1" s="1"/>
  <c r="L196" i="12" s="1"/>
  <c r="M199" i="1" a="1"/>
  <c r="M199" i="1" s="1"/>
  <c r="K196" i="12" s="1"/>
  <c r="N198" i="1" a="1"/>
  <c r="N198" i="1" s="1"/>
  <c r="L195" i="12" s="1"/>
  <c r="M198" i="1" a="1"/>
  <c r="M198" i="1" s="1"/>
  <c r="K195" i="12" s="1"/>
  <c r="N197" i="1" a="1"/>
  <c r="N197" i="1" s="1"/>
  <c r="L194" i="12" s="1"/>
  <c r="M197" i="1" a="1"/>
  <c r="M197" i="1" s="1"/>
  <c r="K194" i="12" s="1"/>
  <c r="N196" i="1" a="1"/>
  <c r="N196" i="1" s="1"/>
  <c r="L193" i="12" s="1"/>
  <c r="M196" i="1" a="1"/>
  <c r="M196" i="1" s="1"/>
  <c r="K193" i="12" s="1"/>
  <c r="N187" i="1" a="1"/>
  <c r="N187" i="1" s="1"/>
  <c r="L184" i="12" s="1"/>
  <c r="M187" i="1" a="1"/>
  <c r="M187" i="1" s="1"/>
  <c r="K184" i="12" s="1"/>
  <c r="N182" i="1" a="1"/>
  <c r="N182" i="1" s="1"/>
  <c r="L179" i="12" s="1"/>
  <c r="M182" i="1" a="1"/>
  <c r="M182" i="1" s="1"/>
  <c r="K179" i="12" s="1"/>
  <c r="N172" i="1" a="1"/>
  <c r="N172" i="1" s="1"/>
  <c r="L169" i="12" s="1"/>
  <c r="M172" i="1" a="1"/>
  <c r="M172" i="1" s="1"/>
  <c r="K169" i="12" s="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K164" i="12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K157" i="12" s="1"/>
  <c r="M158" i="1" a="1"/>
  <c r="M158" i="1" s="1"/>
  <c r="K155" i="12" s="1"/>
  <c r="K421" i="12"/>
  <c r="N155" i="1" a="1"/>
  <c r="N155" i="1" s="1"/>
  <c r="L152" i="12" s="1"/>
  <c r="M155" i="1" a="1"/>
  <c r="M155" i="1" s="1"/>
  <c r="K152" i="12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148" i="12" s="1"/>
  <c r="N146" i="1" a="1"/>
  <c r="N146" i="1" s="1"/>
  <c r="L143" i="12" s="1"/>
  <c r="M146" i="1" a="1"/>
  <c r="M146" i="1" s="1"/>
  <c r="K143" i="12" s="1"/>
  <c r="F389" i="13"/>
  <c r="G316" i="11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73" i="1" a="1"/>
  <c r="N273" i="1" s="1"/>
  <c r="M273" i="1" a="1"/>
  <c r="M273" i="1" s="1"/>
  <c r="K270" i="12" s="1"/>
  <c r="N272" i="1" a="1"/>
  <c r="N272" i="1" s="1"/>
  <c r="L269" i="12" s="1"/>
  <c r="M272" i="1" a="1"/>
  <c r="M272" i="1" s="1"/>
  <c r="K269" i="12" s="1"/>
  <c r="N271" i="1" a="1"/>
  <c r="N271" i="1" s="1"/>
  <c r="M271" i="1" a="1"/>
  <c r="M271" i="1" s="1"/>
  <c r="K268" i="12" s="1"/>
  <c r="N270" i="1" a="1"/>
  <c r="N270" i="1" s="1"/>
  <c r="L267" i="12" s="1"/>
  <c r="M270" i="1" a="1"/>
  <c r="M270" i="1" s="1"/>
  <c r="K267" i="12" s="1"/>
  <c r="N269" i="1" a="1"/>
  <c r="N269" i="1" s="1"/>
  <c r="L266" i="12" s="1"/>
  <c r="M269" i="1" a="1"/>
  <c r="M269" i="1" s="1"/>
  <c r="K266" i="12" s="1"/>
  <c r="N268" i="1" a="1"/>
  <c r="N268" i="1" s="1"/>
  <c r="M268" i="1" a="1"/>
  <c r="M268" i="1" s="1"/>
  <c r="K265" i="12" s="1"/>
  <c r="N267" i="1" a="1"/>
  <c r="N267" i="1" s="1"/>
  <c r="M267" i="1" a="1"/>
  <c r="M267" i="1" s="1"/>
  <c r="K264" i="12" s="1"/>
  <c r="N266" i="1" a="1"/>
  <c r="N266" i="1" s="1"/>
  <c r="L263" i="12" s="1"/>
  <c r="M266" i="1" a="1"/>
  <c r="M266" i="1" s="1"/>
  <c r="K263" i="12" s="1"/>
  <c r="N265" i="1" a="1"/>
  <c r="N265" i="1" s="1"/>
  <c r="L262" i="12" s="1"/>
  <c r="M265" i="1" a="1"/>
  <c r="M265" i="1" s="1"/>
  <c r="K262" i="12" s="1"/>
  <c r="N264" i="1" a="1"/>
  <c r="N264" i="1" s="1"/>
  <c r="L261" i="12" s="1"/>
  <c r="M264" i="1" a="1"/>
  <c r="M264" i="1" s="1"/>
  <c r="K261" i="12" s="1"/>
  <c r="N263" i="1" a="1"/>
  <c r="N263" i="1" s="1"/>
  <c r="L260" i="12" s="1"/>
  <c r="M263" i="1" a="1"/>
  <c r="M263" i="1" s="1"/>
  <c r="K260" i="12" s="1"/>
  <c r="N262" i="1" a="1"/>
  <c r="N262" i="1" s="1"/>
  <c r="L259" i="12" s="1"/>
  <c r="M262" i="1" a="1"/>
  <c r="M262" i="1" s="1"/>
  <c r="K259" i="12" s="1"/>
  <c r="N261" i="1" a="1"/>
  <c r="N261" i="1" s="1"/>
  <c r="L258" i="12" s="1"/>
  <c r="M261" i="1" a="1"/>
  <c r="M261" i="1" s="1"/>
  <c r="K258" i="12" s="1"/>
  <c r="N260" i="1" a="1"/>
  <c r="N260" i="1" s="1"/>
  <c r="L257" i="12" s="1"/>
  <c r="M260" i="1" a="1"/>
  <c r="M260" i="1" s="1"/>
  <c r="K257" i="12" s="1"/>
  <c r="N259" i="1" a="1"/>
  <c r="N259" i="1" s="1"/>
  <c r="L256" i="12" s="1"/>
  <c r="M259" i="1" a="1"/>
  <c r="M259" i="1" s="1"/>
  <c r="K256" i="12" s="1"/>
  <c r="N258" i="1" a="1"/>
  <c r="N258" i="1" s="1"/>
  <c r="L255" i="12" s="1"/>
  <c r="M258" i="1" a="1"/>
  <c r="M258" i="1" s="1"/>
  <c r="K255" i="12" s="1"/>
  <c r="N257" i="1" a="1"/>
  <c r="N257" i="1" s="1"/>
  <c r="L254" i="12" s="1"/>
  <c r="M257" i="1" a="1"/>
  <c r="M257" i="1" s="1"/>
  <c r="K254" i="12" s="1"/>
  <c r="N256" i="1" a="1"/>
  <c r="N256" i="1" s="1"/>
  <c r="L253" i="12" s="1"/>
  <c r="M256" i="1" a="1"/>
  <c r="M256" i="1" s="1"/>
  <c r="K253" i="12" s="1"/>
  <c r="N255" i="1" a="1"/>
  <c r="N255" i="1" s="1"/>
  <c r="L252" i="12" s="1"/>
  <c r="M255" i="1" a="1"/>
  <c r="M255" i="1" s="1"/>
  <c r="K252" i="12" s="1"/>
  <c r="N254" i="1" a="1"/>
  <c r="N254" i="1" s="1"/>
  <c r="L251" i="12" s="1"/>
  <c r="M254" i="1" a="1"/>
  <c r="M254" i="1" s="1"/>
  <c r="K251" i="12" s="1"/>
  <c r="N253" i="1" a="1"/>
  <c r="N253" i="1" s="1"/>
  <c r="L250" i="12" s="1"/>
  <c r="M253" i="1" a="1"/>
  <c r="M253" i="1" s="1"/>
  <c r="K250" i="12" s="1"/>
  <c r="N252" i="1" a="1"/>
  <c r="N252" i="1" s="1"/>
  <c r="L249" i="12" s="1"/>
  <c r="M252" i="1" a="1"/>
  <c r="M252" i="1" s="1"/>
  <c r="K249" i="12" s="1"/>
  <c r="N251" i="1" a="1"/>
  <c r="N251" i="1" s="1"/>
  <c r="L248" i="12" s="1"/>
  <c r="M251" i="1" a="1"/>
  <c r="M251" i="1" s="1"/>
  <c r="K248" i="12" s="1"/>
  <c r="N250" i="1" a="1"/>
  <c r="N250" i="1" s="1"/>
  <c r="L247" i="12" s="1"/>
  <c r="M250" i="1" a="1"/>
  <c r="M250" i="1" s="1"/>
  <c r="K247" i="12" s="1"/>
  <c r="N249" i="1" a="1"/>
  <c r="N249" i="1" s="1"/>
  <c r="L246" i="12" s="1"/>
  <c r="M249" i="1" a="1"/>
  <c r="M249" i="1" s="1"/>
  <c r="K246" i="12" s="1"/>
  <c r="N248" i="1" a="1"/>
  <c r="N248" i="1" s="1"/>
  <c r="L245" i="12" s="1"/>
  <c r="M248" i="1" a="1"/>
  <c r="M248" i="1" s="1"/>
  <c r="K245" i="12" s="1"/>
  <c r="N247" i="1" a="1"/>
  <c r="N247" i="1" s="1"/>
  <c r="L244" i="12" s="1"/>
  <c r="M247" i="1" a="1"/>
  <c r="M247" i="1" s="1"/>
  <c r="K244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K267" i="11"/>
  <c r="M267" i="11"/>
  <c r="BT277" i="1"/>
  <c r="K268" i="11"/>
  <c r="M268" i="11"/>
  <c r="BT278" i="1"/>
  <c r="BT279" i="1"/>
  <c r="M270" i="11"/>
  <c r="BT280" i="1"/>
  <c r="K271" i="11"/>
  <c r="M271" i="11"/>
  <c r="BT281" i="1"/>
  <c r="BT282" i="1"/>
  <c r="K273" i="11"/>
  <c r="M273" i="11"/>
  <c r="BT283" i="1"/>
  <c r="K274" i="11"/>
  <c r="M274" i="11"/>
  <c r="BT284" i="1"/>
  <c r="BT285" i="1"/>
  <c r="K276" i="11"/>
  <c r="M276" i="11"/>
  <c r="K277" i="11"/>
  <c r="M277" i="11"/>
  <c r="K279" i="11"/>
  <c r="M279" i="11"/>
  <c r="K280" i="11"/>
  <c r="M280" i="11"/>
  <c r="K282" i="11"/>
  <c r="M282" i="11"/>
  <c r="K283" i="11"/>
  <c r="M283" i="11"/>
  <c r="K285" i="11"/>
  <c r="M285" i="11"/>
  <c r="K286" i="11"/>
  <c r="M286" i="11"/>
  <c r="K288" i="11"/>
  <c r="M288" i="11"/>
  <c r="K289" i="11"/>
  <c r="M289" i="11"/>
  <c r="K291" i="11"/>
  <c r="M291" i="11"/>
  <c r="K292" i="11"/>
  <c r="M292" i="11"/>
  <c r="K293" i="11"/>
  <c r="K294" i="11"/>
  <c r="M294" i="11"/>
  <c r="K295" i="11"/>
  <c r="M295" i="11"/>
  <c r="K297" i="11"/>
  <c r="M297" i="11"/>
  <c r="K298" i="11"/>
  <c r="M298" i="11"/>
  <c r="M299" i="11"/>
  <c r="K300" i="11"/>
  <c r="M300" i="11"/>
  <c r="K301" i="11"/>
  <c r="M301" i="11"/>
  <c r="K302" i="11"/>
  <c r="K303" i="11"/>
  <c r="M303" i="11"/>
  <c r="K304" i="11"/>
  <c r="M304" i="11"/>
  <c r="K306" i="11"/>
  <c r="M306" i="11"/>
  <c r="K308" i="11"/>
  <c r="M308" i="11"/>
  <c r="K309" i="11"/>
  <c r="M309" i="11"/>
  <c r="K310" i="11"/>
  <c r="K311" i="11"/>
  <c r="M311" i="11"/>
  <c r="K312" i="11"/>
  <c r="M312" i="11"/>
  <c r="K314" i="11"/>
  <c r="M314" i="11"/>
  <c r="K315" i="11"/>
  <c r="M315" i="11"/>
  <c r="M317" i="11"/>
  <c r="K318" i="11"/>
  <c r="M318" i="11"/>
  <c r="K320" i="11"/>
  <c r="K321" i="11"/>
  <c r="K323" i="11"/>
  <c r="M328" i="11"/>
  <c r="M333" i="1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K414" i="11" s="1"/>
  <c r="AL544" i="1"/>
  <c r="AO544" i="1"/>
  <c r="AP544" i="1"/>
  <c r="M414" i="11" s="1"/>
  <c r="AQ544" i="1"/>
  <c r="AY544" i="1"/>
  <c r="BT426" i="1"/>
  <c r="A146" i="1"/>
  <c r="C146" i="1"/>
  <c r="G146" i="1"/>
  <c r="U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S152" i="1" a="1"/>
  <c r="S152" i="1" s="1"/>
  <c r="D149" i="12" s="1"/>
  <c r="U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S153" i="1" a="1"/>
  <c r="S153" i="1" s="1"/>
  <c r="D150" i="12" s="1"/>
  <c r="U153" i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S154" i="1" a="1"/>
  <c r="S154" i="1" s="1"/>
  <c r="D151" i="12" s="1"/>
  <c r="U154" i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S155" i="1" a="1"/>
  <c r="S155" i="1" s="1"/>
  <c r="D152" i="12" s="1"/>
  <c r="U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S156" i="1" a="1"/>
  <c r="S156" i="1" s="1"/>
  <c r="D153" i="12" s="1"/>
  <c r="U156" i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S157" i="1" a="1"/>
  <c r="S157" i="1" s="1"/>
  <c r="D154" i="12" s="1"/>
  <c r="U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S158" i="1" a="1"/>
  <c r="S158" i="1" s="1"/>
  <c r="D155" i="12" s="1"/>
  <c r="U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S160" i="1" a="1"/>
  <c r="S160" i="1" s="1"/>
  <c r="D157" i="12" s="1"/>
  <c r="U160" i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S161" i="1" a="1"/>
  <c r="S161" i="1" s="1"/>
  <c r="D158" i="12" s="1"/>
  <c r="U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S165" i="1" a="1"/>
  <c r="S165" i="1" s="1"/>
  <c r="D162" i="12" s="1"/>
  <c r="U165" i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S167" i="1" a="1"/>
  <c r="S167" i="1" s="1"/>
  <c r="D164" i="12" s="1"/>
  <c r="U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S168" i="1" a="1"/>
  <c r="S168" i="1" s="1"/>
  <c r="D165" i="12" s="1"/>
  <c r="U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S172" i="1" a="1"/>
  <c r="S172" i="1" s="1"/>
  <c r="D169" i="12" s="1"/>
  <c r="U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S173" i="1" a="1"/>
  <c r="S173" i="1" s="1"/>
  <c r="D170" i="12" s="1"/>
  <c r="U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2" i="12" s="1"/>
  <c r="S175" i="1" a="1"/>
  <c r="S175" i="1" s="1"/>
  <c r="D172" i="12" s="1"/>
  <c r="U175" i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S176" i="1" a="1"/>
  <c r="S176" i="1" s="1"/>
  <c r="D173" i="12" s="1"/>
  <c r="U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S177" i="1" a="1"/>
  <c r="S177" i="1" s="1"/>
  <c r="D174" i="12" s="1"/>
  <c r="U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6" i="12" s="1"/>
  <c r="S179" i="1" a="1"/>
  <c r="S179" i="1" s="1"/>
  <c r="D176" i="12" s="1"/>
  <c r="U179" i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S180" i="1" a="1"/>
  <c r="S180" i="1" s="1"/>
  <c r="D177" i="12" s="1"/>
  <c r="U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78" i="12" s="1"/>
  <c r="S181" i="1" a="1"/>
  <c r="S181" i="1" s="1"/>
  <c r="D178" i="12" s="1"/>
  <c r="U181" i="1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79" i="12" s="1"/>
  <c r="S182" i="1" a="1"/>
  <c r="S182" i="1" s="1"/>
  <c r="D179" i="12" s="1"/>
  <c r="U182" i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S184" i="1" a="1"/>
  <c r="S184" i="1" s="1"/>
  <c r="D181" i="12" s="1"/>
  <c r="U184" i="1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2" i="12" s="1"/>
  <c r="S185" i="1" a="1"/>
  <c r="S185" i="1" s="1"/>
  <c r="D182" i="12" s="1"/>
  <c r="U185" i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S187" i="1" a="1"/>
  <c r="S187" i="1" s="1"/>
  <c r="D184" i="12" s="1"/>
  <c r="U187" i="1"/>
  <c r="AK187" i="1"/>
  <c r="K188" i="11" s="1"/>
  <c r="AL187" i="1"/>
  <c r="AO187" i="1"/>
  <c r="AP187" i="1"/>
  <c r="M188" i="11" s="1"/>
  <c r="AQ187" i="1"/>
  <c r="AY187" i="1"/>
  <c r="BT459" i="1"/>
  <c r="A188" i="1"/>
  <c r="C188" i="1"/>
  <c r="G188" i="1"/>
  <c r="S188" i="1" a="1"/>
  <c r="S188" i="1" s="1"/>
  <c r="D185" i="12" s="1"/>
  <c r="U188" i="1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S189" i="1" a="1"/>
  <c r="S189" i="1" s="1"/>
  <c r="D186" i="12" s="1"/>
  <c r="U189" i="1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S190" i="1" a="1"/>
  <c r="S190" i="1" s="1"/>
  <c r="D187" i="12" s="1"/>
  <c r="U190" i="1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S191" i="1" a="1"/>
  <c r="S191" i="1" s="1"/>
  <c r="D188" i="12" s="1"/>
  <c r="U191" i="1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0" i="12" s="1"/>
  <c r="S193" i="1" a="1"/>
  <c r="S193" i="1" s="1"/>
  <c r="D190" i="12" s="1"/>
  <c r="U193" i="1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2" i="12" s="1"/>
  <c r="S195" i="1" a="1"/>
  <c r="S195" i="1" s="1"/>
  <c r="D192" i="12" s="1"/>
  <c r="U195" i="1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S196" i="1" a="1"/>
  <c r="S196" i="1" s="1"/>
  <c r="D193" i="12" s="1"/>
  <c r="U196" i="1"/>
  <c r="AK196" i="1"/>
  <c r="AL196" i="1"/>
  <c r="AO196" i="1"/>
  <c r="AP196" i="1"/>
  <c r="M196" i="11" s="1"/>
  <c r="AQ196" i="1"/>
  <c r="AY196" i="1"/>
  <c r="BT466" i="1"/>
  <c r="A274" i="1"/>
  <c r="C274" i="1"/>
  <c r="G274" i="1"/>
  <c r="M274" i="1" a="1"/>
  <c r="M274" i="1" s="1"/>
  <c r="K271" i="12" s="1"/>
  <c r="N274" i="1" a="1"/>
  <c r="N274" i="1" s="1"/>
  <c r="S274" i="1" a="1"/>
  <c r="S274" i="1" s="1"/>
  <c r="D271" i="12" s="1"/>
  <c r="U274" i="1"/>
  <c r="AK274" i="1"/>
  <c r="AL274" i="1"/>
  <c r="AO274" i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S273" i="1" a="1"/>
  <c r="S273" i="1" s="1"/>
  <c r="D270" i="12" s="1"/>
  <c r="U273" i="1"/>
  <c r="AK273" i="1"/>
  <c r="AL273" i="1"/>
  <c r="AO273" i="1"/>
  <c r="AP273" i="1"/>
  <c r="AQ273" i="1"/>
  <c r="AY273" i="1"/>
  <c r="D505" i="11"/>
  <c r="D506" i="11"/>
  <c r="A272" i="1"/>
  <c r="C272" i="1"/>
  <c r="G272" i="1"/>
  <c r="S272" i="1" a="1"/>
  <c r="S272" i="1" s="1"/>
  <c r="D269" i="12" s="1"/>
  <c r="U272" i="1"/>
  <c r="AK272" i="1"/>
  <c r="AL272" i="1"/>
  <c r="AO272" i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S247" i="1" a="1"/>
  <c r="S247" i="1" s="1"/>
  <c r="D244" i="12" s="1"/>
  <c r="S248" i="1" a="1"/>
  <c r="S248" i="1" s="1"/>
  <c r="D245" i="12" s="1"/>
  <c r="S249" i="1" a="1"/>
  <c r="S249" i="1" s="1"/>
  <c r="D246" i="12" s="1"/>
  <c r="S250" i="1" a="1"/>
  <c r="S250" i="1" s="1"/>
  <c r="D247" i="12" s="1"/>
  <c r="S251" i="1" a="1"/>
  <c r="S251" i="1" s="1"/>
  <c r="D248" i="12" s="1"/>
  <c r="S252" i="1" a="1"/>
  <c r="S252" i="1" s="1"/>
  <c r="D249" i="12" s="1"/>
  <c r="S253" i="1" a="1"/>
  <c r="S253" i="1" s="1"/>
  <c r="D250" i="12" s="1"/>
  <c r="S254" i="1" a="1"/>
  <c r="S254" i="1" s="1"/>
  <c r="D251" i="12" s="1"/>
  <c r="S255" i="1" a="1"/>
  <c r="S255" i="1" s="1"/>
  <c r="D252" i="12" s="1"/>
  <c r="S256" i="1" a="1"/>
  <c r="S256" i="1" s="1"/>
  <c r="D253" i="12" s="1"/>
  <c r="S257" i="1" a="1"/>
  <c r="S257" i="1" s="1"/>
  <c r="D254" i="12" s="1"/>
  <c r="S258" i="1" a="1"/>
  <c r="S258" i="1" s="1"/>
  <c r="D255" i="12" s="1"/>
  <c r="S259" i="1" a="1"/>
  <c r="S259" i="1" s="1"/>
  <c r="D256" i="12" s="1"/>
  <c r="S260" i="1" a="1"/>
  <c r="S260" i="1" s="1"/>
  <c r="D257" i="12" s="1"/>
  <c r="S261" i="1" a="1"/>
  <c r="S261" i="1" s="1"/>
  <c r="D258" i="12" s="1"/>
  <c r="S262" i="1" a="1"/>
  <c r="S262" i="1" s="1"/>
  <c r="D259" i="12" s="1"/>
  <c r="S263" i="1" a="1"/>
  <c r="S263" i="1" s="1"/>
  <c r="D260" i="12" s="1"/>
  <c r="S264" i="1" a="1"/>
  <c r="S264" i="1" s="1"/>
  <c r="D261" i="12" s="1"/>
  <c r="S265" i="1" a="1"/>
  <c r="S265" i="1" s="1"/>
  <c r="D262" i="12" s="1"/>
  <c r="S266" i="1" a="1"/>
  <c r="S266" i="1" s="1"/>
  <c r="D263" i="12" s="1"/>
  <c r="S267" i="1" a="1"/>
  <c r="S267" i="1" s="1"/>
  <c r="D264" i="12" s="1"/>
  <c r="S268" i="1" a="1"/>
  <c r="S268" i="1" s="1"/>
  <c r="D265" i="12" s="1"/>
  <c r="S269" i="1" a="1"/>
  <c r="S269" i="1" s="1"/>
  <c r="D266" i="12" s="1"/>
  <c r="S270" i="1" a="1"/>
  <c r="S270" i="1" s="1"/>
  <c r="D267" i="12" s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S244" i="1" a="1"/>
  <c r="S244" i="1" s="1"/>
  <c r="D241" i="12" s="1"/>
  <c r="S245" i="1" a="1"/>
  <c r="S245" i="1" s="1"/>
  <c r="D242" i="12" s="1"/>
  <c r="S246" i="1" a="1"/>
  <c r="S246" i="1" s="1"/>
  <c r="D243" i="12" s="1"/>
  <c r="U244" i="1"/>
  <c r="U245" i="1"/>
  <c r="U246" i="1"/>
  <c r="AK244" i="1"/>
  <c r="K234" i="11" s="1"/>
  <c r="AK245" i="1"/>
  <c r="AK246" i="1"/>
  <c r="AL244" i="1"/>
  <c r="AL245" i="1"/>
  <c r="AL246" i="1"/>
  <c r="AO244" i="1"/>
  <c r="AO245" i="1"/>
  <c r="AO246" i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S197" i="1" a="1"/>
  <c r="S197" i="1" s="1"/>
  <c r="D194" i="12" s="1"/>
  <c r="U197" i="1"/>
  <c r="AK197" i="1"/>
  <c r="K197" i="11" s="1"/>
  <c r="AL197" i="1"/>
  <c r="AO197" i="1"/>
  <c r="AP197" i="1"/>
  <c r="AQ197" i="1"/>
  <c r="AY197" i="1"/>
  <c r="BT467" i="1"/>
  <c r="A198" i="1"/>
  <c r="C198" i="1"/>
  <c r="R198" i="1"/>
  <c r="S198" i="1" a="1"/>
  <c r="S198" i="1" s="1"/>
  <c r="D195" i="12" s="1"/>
  <c r="U198" i="1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S199" i="1" a="1"/>
  <c r="S199" i="1" s="1"/>
  <c r="D196" i="12" s="1"/>
  <c r="U199" i="1"/>
  <c r="AK199" i="1"/>
  <c r="AL199" i="1"/>
  <c r="AO199" i="1"/>
  <c r="AP199" i="1"/>
  <c r="M199" i="11" s="1"/>
  <c r="AQ199" i="1"/>
  <c r="AY199" i="1"/>
  <c r="BT469" i="1"/>
  <c r="A200" i="1"/>
  <c r="C200" i="1"/>
  <c r="R200" i="1"/>
  <c r="S200" i="1" a="1"/>
  <c r="S200" i="1" s="1"/>
  <c r="D197" i="12" s="1"/>
  <c r="U200" i="1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S201" i="1" a="1"/>
  <c r="S201" i="1" s="1"/>
  <c r="D198" i="12" s="1"/>
  <c r="U201" i="1"/>
  <c r="AK201" i="1"/>
  <c r="K201" i="11" s="1"/>
  <c r="AL201" i="1"/>
  <c r="AO201" i="1"/>
  <c r="AP201" i="1"/>
  <c r="AQ201" i="1"/>
  <c r="AY201" i="1"/>
  <c r="BT471" i="1"/>
  <c r="A202" i="1"/>
  <c r="C202" i="1"/>
  <c r="R202" i="1"/>
  <c r="S202" i="1" a="1"/>
  <c r="S202" i="1" s="1"/>
  <c r="D199" i="12" s="1"/>
  <c r="U202" i="1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S203" i="1" a="1"/>
  <c r="S203" i="1" s="1"/>
  <c r="D200" i="12" s="1"/>
  <c r="U203" i="1"/>
  <c r="AK203" i="1"/>
  <c r="AL203" i="1"/>
  <c r="AO203" i="1"/>
  <c r="AP203" i="1"/>
  <c r="M203" i="11" s="1"/>
  <c r="AQ203" i="1"/>
  <c r="AY203" i="1"/>
  <c r="BT473" i="1"/>
  <c r="A204" i="1"/>
  <c r="C204" i="1"/>
  <c r="R204" i="1"/>
  <c r="S204" i="1" a="1"/>
  <c r="S204" i="1" s="1"/>
  <c r="D201" i="12" s="1"/>
  <c r="U204" i="1"/>
  <c r="AK204" i="1"/>
  <c r="K204" i="11" s="1"/>
  <c r="AL204" i="1"/>
  <c r="AO204" i="1"/>
  <c r="AP204" i="1"/>
  <c r="AQ204" i="1"/>
  <c r="AY204" i="1"/>
  <c r="BT474" i="1"/>
  <c r="A205" i="1"/>
  <c r="C205" i="1"/>
  <c r="R205" i="1"/>
  <c r="S205" i="1" a="1"/>
  <c r="S205" i="1" s="1"/>
  <c r="D202" i="12" s="1"/>
  <c r="U205" i="1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S206" i="1" a="1"/>
  <c r="S206" i="1" s="1"/>
  <c r="D203" i="12" s="1"/>
  <c r="U206" i="1"/>
  <c r="AK206" i="1"/>
  <c r="AL206" i="1"/>
  <c r="AO206" i="1"/>
  <c r="AP206" i="1"/>
  <c r="M206" i="11" s="1"/>
  <c r="AQ206" i="1"/>
  <c r="AY206" i="1"/>
  <c r="BT476" i="1"/>
  <c r="A207" i="1"/>
  <c r="C207" i="1"/>
  <c r="R207" i="1"/>
  <c r="S207" i="1" a="1"/>
  <c r="S207" i="1" s="1"/>
  <c r="D204" i="12" s="1"/>
  <c r="U207" i="1"/>
  <c r="AK207" i="1"/>
  <c r="K207" i="11" s="1"/>
  <c r="AL207" i="1"/>
  <c r="AO207" i="1"/>
  <c r="AP207" i="1"/>
  <c r="AQ207" i="1"/>
  <c r="AY207" i="1"/>
  <c r="BT477" i="1"/>
  <c r="A208" i="1"/>
  <c r="C208" i="1"/>
  <c r="R208" i="1"/>
  <c r="S208" i="1" a="1"/>
  <c r="S208" i="1" s="1"/>
  <c r="D205" i="12" s="1"/>
  <c r="U208" i="1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S209" i="1" a="1"/>
  <c r="S209" i="1" s="1"/>
  <c r="D206" i="12" s="1"/>
  <c r="U209" i="1"/>
  <c r="AK209" i="1"/>
  <c r="AL209" i="1"/>
  <c r="AO209" i="1"/>
  <c r="AP209" i="1"/>
  <c r="M209" i="11" s="1"/>
  <c r="AQ209" i="1"/>
  <c r="AY209" i="1"/>
  <c r="BT479" i="1"/>
  <c r="A210" i="1"/>
  <c r="C210" i="1"/>
  <c r="R210" i="1"/>
  <c r="S210" i="1" a="1"/>
  <c r="S210" i="1" s="1"/>
  <c r="D207" i="12" s="1"/>
  <c r="U210" i="1"/>
  <c r="AK210" i="1"/>
  <c r="K210" i="11" s="1"/>
  <c r="AL210" i="1"/>
  <c r="AO210" i="1"/>
  <c r="AP210" i="1"/>
  <c r="AQ210" i="1"/>
  <c r="AY210" i="1"/>
  <c r="BT480" i="1"/>
  <c r="A211" i="1"/>
  <c r="C211" i="1"/>
  <c r="R211" i="1"/>
  <c r="S211" i="1" a="1"/>
  <c r="S211" i="1" s="1"/>
  <c r="D208" i="12" s="1"/>
  <c r="U211" i="1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S212" i="1" a="1"/>
  <c r="S212" i="1" s="1"/>
  <c r="D209" i="12" s="1"/>
  <c r="U212" i="1"/>
  <c r="AK212" i="1"/>
  <c r="AL212" i="1"/>
  <c r="AO212" i="1"/>
  <c r="AP212" i="1"/>
  <c r="M212" i="11" s="1"/>
  <c r="AQ212" i="1"/>
  <c r="AY212" i="1"/>
  <c r="BT482" i="1"/>
  <c r="A213" i="1"/>
  <c r="C213" i="1"/>
  <c r="R213" i="1"/>
  <c r="S213" i="1" a="1"/>
  <c r="S213" i="1" s="1"/>
  <c r="D210" i="12" s="1"/>
  <c r="U213" i="1"/>
  <c r="AK213" i="1"/>
  <c r="K213" i="11" s="1"/>
  <c r="AL213" i="1"/>
  <c r="AO213" i="1"/>
  <c r="AP213" i="1"/>
  <c r="AQ213" i="1"/>
  <c r="AY213" i="1"/>
  <c r="BT483" i="1"/>
  <c r="A214" i="1"/>
  <c r="C214" i="1"/>
  <c r="R214" i="1"/>
  <c r="S214" i="1" a="1"/>
  <c r="S214" i="1" s="1"/>
  <c r="D211" i="12" s="1"/>
  <c r="U214" i="1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S215" i="1" a="1"/>
  <c r="S215" i="1" s="1"/>
  <c r="D212" i="12" s="1"/>
  <c r="U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S216" i="1" a="1"/>
  <c r="S216" i="1" s="1"/>
  <c r="D213" i="12" s="1"/>
  <c r="U216" i="1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S217" i="1" a="1"/>
  <c r="S217" i="1" s="1"/>
  <c r="D214" i="12" s="1"/>
  <c r="U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S218" i="1" a="1"/>
  <c r="S218" i="1" s="1"/>
  <c r="D215" i="12" s="1"/>
  <c r="U218" i="1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S219" i="1" a="1"/>
  <c r="S219" i="1" s="1"/>
  <c r="D216" i="12" s="1"/>
  <c r="U219" i="1"/>
  <c r="AK219" i="1"/>
  <c r="K219" i="11" s="1"/>
  <c r="AL219" i="1"/>
  <c r="AO219" i="1"/>
  <c r="AP219" i="1"/>
  <c r="AQ219" i="1"/>
  <c r="AY219" i="1"/>
  <c r="BT489" i="1"/>
  <c r="A220" i="1"/>
  <c r="C220" i="1"/>
  <c r="R220" i="1"/>
  <c r="S220" i="1" a="1"/>
  <c r="S220" i="1" s="1"/>
  <c r="D217" i="12" s="1"/>
  <c r="U220" i="1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S221" i="1" a="1"/>
  <c r="S221" i="1" s="1"/>
  <c r="D218" i="12" s="1"/>
  <c r="U221" i="1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S222" i="1" a="1"/>
  <c r="S222" i="1" s="1"/>
  <c r="D219" i="12" s="1"/>
  <c r="U222" i="1"/>
  <c r="AK222" i="1"/>
  <c r="K222" i="11" s="1"/>
  <c r="AL222" i="1"/>
  <c r="AO222" i="1"/>
  <c r="AP222" i="1"/>
  <c r="AQ222" i="1"/>
  <c r="AY222" i="1"/>
  <c r="BT492" i="1"/>
  <c r="A223" i="1"/>
  <c r="C223" i="1"/>
  <c r="R223" i="1"/>
  <c r="S223" i="1" a="1"/>
  <c r="S223" i="1" s="1"/>
  <c r="D220" i="12" s="1"/>
  <c r="U223" i="1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S224" i="1" a="1"/>
  <c r="S224" i="1" s="1"/>
  <c r="D221" i="12" s="1"/>
  <c r="U224" i="1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S225" i="1" a="1"/>
  <c r="S225" i="1" s="1"/>
  <c r="D222" i="12" s="1"/>
  <c r="U225" i="1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S226" i="1" a="1"/>
  <c r="S226" i="1" s="1"/>
  <c r="D223" i="12" s="1"/>
  <c r="U226" i="1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S227" i="1" a="1"/>
  <c r="S227" i="1" s="1"/>
  <c r="D224" i="12" s="1"/>
  <c r="U227" i="1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S228" i="1" a="1"/>
  <c r="S228" i="1" s="1"/>
  <c r="D225" i="12" s="1"/>
  <c r="U228" i="1"/>
  <c r="AK228" i="1"/>
  <c r="AL228" i="1"/>
  <c r="AO228" i="1"/>
  <c r="AP228" i="1"/>
  <c r="M228" i="11" s="1"/>
  <c r="AQ228" i="1"/>
  <c r="AY228" i="1"/>
  <c r="BT498" i="1"/>
  <c r="A229" i="1"/>
  <c r="C229" i="1"/>
  <c r="R229" i="1"/>
  <c r="S229" i="1" a="1"/>
  <c r="S229" i="1" s="1"/>
  <c r="D226" i="12" s="1"/>
  <c r="U229" i="1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S230" i="1" a="1"/>
  <c r="S230" i="1" s="1"/>
  <c r="D227" i="12" s="1"/>
  <c r="U230" i="1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S231" i="1" a="1"/>
  <c r="S231" i="1" s="1"/>
  <c r="D228" i="12" s="1"/>
  <c r="U231" i="1"/>
  <c r="AK231" i="1"/>
  <c r="AL231" i="1"/>
  <c r="AO231" i="1"/>
  <c r="AP231" i="1"/>
  <c r="AQ231" i="1"/>
  <c r="AY231" i="1"/>
  <c r="BT501" i="1"/>
  <c r="A232" i="1"/>
  <c r="C232" i="1"/>
  <c r="R232" i="1"/>
  <c r="S232" i="1" a="1"/>
  <c r="S232" i="1" s="1"/>
  <c r="D229" i="12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D230" i="12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D231" i="12" s="1"/>
  <c r="U234" i="1"/>
  <c r="AK234" i="1"/>
  <c r="AL234" i="1"/>
  <c r="AO234" i="1"/>
  <c r="AP234" i="1"/>
  <c r="AQ234" i="1"/>
  <c r="AY234" i="1"/>
  <c r="BT504" i="1"/>
  <c r="A235" i="1"/>
  <c r="C235" i="1"/>
  <c r="R235" i="1"/>
  <c r="S235" i="1" a="1"/>
  <c r="S235" i="1" s="1"/>
  <c r="D232" i="12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D233" i="12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D234" i="12" s="1"/>
  <c r="U237" i="1"/>
  <c r="AK237" i="1"/>
  <c r="AL237" i="1"/>
  <c r="AO237" i="1"/>
  <c r="AP237" i="1"/>
  <c r="AQ237" i="1"/>
  <c r="AY237" i="1"/>
  <c r="BT507" i="1"/>
  <c r="A238" i="1"/>
  <c r="C238" i="1"/>
  <c r="R238" i="1"/>
  <c r="S238" i="1" a="1"/>
  <c r="S238" i="1" s="1"/>
  <c r="D235" i="12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D236" i="12" s="1"/>
  <c r="U239" i="1"/>
  <c r="AK239" i="1"/>
  <c r="AL239" i="1"/>
  <c r="AO239" i="1"/>
  <c r="AP239" i="1"/>
  <c r="AQ239" i="1"/>
  <c r="AY239" i="1"/>
  <c r="BT509" i="1"/>
  <c r="A240" i="1"/>
  <c r="C240" i="1"/>
  <c r="R240" i="1"/>
  <c r="S240" i="1" a="1"/>
  <c r="S240" i="1" s="1"/>
  <c r="D237" i="12" s="1"/>
  <c r="U240" i="1"/>
  <c r="AK240" i="1"/>
  <c r="AL240" i="1"/>
  <c r="AO240" i="1"/>
  <c r="AP240" i="1"/>
  <c r="AQ240" i="1"/>
  <c r="AY240" i="1"/>
  <c r="BT510" i="1"/>
  <c r="A241" i="1"/>
  <c r="C241" i="1"/>
  <c r="R241" i="1"/>
  <c r="S241" i="1" a="1"/>
  <c r="S241" i="1" s="1"/>
  <c r="D238" i="12" s="1"/>
  <c r="U241" i="1"/>
  <c r="AK241" i="1"/>
  <c r="K231" i="11" s="1"/>
  <c r="AL241" i="1"/>
  <c r="AO241" i="1"/>
  <c r="AP241" i="1"/>
  <c r="M231" i="11" s="1"/>
  <c r="AQ241" i="1"/>
  <c r="AY241" i="1"/>
  <c r="BT511" i="1"/>
  <c r="A242" i="1"/>
  <c r="C242" i="1"/>
  <c r="R242" i="1"/>
  <c r="S242" i="1" a="1"/>
  <c r="S242" i="1" s="1"/>
  <c r="D239" i="12" s="1"/>
  <c r="U242" i="1"/>
  <c r="AK242" i="1"/>
  <c r="AL242" i="1"/>
  <c r="AO242" i="1"/>
  <c r="AP242" i="1"/>
  <c r="AQ242" i="1"/>
  <c r="AY242" i="1"/>
  <c r="BT512" i="1"/>
  <c r="A243" i="1"/>
  <c r="C243" i="1"/>
  <c r="R243" i="1"/>
  <c r="S243" i="1" a="1"/>
  <c r="S243" i="1" s="1"/>
  <c r="D240" i="12" s="1"/>
  <c r="U243" i="1"/>
  <c r="AK243" i="1"/>
  <c r="AL243" i="1"/>
  <c r="AO243" i="1"/>
  <c r="AP243" i="1"/>
  <c r="AQ243" i="1"/>
  <c r="AY243" i="1"/>
  <c r="BT513" i="1"/>
  <c r="AY271" i="1"/>
  <c r="AQ271" i="1"/>
  <c r="AP271" i="1"/>
  <c r="M261" i="11" s="1"/>
  <c r="AO271" i="1"/>
  <c r="AL271" i="1"/>
  <c r="AK271" i="1"/>
  <c r="K261" i="11" s="1"/>
  <c r="U271" i="1"/>
  <c r="S271" i="1" a="1"/>
  <c r="S271" i="1" s="1"/>
  <c r="D268" i="12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S274" i="1" l="1"/>
  <c r="H271" i="12"/>
  <c r="BS271" i="1"/>
  <c r="H268" i="12"/>
  <c r="BR268" i="1"/>
  <c r="H265" i="12"/>
  <c r="BR272" i="1"/>
  <c r="H269" i="12"/>
  <c r="BS269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BD285" i="1" a="1"/>
  <c r="BD285" i="1" s="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K318" i="12"/>
  <c r="AN320" i="1"/>
  <c r="L317" i="12"/>
  <c r="AM318" i="1"/>
  <c r="K315" i="12"/>
  <c r="AN317" i="1"/>
  <c r="L314" i="12"/>
  <c r="AM315" i="1"/>
  <c r="K312" i="12"/>
  <c r="AN314" i="1"/>
  <c r="L311" i="12"/>
  <c r="AM312" i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K297" i="12"/>
  <c r="AM299" i="1"/>
  <c r="K296" i="12"/>
  <c r="AN298" i="1"/>
  <c r="L295" i="12"/>
  <c r="AM293" i="1"/>
  <c r="K290" i="12"/>
  <c r="AM290" i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AI265" i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AI247" i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BC285" i="1" a="1"/>
  <c r="BC285" i="1" s="1"/>
  <c r="BE57" i="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Q171" i="1"/>
  <c r="BB63" i="1"/>
  <c r="BD279" i="1" a="1"/>
  <c r="BD279" i="1" s="1"/>
  <c r="BC279" i="1" a="1"/>
  <c r="BC279" i="1" s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BB212" i="1" s="1"/>
  <c r="AI177" i="1"/>
  <c r="AI230" i="1"/>
  <c r="BB230" i="1" s="1"/>
  <c r="AI203" i="1"/>
  <c r="BB203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7" i="1"/>
  <c r="BE61" i="1"/>
  <c r="BD55" i="1" a="1"/>
  <c r="BD55" i="1" s="1"/>
  <c r="BB59" i="1"/>
  <c r="BB58" i="1"/>
  <c r="BE48" i="1"/>
  <c r="BE52" i="1"/>
  <c r="BD276" i="1" a="1"/>
  <c r="BD276" i="1" s="1"/>
  <c r="BC48" i="1" a="1"/>
  <c r="BC48" i="1" s="1"/>
  <c r="BE75" i="1"/>
  <c r="BE72" i="1"/>
  <c r="AJ67" i="1"/>
  <c r="BD277" i="1" a="1"/>
  <c r="BD277" i="1" s="1"/>
  <c r="BE276" i="1"/>
  <c r="BD61" i="1" a="1"/>
  <c r="BD61" i="1" s="1"/>
  <c r="BE70" i="1"/>
  <c r="BD60" i="1" a="1"/>
  <c r="BD60" i="1" s="1"/>
  <c r="AJ62" i="1"/>
  <c r="BB276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BB211" i="1" s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BB206" i="1" s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R238" i="1"/>
  <c r="BS248" i="1"/>
  <c r="BS272" i="1"/>
  <c r="BR226" i="1"/>
  <c r="BR196" i="1"/>
  <c r="BR220" i="1"/>
  <c r="BS208" i="1"/>
  <c r="BS184" i="1"/>
  <c r="BR161" i="1"/>
  <c r="BS146" i="1"/>
  <c r="AI260" i="1"/>
  <c r="AI241" i="1"/>
  <c r="BB241" i="1" s="1"/>
  <c r="AI232" i="1"/>
  <c r="BB232" i="1" s="1"/>
  <c r="AI223" i="1"/>
  <c r="BB223" i="1" s="1"/>
  <c r="AI214" i="1"/>
  <c r="BB214" i="1" s="1"/>
  <c r="AI205" i="1"/>
  <c r="BB205" i="1" s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AI263" i="1"/>
  <c r="AI254" i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R269" i="1"/>
  <c r="BS263" i="1"/>
  <c r="BR251" i="1"/>
  <c r="BS245" i="1"/>
  <c r="BQ394" i="1"/>
  <c r="BQ391" i="1"/>
  <c r="AN77" i="1"/>
  <c r="BD70" i="1" a="1"/>
  <c r="BD70" i="1" s="1"/>
  <c r="AN68" i="1"/>
  <c r="AN78" i="1"/>
  <c r="AM72" i="1"/>
  <c r="AN286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7" i="1"/>
  <c r="F87" i="13"/>
  <c r="BD88" i="1" a="1"/>
  <c r="BD88" i="1" s="1"/>
  <c r="BE80" i="1"/>
  <c r="BE287" i="1"/>
  <c r="BD83" i="1" a="1"/>
  <c r="BD83" i="1" s="1"/>
  <c r="BE73" i="1"/>
  <c r="AN87" i="1"/>
  <c r="AN69" i="1"/>
  <c r="AM71" i="1"/>
  <c r="F79" i="13"/>
  <c r="AN86" i="1"/>
  <c r="F85" i="13"/>
  <c r="AM286" i="1"/>
  <c r="BE84" i="1"/>
  <c r="BD82" i="1" a="1"/>
  <c r="BD82" i="1" s="1"/>
  <c r="BD287" i="1" a="1"/>
  <c r="BD287" i="1" s="1"/>
  <c r="BE78" i="1"/>
  <c r="BE286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BE110" i="1"/>
  <c r="BE288" i="1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AM320" i="1"/>
  <c r="F188" i="13"/>
  <c r="AM317" i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BD110" i="1" a="1"/>
  <c r="BD110" i="1" s="1"/>
  <c r="AN79" i="1"/>
  <c r="AM87" i="1"/>
  <c r="F95" i="13"/>
  <c r="AM82" i="1"/>
  <c r="AM78" i="1"/>
  <c r="AN287" i="1"/>
  <c r="BE290" i="1"/>
  <c r="BD86" i="1" a="1"/>
  <c r="BD86" i="1" s="1"/>
  <c r="BD85" i="1" a="1"/>
  <c r="BD85" i="1" s="1"/>
  <c r="BD80" i="1" a="1"/>
  <c r="BD80" i="1" s="1"/>
  <c r="BD286" i="1" a="1"/>
  <c r="BD286" i="1" s="1"/>
  <c r="AN288" i="1"/>
  <c r="BD290" i="1" a="1"/>
  <c r="BD290" i="1" s="1"/>
  <c r="BD288" i="1" a="1"/>
  <c r="BD288" i="1" s="1"/>
  <c r="BC87" i="1" a="1"/>
  <c r="BC87" i="1" s="1"/>
  <c r="G283" i="11"/>
  <c r="F350" i="13"/>
  <c r="G286" i="11"/>
  <c r="F279" i="13"/>
  <c r="F282" i="13"/>
  <c r="BD96" i="1" a="1"/>
  <c r="BD96" i="1" s="1"/>
  <c r="G306" i="11"/>
  <c r="G297" i="11"/>
  <c r="G303" i="11"/>
  <c r="BE91" i="1"/>
  <c r="BE94" i="1"/>
  <c r="BE96" i="1"/>
  <c r="AM97" i="1"/>
  <c r="F104" i="13"/>
  <c r="AM95" i="1"/>
  <c r="F110" i="13"/>
  <c r="AN93" i="1"/>
  <c r="AM288" i="1"/>
  <c r="F98" i="13"/>
  <c r="BD91" i="1" a="1"/>
  <c r="BD91" i="1" s="1"/>
  <c r="BE90" i="1"/>
  <c r="BE289" i="1"/>
  <c r="BC90" i="1" a="1"/>
  <c r="BC90" i="1" s="1"/>
  <c r="BC289" i="1" a="1"/>
  <c r="BC289" i="1" s="1"/>
  <c r="BE92" i="1"/>
  <c r="BD106" i="1" a="1"/>
  <c r="BD106" i="1" s="1"/>
  <c r="AM98" i="1"/>
  <c r="F107" i="13"/>
  <c r="BD92" i="1" a="1"/>
  <c r="BD92" i="1" s="1"/>
  <c r="BE107" i="1"/>
  <c r="BE95" i="1"/>
  <c r="BE108" i="1"/>
  <c r="F354" i="13"/>
  <c r="G308" i="11"/>
  <c r="BE106" i="1"/>
  <c r="BD108" i="1" a="1"/>
  <c r="BD108" i="1" s="1"/>
  <c r="AN89" i="1"/>
  <c r="AN291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91" i="1"/>
  <c r="BC89" i="1" a="1"/>
  <c r="BC89" i="1" s="1"/>
  <c r="BC93" i="1" a="1"/>
  <c r="BC93" i="1" s="1"/>
  <c r="K362" i="12"/>
  <c r="F359" i="13"/>
  <c r="K363" i="12"/>
  <c r="G309" i="11"/>
  <c r="BD104" i="1" a="1"/>
  <c r="BD104" i="1" s="1"/>
  <c r="F387" i="13"/>
  <c r="AN111" i="1"/>
  <c r="AN293" i="1"/>
  <c r="AM103" i="1"/>
  <c r="F114" i="13"/>
  <c r="AN106" i="1"/>
  <c r="AN102" i="1"/>
  <c r="BE112" i="1"/>
  <c r="BD292" i="1" a="1"/>
  <c r="BD292" i="1" s="1"/>
  <c r="BE111" i="1"/>
  <c r="BD100" i="1" a="1"/>
  <c r="BD100" i="1" s="1"/>
  <c r="BE292" i="1"/>
  <c r="BD102" i="1" a="1"/>
  <c r="BD102" i="1" s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BE114" i="1"/>
  <c r="BD118" i="1" a="1"/>
  <c r="BD118" i="1" s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91" i="1" a="1"/>
  <c r="BD291" i="1" s="1"/>
  <c r="BD117" i="1" a="1"/>
  <c r="BD117" i="1" s="1"/>
  <c r="BE119" i="1"/>
  <c r="AN113" i="1"/>
  <c r="AM114" i="1"/>
  <c r="AN118" i="1"/>
  <c r="AM292" i="1"/>
  <c r="F125" i="13"/>
  <c r="AM112" i="1"/>
  <c r="AM113" i="1"/>
  <c r="BD119" i="1" a="1"/>
  <c r="BD119" i="1" s="1"/>
  <c r="BE116" i="1"/>
  <c r="BE115" i="1"/>
  <c r="BE293" i="1"/>
  <c r="BE113" i="1"/>
  <c r="BE294" i="1"/>
  <c r="BD293" i="1" a="1"/>
  <c r="BD293" i="1" s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L352" i="12"/>
  <c r="F386" i="13"/>
  <c r="F390" i="13"/>
  <c r="BE121" i="1"/>
  <c r="BD121" i="1" a="1"/>
  <c r="BD121" i="1" s="1"/>
  <c r="L394" i="12"/>
  <c r="L355" i="12"/>
  <c r="AM120" i="1"/>
  <c r="AN123" i="1"/>
  <c r="BE123" i="1"/>
  <c r="BC123" i="1" a="1"/>
  <c r="BC123" i="1" s="1"/>
  <c r="F136" i="13"/>
  <c r="AM122" i="1"/>
  <c r="AN294" i="1"/>
  <c r="BE124" i="1"/>
  <c r="BD124" i="1" a="1"/>
  <c r="BD124" i="1" s="1"/>
  <c r="BE120" i="1"/>
  <c r="BE122" i="1"/>
  <c r="BC294" i="1" a="1"/>
  <c r="BC294" i="1" s="1"/>
  <c r="K397" i="12"/>
  <c r="BD125" i="1" a="1"/>
  <c r="BD125" i="1" s="1"/>
  <c r="G408" i="11"/>
  <c r="AM126" i="1"/>
  <c r="F151" i="13"/>
  <c r="BD130" i="1" a="1"/>
  <c r="BD130" i="1" s="1"/>
  <c r="AN295" i="1"/>
  <c r="BC127" i="1" a="1"/>
  <c r="BC127" i="1" s="1"/>
  <c r="BC130" i="1" a="1"/>
  <c r="BC130" i="1" s="1"/>
  <c r="BE296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F385" i="13"/>
  <c r="K359" i="12"/>
  <c r="G333" i="11"/>
  <c r="L357" i="12"/>
  <c r="AN133" i="1"/>
  <c r="AM296" i="1"/>
  <c r="AN131" i="1"/>
  <c r="AN134" i="1"/>
  <c r="AM135" i="1"/>
  <c r="F148" i="13"/>
  <c r="AM129" i="1"/>
  <c r="F145" i="13"/>
  <c r="BE135" i="1"/>
  <c r="BE129" i="1"/>
  <c r="BE295" i="1"/>
  <c r="BE137" i="1"/>
  <c r="BC132" i="1" a="1"/>
  <c r="BC132" i="1" s="1"/>
  <c r="BC131" i="1" a="1"/>
  <c r="BC131" i="1" s="1"/>
  <c r="BC134" i="1" a="1"/>
  <c r="BC134" i="1" s="1"/>
  <c r="BC295" i="1" a="1"/>
  <c r="BC295" i="1" s="1"/>
  <c r="G412" i="11"/>
  <c r="K350" i="12"/>
  <c r="L354" i="12"/>
  <c r="L393" i="12"/>
  <c r="K398" i="12"/>
  <c r="K353" i="12"/>
  <c r="L381" i="12"/>
  <c r="K374" i="12"/>
  <c r="BE298" i="1"/>
  <c r="BD297" i="1" a="1"/>
  <c r="BD297" i="1" s="1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BE142" i="1"/>
  <c r="BC142" i="1" a="1"/>
  <c r="BC142" i="1" s="1"/>
  <c r="BE128" i="1"/>
  <c r="BE139" i="1"/>
  <c r="AM173" i="1"/>
  <c r="K380" i="12"/>
  <c r="AN196" i="1"/>
  <c r="AN176" i="1"/>
  <c r="AM298" i="1"/>
  <c r="F157" i="13"/>
  <c r="BE299" i="1"/>
  <c r="BD278" i="1" a="1"/>
  <c r="BD278" i="1" s="1"/>
  <c r="BC278" i="1" a="1"/>
  <c r="BC278" i="1" s="1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E300" i="1"/>
  <c r="BE143" i="1"/>
  <c r="BC298" i="1" a="1"/>
  <c r="BC298" i="1" s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BD300" i="1" a="1"/>
  <c r="BD300" i="1" s="1"/>
  <c r="BC143" i="1" a="1"/>
  <c r="BC143" i="1" s="1"/>
  <c r="BE297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6" i="1" a="1"/>
  <c r="BC296" i="1" s="1"/>
  <c r="BC120" i="1" a="1"/>
  <c r="BC120" i="1" s="1"/>
  <c r="BC122" i="1" a="1"/>
  <c r="BC122" i="1" s="1"/>
  <c r="AN195" i="1"/>
  <c r="AN193" i="1"/>
  <c r="K378" i="12"/>
  <c r="L382" i="12"/>
  <c r="BE301" i="1"/>
  <c r="BD145" i="1" a="1"/>
  <c r="BD145" i="1" s="1"/>
  <c r="BD139" i="1" a="1"/>
  <c r="BD139" i="1" s="1"/>
  <c r="BE140" i="1"/>
  <c r="BE144" i="1"/>
  <c r="BE324" i="1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BD366" i="1" a="1"/>
  <c r="BD366" i="1" s="1"/>
  <c r="AM172" i="1"/>
  <c r="K382" i="12"/>
  <c r="K385" i="12"/>
  <c r="BD313" i="1" a="1"/>
  <c r="BD313" i="1" s="1"/>
  <c r="BE309" i="1"/>
  <c r="AM492" i="1"/>
  <c r="K360" i="12"/>
  <c r="F360" i="13"/>
  <c r="BD500" i="1" a="1"/>
  <c r="BD500" i="1" s="1"/>
  <c r="BD499" i="1" a="1"/>
  <c r="BD499" i="1" s="1"/>
  <c r="BC498" i="1" a="1"/>
  <c r="BC498" i="1" s="1"/>
  <c r="BE497" i="1"/>
  <c r="BE453" i="1"/>
  <c r="BE398" i="1"/>
  <c r="BC375" i="1" a="1"/>
  <c r="BC375" i="1" s="1"/>
  <c r="BD374" i="1" a="1"/>
  <c r="BD374" i="1" s="1"/>
  <c r="BC366" i="1" a="1"/>
  <c r="BC366" i="1" s="1"/>
  <c r="BD365" i="1" a="1"/>
  <c r="BD365" i="1" s="1"/>
  <c r="BD344" i="1" a="1"/>
  <c r="BD344" i="1" s="1"/>
  <c r="AM480" i="1"/>
  <c r="F348" i="13"/>
  <c r="BD482" i="1" a="1"/>
  <c r="BD482" i="1" s="1"/>
  <c r="BE468" i="1"/>
  <c r="BD450" i="1" a="1"/>
  <c r="BD450" i="1" s="1"/>
  <c r="BE443" i="1"/>
  <c r="AN443" i="1"/>
  <c r="BE344" i="1"/>
  <c r="AN200" i="1"/>
  <c r="G409" i="11"/>
  <c r="K375" i="12"/>
  <c r="K381" i="12"/>
  <c r="L376" i="12"/>
  <c r="K365" i="12"/>
  <c r="BD398" i="1" a="1"/>
  <c r="BD398" i="1" s="1"/>
  <c r="AN203" i="1"/>
  <c r="AN189" i="1"/>
  <c r="AN181" i="1"/>
  <c r="K366" i="12"/>
  <c r="K384" i="12"/>
  <c r="BC540" i="1" a="1"/>
  <c r="BC540" i="1" s="1"/>
  <c r="BE442" i="1"/>
  <c r="BD433" i="1" a="1"/>
  <c r="BD433" i="1" s="1"/>
  <c r="BD356" i="1" a="1"/>
  <c r="BD356" i="1" s="1"/>
  <c r="BE355" i="1"/>
  <c r="AN439" i="1"/>
  <c r="BD453" i="1" a="1"/>
  <c r="BD453" i="1" s="1"/>
  <c r="BC443" i="1" a="1"/>
  <c r="BC443" i="1" s="1"/>
  <c r="BC442" i="1" a="1"/>
  <c r="BC442" i="1" s="1"/>
  <c r="BE414" i="1"/>
  <c r="BD401" i="1" a="1"/>
  <c r="BD401" i="1" s="1"/>
  <c r="BC531" i="1" a="1"/>
  <c r="BC531" i="1" s="1"/>
  <c r="BE480" i="1"/>
  <c r="BD465" i="1" a="1"/>
  <c r="BD465" i="1" s="1"/>
  <c r="BD464" i="1" a="1"/>
  <c r="BD464" i="1" s="1"/>
  <c r="BC463" i="1" a="1"/>
  <c r="BC463" i="1" s="1"/>
  <c r="BE462" i="1"/>
  <c r="BE428" i="1"/>
  <c r="BD358" i="1" a="1"/>
  <c r="BD358" i="1" s="1"/>
  <c r="BE330" i="1"/>
  <c r="AM481" i="1"/>
  <c r="F349" i="13"/>
  <c r="D296" i="11"/>
  <c r="BD537" i="1" a="1"/>
  <c r="BD537" i="1" s="1"/>
  <c r="BD528" i="1" a="1"/>
  <c r="BD528" i="1" s="1"/>
  <c r="BC515" i="1" a="1"/>
  <c r="BC515" i="1" s="1"/>
  <c r="BD473" i="1" a="1"/>
  <c r="BD473" i="1" s="1"/>
  <c r="BC472" i="1" a="1"/>
  <c r="BC472" i="1" s="1"/>
  <c r="BE471" i="1"/>
  <c r="BD470" i="1" a="1"/>
  <c r="BD470" i="1" s="1"/>
  <c r="BC469" i="1" a="1"/>
  <c r="BC469" i="1" s="1"/>
  <c r="BD457" i="1" a="1"/>
  <c r="BD457" i="1" s="1"/>
  <c r="BD331" i="1" a="1"/>
  <c r="BD331" i="1" s="1"/>
  <c r="BD437" i="1" a="1"/>
  <c r="BD437" i="1" s="1"/>
  <c r="BD429" i="1" a="1"/>
  <c r="BD429" i="1" s="1"/>
  <c r="BE425" i="1"/>
  <c r="BC401" i="1" a="1"/>
  <c r="BC401" i="1" s="1"/>
  <c r="BE391" i="1"/>
  <c r="BD355" i="1" a="1"/>
  <c r="BD355" i="1" s="1"/>
  <c r="BD316" i="1" a="1"/>
  <c r="BD316" i="1" s="1"/>
  <c r="BE515" i="1"/>
  <c r="BE484" i="1"/>
  <c r="BD480" i="1" a="1"/>
  <c r="BD480" i="1" s="1"/>
  <c r="BD447" i="1" a="1"/>
  <c r="BD447" i="1" s="1"/>
  <c r="BD444" i="1" a="1"/>
  <c r="BD444" i="1" s="1"/>
  <c r="BC433" i="1" a="1"/>
  <c r="BC433" i="1" s="1"/>
  <c r="BC425" i="1" a="1"/>
  <c r="BC425" i="1" s="1"/>
  <c r="BE423" i="1"/>
  <c r="BD404" i="1" a="1"/>
  <c r="BD404" i="1" s="1"/>
  <c r="BC395" i="1" a="1"/>
  <c r="BC395" i="1" s="1"/>
  <c r="BE394" i="1"/>
  <c r="BD391" i="1" a="1"/>
  <c r="BD391" i="1" s="1"/>
  <c r="BD387" i="1" a="1"/>
  <c r="BD387" i="1" s="1"/>
  <c r="BD380" i="1" a="1"/>
  <c r="BD380" i="1" s="1"/>
  <c r="BD354" i="1" a="1"/>
  <c r="BD354" i="1" s="1"/>
  <c r="BD352" i="1" a="1"/>
  <c r="BD352" i="1" s="1"/>
  <c r="BE350" i="1"/>
  <c r="BD334" i="1" a="1"/>
  <c r="BD334" i="1" s="1"/>
  <c r="BE321" i="1"/>
  <c r="BC316" i="1" a="1"/>
  <c r="BC316" i="1" s="1"/>
  <c r="BE315" i="1"/>
  <c r="AM489" i="1"/>
  <c r="F357" i="13"/>
  <c r="K357" i="12"/>
  <c r="AM475" i="1"/>
  <c r="AM314" i="1"/>
  <c r="BE343" i="1"/>
  <c r="BD338" i="1" a="1"/>
  <c r="BD338" i="1" s="1"/>
  <c r="BE335" i="1"/>
  <c r="BD326" i="1" a="1"/>
  <c r="BD326" i="1" s="1"/>
  <c r="BD324" i="1" a="1"/>
  <c r="BD324" i="1" s="1"/>
  <c r="BE323" i="1"/>
  <c r="BD315" i="1" a="1"/>
  <c r="BD315" i="1" s="1"/>
  <c r="BE313" i="1"/>
  <c r="BE310" i="1"/>
  <c r="BC309" i="1" a="1"/>
  <c r="BC309" i="1" s="1"/>
  <c r="BD308" i="1" a="1"/>
  <c r="BD308" i="1" s="1"/>
  <c r="AM151" i="1"/>
  <c r="G395" i="11"/>
  <c r="K402" i="12"/>
  <c r="BC537" i="1" a="1"/>
  <c r="BC537" i="1" s="1"/>
  <c r="BC528" i="1" a="1"/>
  <c r="BC528" i="1" s="1"/>
  <c r="BE523" i="1"/>
  <c r="BD521" i="1" a="1"/>
  <c r="BD521" i="1" s="1"/>
  <c r="AM521" i="1"/>
  <c r="BE508" i="1"/>
  <c r="BC507" i="1" a="1"/>
  <c r="BC507" i="1" s="1"/>
  <c r="BE506" i="1"/>
  <c r="BC505" i="1" a="1"/>
  <c r="BC505" i="1" s="1"/>
  <c r="BE503" i="1"/>
  <c r="BD502" i="1" a="1"/>
  <c r="BD502" i="1" s="1"/>
  <c r="BE496" i="1"/>
  <c r="BC495" i="1" a="1"/>
  <c r="BC495" i="1" s="1"/>
  <c r="BE486" i="1"/>
  <c r="BD456" i="1" a="1"/>
  <c r="BD456" i="1" s="1"/>
  <c r="BE440" i="1"/>
  <c r="BE437" i="1"/>
  <c r="BC429" i="1" a="1"/>
  <c r="BC429" i="1" s="1"/>
  <c r="BD428" i="1" a="1"/>
  <c r="BD428" i="1" s="1"/>
  <c r="BD409" i="1" a="1"/>
  <c r="BD409" i="1" s="1"/>
  <c r="BD397" i="1" a="1"/>
  <c r="BD397" i="1" s="1"/>
  <c r="BD385" i="1" a="1"/>
  <c r="BD385" i="1" s="1"/>
  <c r="BD383" i="1" a="1"/>
  <c r="BD383" i="1" s="1"/>
  <c r="BD371" i="1" a="1"/>
  <c r="BD371" i="1" s="1"/>
  <c r="BD362" i="1" a="1"/>
  <c r="BD362" i="1" s="1"/>
  <c r="BC358" i="1" a="1"/>
  <c r="BC358" i="1" s="1"/>
  <c r="BD310" i="1" a="1"/>
  <c r="BD310" i="1" s="1"/>
  <c r="BD518" i="1" a="1"/>
  <c r="BD518" i="1" s="1"/>
  <c r="BE511" i="1"/>
  <c r="BD491" i="1" a="1"/>
  <c r="BD491" i="1" s="1"/>
  <c r="BE465" i="1"/>
  <c r="BC454" i="1" a="1"/>
  <c r="BC454" i="1" s="1"/>
  <c r="BE444" i="1"/>
  <c r="BC440" i="1" a="1"/>
  <c r="BC440" i="1" s="1"/>
  <c r="BD439" i="1" a="1"/>
  <c r="BD439" i="1" s="1"/>
  <c r="BD427" i="1" a="1"/>
  <c r="BD427" i="1" s="1"/>
  <c r="BC409" i="1" a="1"/>
  <c r="BC409" i="1" s="1"/>
  <c r="BD394" i="1" a="1"/>
  <c r="BD394" i="1" s="1"/>
  <c r="BC392" i="1" a="1"/>
  <c r="BC392" i="1" s="1"/>
  <c r="BC385" i="1" a="1"/>
  <c r="BC385" i="1" s="1"/>
  <c r="BD382" i="1" a="1"/>
  <c r="BD382" i="1" s="1"/>
  <c r="BD375" i="1" a="1"/>
  <c r="BD375" i="1" s="1"/>
  <c r="BD369" i="1" a="1"/>
  <c r="BD369" i="1" s="1"/>
  <c r="BC350" i="1" a="1"/>
  <c r="BC350" i="1" s="1"/>
  <c r="BE338" i="1"/>
  <c r="BD336" i="1" a="1"/>
  <c r="BD336" i="1" s="1"/>
  <c r="BE333" i="1"/>
  <c r="BE326" i="1"/>
  <c r="AM484" i="1"/>
  <c r="K352" i="12"/>
  <c r="F352" i="13"/>
  <c r="BE432" i="1"/>
  <c r="BD432" i="1" a="1"/>
  <c r="BD432" i="1" s="1"/>
  <c r="BE418" i="1"/>
  <c r="BD418" i="1" a="1"/>
  <c r="BD418" i="1" s="1"/>
  <c r="BE413" i="1"/>
  <c r="BC413" i="1" a="1"/>
  <c r="BC413" i="1" s="1"/>
  <c r="BE406" i="1"/>
  <c r="BD406" i="1" a="1"/>
  <c r="BD406" i="1" s="1"/>
  <c r="BE402" i="1"/>
  <c r="BD402" i="1" a="1"/>
  <c r="BD402" i="1" s="1"/>
  <c r="BD543" i="1" a="1"/>
  <c r="BD543" i="1" s="1"/>
  <c r="BD534" i="1" a="1"/>
  <c r="BD534" i="1" s="1"/>
  <c r="BD524" i="1" a="1"/>
  <c r="BD524" i="1" s="1"/>
  <c r="BD523" i="1" a="1"/>
  <c r="BD523" i="1" s="1"/>
  <c r="BD511" i="1" a="1"/>
  <c r="BD511" i="1" s="1"/>
  <c r="BD508" i="1" a="1"/>
  <c r="BD508" i="1" s="1"/>
  <c r="BE483" i="1"/>
  <c r="BD468" i="1" a="1"/>
  <c r="BD468" i="1" s="1"/>
  <c r="BD461" i="1" a="1"/>
  <c r="BD461" i="1" s="1"/>
  <c r="BC456" i="1" a="1"/>
  <c r="BC456" i="1" s="1"/>
  <c r="BD452" i="1" a="1"/>
  <c r="BD452" i="1" s="1"/>
  <c r="BD448" i="1" a="1"/>
  <c r="BD448" i="1" s="1"/>
  <c r="BC447" i="1" a="1"/>
  <c r="BC447" i="1" s="1"/>
  <c r="BD445" i="1" a="1"/>
  <c r="BD445" i="1" s="1"/>
  <c r="BE426" i="1"/>
  <c r="BC420" i="1" a="1"/>
  <c r="BC420" i="1" s="1"/>
  <c r="BD420" i="1" a="1"/>
  <c r="BD420" i="1" s="1"/>
  <c r="BE399" i="1"/>
  <c r="BC399" i="1" a="1"/>
  <c r="BC399" i="1" s="1"/>
  <c r="AM271" i="1"/>
  <c r="AN177" i="1"/>
  <c r="AM166" i="1"/>
  <c r="AN162" i="1"/>
  <c r="K386" i="12"/>
  <c r="L388" i="12"/>
  <c r="L389" i="12"/>
  <c r="K403" i="12"/>
  <c r="BC543" i="1" a="1"/>
  <c r="BC543" i="1" s="1"/>
  <c r="BD540" i="1" a="1"/>
  <c r="BD540" i="1" s="1"/>
  <c r="BC534" i="1" a="1"/>
  <c r="BC534" i="1" s="1"/>
  <c r="BD531" i="1" a="1"/>
  <c r="BD531" i="1" s="1"/>
  <c r="BD522" i="1" a="1"/>
  <c r="BD522" i="1" s="1"/>
  <c r="BD520" i="1" a="1"/>
  <c r="BD520" i="1" s="1"/>
  <c r="BD519" i="1" a="1"/>
  <c r="BD519" i="1" s="1"/>
  <c r="BD510" i="1" a="1"/>
  <c r="BD510" i="1" s="1"/>
  <c r="BE509" i="1"/>
  <c r="BD507" i="1" a="1"/>
  <c r="BD507" i="1" s="1"/>
  <c r="BE505" i="1"/>
  <c r="BE500" i="1"/>
  <c r="BD489" i="1" a="1"/>
  <c r="BD489" i="1" s="1"/>
  <c r="BE485" i="1"/>
  <c r="BD483" i="1" a="1"/>
  <c r="BD483" i="1" s="1"/>
  <c r="BE482" i="1"/>
  <c r="BE476" i="1"/>
  <c r="BD471" i="1" a="1"/>
  <c r="BD471" i="1" s="1"/>
  <c r="BD467" i="1" a="1"/>
  <c r="BD467" i="1" s="1"/>
  <c r="BC466" i="1" a="1"/>
  <c r="BC466" i="1" s="1"/>
  <c r="BD462" i="1" a="1"/>
  <c r="BD462" i="1" s="1"/>
  <c r="BD459" i="1" a="1"/>
  <c r="BD459" i="1" s="1"/>
  <c r="BD454" i="1" a="1"/>
  <c r="BD454" i="1" s="1"/>
  <c r="BD449" i="1" a="1"/>
  <c r="BD449" i="1" s="1"/>
  <c r="BC445" i="1" a="1"/>
  <c r="BC445" i="1" s="1"/>
  <c r="BE435" i="1"/>
  <c r="BD435" i="1" a="1"/>
  <c r="BD435" i="1" s="1"/>
  <c r="BD434" i="1" a="1"/>
  <c r="BD434" i="1" s="1"/>
  <c r="BD431" i="1" a="1"/>
  <c r="BD431" i="1" s="1"/>
  <c r="BD426" i="1" a="1"/>
  <c r="BD426" i="1" s="1"/>
  <c r="BD413" i="1" a="1"/>
  <c r="BD413" i="1" s="1"/>
  <c r="BC411" i="1" a="1"/>
  <c r="BC411" i="1" s="1"/>
  <c r="BD411" i="1" a="1"/>
  <c r="BD411" i="1" s="1"/>
  <c r="BC410" i="1" a="1"/>
  <c r="BC410" i="1" s="1"/>
  <c r="BD410" i="1" a="1"/>
  <c r="BD410" i="1" s="1"/>
  <c r="BD407" i="1" a="1"/>
  <c r="BD407" i="1" s="1"/>
  <c r="BC379" i="1" a="1"/>
  <c r="BC379" i="1" s="1"/>
  <c r="BC372" i="1" a="1"/>
  <c r="BC372" i="1" s="1"/>
  <c r="BC363" i="1" a="1"/>
  <c r="BC363" i="1" s="1"/>
  <c r="BD353" i="1" a="1"/>
  <c r="BD353" i="1" s="1"/>
  <c r="BE351" i="1"/>
  <c r="BC351" i="1" a="1"/>
  <c r="BC351" i="1" s="1"/>
  <c r="BE349" i="1"/>
  <c r="BD346" i="1" a="1"/>
  <c r="BD346" i="1" s="1"/>
  <c r="BD340" i="1" a="1"/>
  <c r="BD340" i="1" s="1"/>
  <c r="BD337" i="1" a="1"/>
  <c r="BD337" i="1" s="1"/>
  <c r="BE334" i="1"/>
  <c r="BE331" i="1"/>
  <c r="BD329" i="1" a="1"/>
  <c r="BD329" i="1" s="1"/>
  <c r="BD327" i="1" a="1"/>
  <c r="BD327" i="1" s="1"/>
  <c r="BD320" i="1" a="1"/>
  <c r="BD320" i="1" s="1"/>
  <c r="BD318" i="1" a="1"/>
  <c r="BD318" i="1" s="1"/>
  <c r="BD311" i="1" a="1"/>
  <c r="BD311" i="1" s="1"/>
  <c r="BC305" i="1" a="1"/>
  <c r="BC305" i="1" s="1"/>
  <c r="BC302" i="1" a="1"/>
  <c r="BC302" i="1" s="1"/>
  <c r="BC145" i="1" a="1"/>
  <c r="BC145" i="1" s="1"/>
  <c r="BD393" i="1" a="1"/>
  <c r="BD393" i="1" s="1"/>
  <c r="BD390" i="1" a="1"/>
  <c r="BD390" i="1" s="1"/>
  <c r="BC397" i="1" a="1"/>
  <c r="BC397" i="1" s="1"/>
  <c r="BE396" i="1"/>
  <c r="BD395" i="1" a="1"/>
  <c r="BD395" i="1" s="1"/>
  <c r="BD392" i="1" a="1"/>
  <c r="BD392" i="1" s="1"/>
  <c r="BD389" i="1" a="1"/>
  <c r="BD389" i="1" s="1"/>
  <c r="BD386" i="1" a="1"/>
  <c r="BD386" i="1" s="1"/>
  <c r="BC382" i="1" a="1"/>
  <c r="BC382" i="1" s="1"/>
  <c r="BD379" i="1" a="1"/>
  <c r="BD379" i="1" s="1"/>
  <c r="BD377" i="1" a="1"/>
  <c r="BD377" i="1" s="1"/>
  <c r="BD372" i="1" a="1"/>
  <c r="BD372" i="1" s="1"/>
  <c r="BC369" i="1" a="1"/>
  <c r="BC369" i="1" s="1"/>
  <c r="BD368" i="1" a="1"/>
  <c r="BD368" i="1" s="1"/>
  <c r="BD363" i="1" a="1"/>
  <c r="BD363" i="1" s="1"/>
  <c r="BD359" i="1" a="1"/>
  <c r="BD359" i="1" s="1"/>
  <c r="BC354" i="1" a="1"/>
  <c r="BC354" i="1" s="1"/>
  <c r="BE353" i="1"/>
  <c r="BC352" i="1" a="1"/>
  <c r="BC352" i="1" s="1"/>
  <c r="BD347" i="1" a="1"/>
  <c r="BD347" i="1" s="1"/>
  <c r="BE346" i="1"/>
  <c r="BD343" i="1" a="1"/>
  <c r="BD343" i="1" s="1"/>
  <c r="BE340" i="1"/>
  <c r="BE337" i="1"/>
  <c r="BD335" i="1" a="1"/>
  <c r="BD335" i="1" s="1"/>
  <c r="BD333" i="1" a="1"/>
  <c r="BD333" i="1" s="1"/>
  <c r="BD330" i="1" a="1"/>
  <c r="BD330" i="1" s="1"/>
  <c r="BE329" i="1"/>
  <c r="BE327" i="1"/>
  <c r="BD323" i="1" a="1"/>
  <c r="BD323" i="1" s="1"/>
  <c r="BD321" i="1" a="1"/>
  <c r="BD321" i="1" s="1"/>
  <c r="BE320" i="1"/>
  <c r="BE318" i="1"/>
  <c r="BE306" i="1"/>
  <c r="BD305" i="1" a="1"/>
  <c r="BD305" i="1" s="1"/>
  <c r="BE303" i="1"/>
  <c r="BD302" i="1" a="1"/>
  <c r="BD302" i="1" s="1"/>
  <c r="AM487" i="1"/>
  <c r="F355" i="13"/>
  <c r="K355" i="12"/>
  <c r="AM478" i="1"/>
  <c r="AN458" i="1"/>
  <c r="K401" i="12"/>
  <c r="BD541" i="1" a="1"/>
  <c r="BD541" i="1" s="1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C524" i="1" a="1"/>
  <c r="BC524" i="1" s="1"/>
  <c r="AM524" i="1"/>
  <c r="BC521" i="1" a="1"/>
  <c r="BC521" i="1" s="1"/>
  <c r="BC519" i="1" a="1"/>
  <c r="BC519" i="1" s="1"/>
  <c r="BD517" i="1" a="1"/>
  <c r="BD517" i="1" s="1"/>
  <c r="BD514" i="1" a="1"/>
  <c r="BD514" i="1" s="1"/>
  <c r="BE512" i="1"/>
  <c r="BD509" i="1" a="1"/>
  <c r="BD509" i="1" s="1"/>
  <c r="BC502" i="1" a="1"/>
  <c r="BC502" i="1" s="1"/>
  <c r="BC499" i="1" a="1"/>
  <c r="BC499" i="1" s="1"/>
  <c r="BD497" i="1" a="1"/>
  <c r="BD497" i="1" s="1"/>
  <c r="BD496" i="1" a="1"/>
  <c r="BD496" i="1" s="1"/>
  <c r="BD494" i="1" a="1"/>
  <c r="BD494" i="1" s="1"/>
  <c r="BE481" i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D460" i="1" a="1"/>
  <c r="BD460" i="1" s="1"/>
  <c r="BD458" i="1" a="1"/>
  <c r="BD458" i="1" s="1"/>
  <c r="BC457" i="1" a="1"/>
  <c r="BC457" i="1" s="1"/>
  <c r="BC452" i="1" a="1"/>
  <c r="BC452" i="1" s="1"/>
  <c r="BD451" i="1" a="1"/>
  <c r="BD451" i="1" s="1"/>
  <c r="BC446" i="1" a="1"/>
  <c r="BC446" i="1" s="1"/>
  <c r="BD446" i="1" a="1"/>
  <c r="BD446" i="1" s="1"/>
  <c r="BD438" i="1" a="1"/>
  <c r="BD438" i="1" s="1"/>
  <c r="BE421" i="1"/>
  <c r="BD421" i="1" a="1"/>
  <c r="BD421" i="1" s="1"/>
  <c r="AN169" i="1"/>
  <c r="AN155" i="1"/>
  <c r="AM150" i="1"/>
  <c r="K407" i="12"/>
  <c r="K405" i="12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7" i="1" a="1"/>
  <c r="BD527" i="1" s="1"/>
  <c r="BC526" i="1" a="1"/>
  <c r="BC526" i="1" s="1"/>
  <c r="BD525" i="1" a="1"/>
  <c r="BD525" i="1" s="1"/>
  <c r="BC522" i="1" a="1"/>
  <c r="BC522" i="1" s="1"/>
  <c r="AM522" i="1"/>
  <c r="BC517" i="1" a="1"/>
  <c r="BC517" i="1" s="1"/>
  <c r="BD516" i="1" a="1"/>
  <c r="BD516" i="1" s="1"/>
  <c r="BC514" i="1" a="1"/>
  <c r="BC514" i="1" s="1"/>
  <c r="BD513" i="1" a="1"/>
  <c r="BD513" i="1" s="1"/>
  <c r="BD506" i="1" a="1"/>
  <c r="BD506" i="1" s="1"/>
  <c r="BD501" i="1" a="1"/>
  <c r="BD501" i="1" s="1"/>
  <c r="BD498" i="1" a="1"/>
  <c r="BD498" i="1" s="1"/>
  <c r="BD495" i="1" a="1"/>
  <c r="BD495" i="1" s="1"/>
  <c r="BD492" i="1" a="1"/>
  <c r="BD492" i="1" s="1"/>
  <c r="BD488" i="1" a="1"/>
  <c r="BD488" i="1" s="1"/>
  <c r="BD486" i="1" a="1"/>
  <c r="BD486" i="1" s="1"/>
  <c r="BD485" i="1" a="1"/>
  <c r="BD485" i="1" s="1"/>
  <c r="BD472" i="1" a="1"/>
  <c r="BD472" i="1" s="1"/>
  <c r="BD469" i="1" a="1"/>
  <c r="BD469" i="1" s="1"/>
  <c r="BD466" i="1" a="1"/>
  <c r="BD466" i="1" s="1"/>
  <c r="BD463" i="1" a="1"/>
  <c r="BD463" i="1" s="1"/>
  <c r="BC458" i="1" a="1"/>
  <c r="BC458" i="1" s="1"/>
  <c r="BD455" i="1" a="1"/>
  <c r="BD455" i="1" s="1"/>
  <c r="BE449" i="1"/>
  <c r="BC441" i="1" a="1"/>
  <c r="BC441" i="1" s="1"/>
  <c r="BE441" i="1"/>
  <c r="BE436" i="1"/>
  <c r="BD436" i="1" a="1"/>
  <c r="BD436" i="1" s="1"/>
  <c r="BC430" i="1" a="1"/>
  <c r="BC430" i="1" s="1"/>
  <c r="BE430" i="1"/>
  <c r="BD430" i="1" a="1"/>
  <c r="BD430" i="1" s="1"/>
  <c r="BC422" i="1" a="1"/>
  <c r="BC422" i="1" s="1"/>
  <c r="BE422" i="1"/>
  <c r="BC417" i="1" a="1"/>
  <c r="BC417" i="1" s="1"/>
  <c r="BD417" i="1" a="1"/>
  <c r="BD417" i="1" s="1"/>
  <c r="BD441" i="1" a="1"/>
  <c r="BD441" i="1" s="1"/>
  <c r="BC419" i="1" a="1"/>
  <c r="BC419" i="1" s="1"/>
  <c r="BE419" i="1"/>
  <c r="BD416" i="1" a="1"/>
  <c r="BD416" i="1" s="1"/>
  <c r="BC416" i="1" a="1"/>
  <c r="BC416" i="1" s="1"/>
  <c r="BC412" i="1" a="1"/>
  <c r="BC412" i="1" s="1"/>
  <c r="BE410" i="1"/>
  <c r="BE407" i="1"/>
  <c r="BE404" i="1"/>
  <c r="BC396" i="1" a="1"/>
  <c r="BC396" i="1" s="1"/>
  <c r="BE393" i="1"/>
  <c r="BE390" i="1"/>
  <c r="BC388" i="1" a="1"/>
  <c r="BC388" i="1" s="1"/>
  <c r="BC384" i="1" a="1"/>
  <c r="BC384" i="1" s="1"/>
  <c r="BC381" i="1" a="1"/>
  <c r="BC381" i="1" s="1"/>
  <c r="BC378" i="1" a="1"/>
  <c r="BC378" i="1" s="1"/>
  <c r="BE360" i="1"/>
  <c r="BD360" i="1" a="1"/>
  <c r="BD360" i="1" s="1"/>
  <c r="BC345" i="1" a="1"/>
  <c r="BC345" i="1" s="1"/>
  <c r="BD345" i="1" a="1"/>
  <c r="BD345" i="1" s="1"/>
  <c r="BC342" i="1" a="1"/>
  <c r="BC342" i="1" s="1"/>
  <c r="BD342" i="1" a="1"/>
  <c r="BD342" i="1" s="1"/>
  <c r="BC339" i="1" a="1"/>
  <c r="BC339" i="1" s="1"/>
  <c r="BE339" i="1"/>
  <c r="BC431" i="1" a="1"/>
  <c r="BC431" i="1" s="1"/>
  <c r="BC427" i="1" a="1"/>
  <c r="BC427" i="1" s="1"/>
  <c r="BD412" i="1" a="1"/>
  <c r="BD412" i="1" s="1"/>
  <c r="BC402" i="1" a="1"/>
  <c r="BC402" i="1" s="1"/>
  <c r="BD388" i="1" a="1"/>
  <c r="BD388" i="1" s="1"/>
  <c r="BC386" i="1" a="1"/>
  <c r="BC386" i="1" s="1"/>
  <c r="BD384" i="1" a="1"/>
  <c r="BD384" i="1" s="1"/>
  <c r="BD381" i="1" a="1"/>
  <c r="BD381" i="1" s="1"/>
  <c r="BD378" i="1" a="1"/>
  <c r="BD378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C360" i="1" a="1"/>
  <c r="BC360" i="1" s="1"/>
  <c r="BE357" i="1"/>
  <c r="BD357" i="1" a="1"/>
  <c r="BD357" i="1" s="1"/>
  <c r="BD339" i="1" a="1"/>
  <c r="BD339" i="1" s="1"/>
  <c r="BE336" i="1"/>
  <c r="BD332" i="1" a="1"/>
  <c r="BD332" i="1" s="1"/>
  <c r="BD328" i="1" a="1"/>
  <c r="BD328" i="1" s="1"/>
  <c r="BD325" i="1" a="1"/>
  <c r="BD325" i="1" s="1"/>
  <c r="BD322" i="1" a="1"/>
  <c r="BD322" i="1" s="1"/>
  <c r="BD319" i="1" a="1"/>
  <c r="BD319" i="1" s="1"/>
  <c r="BE314" i="1"/>
  <c r="BE311" i="1"/>
  <c r="BC308" i="1" a="1"/>
  <c r="BC308" i="1" s="1"/>
  <c r="BC306" i="1" a="1"/>
  <c r="BC306" i="1" s="1"/>
  <c r="BC303" i="1" a="1"/>
  <c r="BC303" i="1" s="1"/>
  <c r="BC301" i="1" a="1"/>
  <c r="BC301" i="1" s="1"/>
  <c r="BC140" i="1" a="1"/>
  <c r="BC140" i="1" s="1"/>
  <c r="BC299" i="1" a="1"/>
  <c r="BC299" i="1" s="1"/>
  <c r="BE347" i="1"/>
  <c r="BE317" i="1"/>
  <c r="BE304" i="1"/>
  <c r="BE136" i="1"/>
  <c r="BE138" i="1"/>
  <c r="BE141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E542" i="1"/>
  <c r="BQ539" i="1"/>
  <c r="BE539" i="1"/>
  <c r="BQ536" i="1"/>
  <c r="BE536" i="1"/>
  <c r="BQ533" i="1"/>
  <c r="BE533" i="1"/>
  <c r="BQ530" i="1"/>
  <c r="BE530" i="1"/>
  <c r="BQ527" i="1"/>
  <c r="BE527" i="1"/>
  <c r="BQ525" i="1"/>
  <c r="BE525" i="1"/>
  <c r="BQ520" i="1"/>
  <c r="BE520" i="1"/>
  <c r="BQ518" i="1"/>
  <c r="BE518" i="1"/>
  <c r="BQ516" i="1"/>
  <c r="BE516" i="1"/>
  <c r="BQ513" i="1"/>
  <c r="BE513" i="1"/>
  <c r="BQ509" i="1"/>
  <c r="BC504" i="1" a="1"/>
  <c r="BC504" i="1" s="1"/>
  <c r="BQ500" i="1"/>
  <c r="BC493" i="1" a="1"/>
  <c r="BC493" i="1" s="1"/>
  <c r="BD493" i="1" a="1"/>
  <c r="BD493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BB207" i="1" s="1"/>
  <c r="AI204" i="1"/>
  <c r="BB204" i="1" s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E541" i="1"/>
  <c r="BQ540" i="1"/>
  <c r="BE538" i="1"/>
  <c r="BQ537" i="1"/>
  <c r="BE535" i="1"/>
  <c r="BQ534" i="1"/>
  <c r="BE532" i="1"/>
  <c r="AM532" i="1"/>
  <c r="N403" i="11" s="1"/>
  <c r="BQ531" i="1"/>
  <c r="BE529" i="1"/>
  <c r="BQ528" i="1"/>
  <c r="BQ524" i="1"/>
  <c r="BQ522" i="1"/>
  <c r="BQ517" i="1"/>
  <c r="BQ514" i="1"/>
  <c r="BD512" i="1" a="1"/>
  <c r="BD512" i="1" s="1"/>
  <c r="BC510" i="1" a="1"/>
  <c r="BC510" i="1" s="1"/>
  <c r="BQ506" i="1"/>
  <c r="BD504" i="1" a="1"/>
  <c r="BD504" i="1" s="1"/>
  <c r="BD503" i="1" a="1"/>
  <c r="BD503" i="1" s="1"/>
  <c r="BC501" i="1" a="1"/>
  <c r="BC501" i="1" s="1"/>
  <c r="BQ497" i="1"/>
  <c r="BQ510" i="1"/>
  <c r="BQ507" i="1"/>
  <c r="BQ504" i="1"/>
  <c r="BQ501" i="1"/>
  <c r="BQ498" i="1"/>
  <c r="BQ495" i="1"/>
  <c r="BQ492" i="1"/>
  <c r="BD490" i="1" a="1"/>
  <c r="BD490" i="1" s="1"/>
  <c r="BQ489" i="1"/>
  <c r="BD487" i="1" a="1"/>
  <c r="BD487" i="1" s="1"/>
  <c r="BD484" i="1" a="1"/>
  <c r="BD484" i="1" s="1"/>
  <c r="BQ481" i="1"/>
  <c r="BD481" i="1" a="1"/>
  <c r="BD481" i="1" s="1"/>
  <c r="BE478" i="1"/>
  <c r="BQ476" i="1"/>
  <c r="BE475" i="1"/>
  <c r="BQ473" i="1"/>
  <c r="BQ472" i="1"/>
  <c r="BQ469" i="1"/>
  <c r="BQ466" i="1"/>
  <c r="BQ463" i="1"/>
  <c r="BC460" i="1" a="1"/>
  <c r="BC460" i="1" s="1"/>
  <c r="BE459" i="1"/>
  <c r="BQ458" i="1"/>
  <c r="BC455" i="1" a="1"/>
  <c r="BC455" i="1" s="1"/>
  <c r="BQ454" i="1"/>
  <c r="BC451" i="1" a="1"/>
  <c r="BC451" i="1" s="1"/>
  <c r="BE450" i="1"/>
  <c r="BC448" i="1" a="1"/>
  <c r="BC448" i="1" s="1"/>
  <c r="BE446" i="1"/>
  <c r="BQ445" i="1"/>
  <c r="BC439" i="1" a="1"/>
  <c r="BC439" i="1" s="1"/>
  <c r="BE438" i="1"/>
  <c r="BC436" i="1" a="1"/>
  <c r="BC436" i="1" s="1"/>
  <c r="BC434" i="1" a="1"/>
  <c r="BC434" i="1" s="1"/>
  <c r="BC432" i="1" a="1"/>
  <c r="BC432" i="1" s="1"/>
  <c r="BQ431" i="1"/>
  <c r="BQ426" i="1"/>
  <c r="BD424" i="1" a="1"/>
  <c r="BD424" i="1" s="1"/>
  <c r="BD423" i="1" a="1"/>
  <c r="BD423" i="1" s="1"/>
  <c r="BC421" i="1" a="1"/>
  <c r="BC421" i="1" s="1"/>
  <c r="BQ417" i="1"/>
  <c r="BD415" i="1" a="1"/>
  <c r="BD415" i="1" s="1"/>
  <c r="BD414" i="1" a="1"/>
  <c r="BD414" i="1" s="1"/>
  <c r="BC403" i="1" a="1"/>
  <c r="BC403" i="1" s="1"/>
  <c r="BE403" i="1"/>
  <c r="BC400" i="1" a="1"/>
  <c r="BC400" i="1" s="1"/>
  <c r="BE400" i="1"/>
  <c r="BQ494" i="1"/>
  <c r="BE479" i="1"/>
  <c r="BE477" i="1"/>
  <c r="BE474" i="1"/>
  <c r="BQ460" i="1"/>
  <c r="BQ455" i="1"/>
  <c r="BQ451" i="1"/>
  <c r="BQ448" i="1"/>
  <c r="BQ439" i="1"/>
  <c r="BQ436" i="1"/>
  <c r="BQ432" i="1"/>
  <c r="BQ430" i="1"/>
  <c r="BC424" i="1" a="1"/>
  <c r="BC424" i="1" s="1"/>
  <c r="BQ420" i="1"/>
  <c r="BC415" i="1" a="1"/>
  <c r="BC415" i="1" s="1"/>
  <c r="BQ411" i="1"/>
  <c r="BC408" i="1" a="1"/>
  <c r="BC408" i="1" s="1"/>
  <c r="BE408" i="1"/>
  <c r="BC405" i="1" a="1"/>
  <c r="BC405" i="1" s="1"/>
  <c r="BE405" i="1"/>
  <c r="BQ408" i="1"/>
  <c r="BQ405" i="1"/>
  <c r="BQ389" i="1"/>
  <c r="BE389" i="1"/>
  <c r="BQ387" i="1"/>
  <c r="BE387" i="1"/>
  <c r="BQ383" i="1"/>
  <c r="BE383" i="1"/>
  <c r="BQ380" i="1"/>
  <c r="BE380" i="1"/>
  <c r="BQ377" i="1"/>
  <c r="BE377" i="1"/>
  <c r="BQ374" i="1"/>
  <c r="BE374" i="1"/>
  <c r="BQ371" i="1"/>
  <c r="BE371" i="1"/>
  <c r="BQ368" i="1"/>
  <c r="BE368" i="1"/>
  <c r="BQ365" i="1"/>
  <c r="BE365" i="1"/>
  <c r="BQ362" i="1"/>
  <c r="BE362" i="1"/>
  <c r="BQ359" i="1"/>
  <c r="BE359" i="1"/>
  <c r="BQ356" i="1"/>
  <c r="BE356" i="1"/>
  <c r="BC348" i="1" a="1"/>
  <c r="BC348" i="1" s="1"/>
  <c r="BE348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E376" i="1"/>
  <c r="BQ375" i="1"/>
  <c r="BE373" i="1"/>
  <c r="BQ372" i="1"/>
  <c r="BE370" i="1"/>
  <c r="BQ369" i="1"/>
  <c r="BE367" i="1"/>
  <c r="BQ366" i="1"/>
  <c r="BE364" i="1"/>
  <c r="BQ363" i="1"/>
  <c r="BE361" i="1"/>
  <c r="BQ360" i="1"/>
  <c r="BQ357" i="1"/>
  <c r="BD349" i="1" a="1"/>
  <c r="BD349" i="1" s="1"/>
  <c r="BC341" i="1" a="1"/>
  <c r="BC341" i="1" s="1"/>
  <c r="BE341" i="1"/>
  <c r="BE345" i="1"/>
  <c r="BE342" i="1"/>
  <c r="BQ341" i="1"/>
  <c r="BQ332" i="1"/>
  <c r="BE332" i="1"/>
  <c r="BQ328" i="1"/>
  <c r="BE328" i="1"/>
  <c r="BQ325" i="1"/>
  <c r="BE325" i="1"/>
  <c r="BQ322" i="1"/>
  <c r="BE322" i="1"/>
  <c r="BQ319" i="1"/>
  <c r="BE319" i="1"/>
  <c r="BD317" i="1" a="1"/>
  <c r="BD317" i="1" s="1"/>
  <c r="BD314" i="1" a="1"/>
  <c r="BD314" i="1" s="1"/>
  <c r="BE312" i="1"/>
  <c r="BC312" i="1" a="1"/>
  <c r="BC312" i="1" s="1"/>
  <c r="BC307" i="1" a="1"/>
  <c r="BC307" i="1" s="1"/>
  <c r="BD307" i="1" a="1"/>
  <c r="BD307" i="1" s="1"/>
  <c r="BE307" i="1"/>
  <c r="BD304" i="1" a="1"/>
  <c r="BD304" i="1" s="1"/>
  <c r="BD136" i="1" a="1"/>
  <c r="BD136" i="1" s="1"/>
  <c r="BD138" i="1" a="1"/>
  <c r="BD138" i="1" s="1"/>
  <c r="BD141" i="1" a="1"/>
  <c r="BD141" i="1" s="1"/>
  <c r="BD144" i="1" a="1"/>
  <c r="BD144" i="1" s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E494" i="1"/>
  <c r="BQ484" i="1"/>
  <c r="BE493" i="1"/>
  <c r="BE492" i="1"/>
  <c r="BE491" i="1"/>
  <c r="BE490" i="1"/>
  <c r="BE489" i="1"/>
  <c r="BE488" i="1"/>
  <c r="BE487" i="1"/>
  <c r="BQ485" i="1"/>
  <c r="BQ482" i="1"/>
  <c r="BC479" i="1" a="1"/>
  <c r="BC479" i="1" s="1"/>
  <c r="BC478" i="1" a="1"/>
  <c r="BC478" i="1" s="1"/>
  <c r="BC477" i="1" a="1"/>
  <c r="BC477" i="1" s="1"/>
  <c r="BC476" i="1" a="1"/>
  <c r="BC476" i="1" s="1"/>
  <c r="BC475" i="1" a="1"/>
  <c r="BC475" i="1" s="1"/>
  <c r="BC474" i="1" a="1"/>
  <c r="BC474" i="1" s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196" i="1" a="1"/>
  <c r="BD196" i="1" s="1"/>
  <c r="BC196" i="1" a="1"/>
  <c r="BC196" i="1" s="1"/>
  <c r="BD195" i="1" a="1"/>
  <c r="BD195" i="1" s="1"/>
  <c r="BC195" i="1" a="1"/>
  <c r="BC195" i="1" s="1"/>
  <c r="BD193" i="1" a="1"/>
  <c r="BD193" i="1" s="1"/>
  <c r="BC193" i="1" a="1"/>
  <c r="BC193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5" i="1" a="1"/>
  <c r="BD185" i="1" s="1"/>
  <c r="BC185" i="1" a="1"/>
  <c r="BC185" i="1" s="1"/>
  <c r="BD184" i="1" a="1"/>
  <c r="BD184" i="1" s="1"/>
  <c r="BC184" i="1" a="1"/>
  <c r="BC184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4" i="1" a="1"/>
  <c r="BD544" i="1" s="1"/>
  <c r="BC544" i="1" a="1"/>
  <c r="BC544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5" i="1"/>
  <c r="BE179" i="1"/>
  <c r="BE149" i="1"/>
  <c r="BE544" i="1"/>
  <c r="G378" i="11"/>
  <c r="BB253" i="1"/>
  <c r="BB247" i="1"/>
  <c r="R268" i="1"/>
  <c r="R259" i="1"/>
  <c r="R250" i="1"/>
  <c r="BB265" i="1"/>
  <c r="BB268" i="1"/>
  <c r="BB259" i="1"/>
  <c r="BB250" i="1"/>
  <c r="R265" i="1"/>
  <c r="R256" i="1"/>
  <c r="R247" i="1"/>
  <c r="R262" i="1"/>
  <c r="R253" i="1"/>
  <c r="H470" i="12"/>
  <c r="BB269" i="1"/>
  <c r="BB266" i="1"/>
  <c r="BB263" i="1"/>
  <c r="BB260" i="1"/>
  <c r="BB257" i="1"/>
  <c r="BB254" i="1"/>
  <c r="BB251" i="1"/>
  <c r="BB248" i="1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91" i="1"/>
  <c r="BE180" i="1"/>
  <c r="G520" i="11"/>
  <c r="G529" i="11"/>
  <c r="G526" i="11"/>
  <c r="G517" i="11"/>
  <c r="BE176" i="1"/>
  <c r="AM191" i="1"/>
  <c r="BE181" i="1"/>
  <c r="BE168" i="1"/>
  <c r="BE160" i="1"/>
  <c r="BE193" i="1"/>
  <c r="BE165" i="1"/>
  <c r="BE273" i="1"/>
  <c r="BE196" i="1"/>
  <c r="BE188" i="1"/>
  <c r="BE172" i="1"/>
  <c r="BE146" i="1"/>
  <c r="BE169" i="1"/>
  <c r="BE166" i="1"/>
  <c r="BE163" i="1"/>
  <c r="BE158" i="1"/>
  <c r="BE274" i="1"/>
  <c r="BE189" i="1"/>
  <c r="BE185" i="1"/>
  <c r="BE167" i="1"/>
  <c r="BE161" i="1"/>
  <c r="BE177" i="1"/>
  <c r="BE173" i="1"/>
  <c r="BE170" i="1"/>
  <c r="BE150" i="1"/>
  <c r="BE187" i="1"/>
  <c r="BE190" i="1"/>
  <c r="BE184" i="1"/>
  <c r="BE182" i="1"/>
  <c r="BE195" i="1"/>
  <c r="BE175" i="1"/>
  <c r="AM184" i="1"/>
  <c r="BE151" i="1"/>
  <c r="BE155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3" i="1"/>
  <c r="AM189" i="1"/>
  <c r="AM182" i="1"/>
  <c r="G443" i="11"/>
  <c r="G386" i="11"/>
  <c r="G379" i="11"/>
  <c r="G377" i="11"/>
  <c r="G373" i="11"/>
  <c r="G372" i="11"/>
  <c r="G371" i="11"/>
  <c r="G370" i="11"/>
  <c r="BB272" i="1"/>
  <c r="R272" i="1"/>
  <c r="L504" i="11"/>
  <c r="G504" i="11"/>
  <c r="BE252" i="1"/>
  <c r="BE267" i="1"/>
  <c r="BE258" i="1"/>
  <c r="D519" i="11"/>
  <c r="E486" i="12"/>
  <c r="E474" i="12"/>
  <c r="D507" i="11"/>
  <c r="BE257" i="1"/>
  <c r="BE248" i="1"/>
  <c r="BE263" i="1"/>
  <c r="BE254" i="1"/>
  <c r="C515" i="11"/>
  <c r="D482" i="12"/>
  <c r="BE270" i="1"/>
  <c r="BE261" i="1"/>
  <c r="BE249" i="1"/>
  <c r="BE266" i="1"/>
  <c r="E483" i="12"/>
  <c r="D516" i="11"/>
  <c r="E477" i="12"/>
  <c r="D510" i="11"/>
  <c r="D525" i="11"/>
  <c r="E492" i="12"/>
  <c r="BE244" i="1"/>
  <c r="BE272" i="1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BE269" i="1"/>
  <c r="BE264" i="1"/>
  <c r="BE260" i="1"/>
  <c r="BE255" i="1"/>
  <c r="BE251" i="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BE268" i="1"/>
  <c r="BE265" i="1"/>
  <c r="BE262" i="1"/>
  <c r="BE259" i="1"/>
  <c r="BE256" i="1"/>
  <c r="BE253" i="1"/>
  <c r="BE250" i="1"/>
  <c r="BE247" i="1"/>
  <c r="BE246" i="1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BE271" i="1"/>
  <c r="BE239" i="1"/>
  <c r="BE225" i="1"/>
  <c r="BE213" i="1"/>
  <c r="BE210" i="1"/>
  <c r="BE209" i="1"/>
  <c r="BE208" i="1"/>
  <c r="BE207" i="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BE236" i="1"/>
  <c r="BE217" i="1"/>
  <c r="BE241" i="1"/>
  <c r="BE203" i="1"/>
  <c r="BE232" i="1"/>
  <c r="BE223" i="1"/>
  <c r="BE197" i="1"/>
  <c r="BE233" i="1"/>
  <c r="BE227" i="1"/>
  <c r="BE224" i="1"/>
  <c r="BE205" i="1"/>
  <c r="BE204" i="1"/>
  <c r="BE230" i="1"/>
  <c r="BE220" i="1"/>
  <c r="BE229" i="1"/>
  <c r="BE219" i="1"/>
  <c r="BE234" i="1"/>
  <c r="BE214" i="1"/>
  <c r="BE211" i="1"/>
  <c r="BE200" i="1"/>
  <c r="BE198" i="1"/>
  <c r="BE212" i="1"/>
  <c r="BE238" i="1"/>
  <c r="BE221" i="1"/>
  <c r="BE218" i="1"/>
  <c r="BE202" i="1"/>
  <c r="BE206" i="1"/>
  <c r="BE201" i="1"/>
  <c r="BE243" i="1"/>
  <c r="BE240" i="1"/>
  <c r="BE231" i="1"/>
  <c r="BE228" i="1"/>
  <c r="BE215" i="1"/>
  <c r="BE242" i="1"/>
  <c r="BE237" i="1"/>
  <c r="BE235" i="1"/>
  <c r="BE226" i="1"/>
  <c r="BE222" i="1"/>
  <c r="BE216" i="1"/>
  <c r="BE199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<sst xmlns="http://schemas.openxmlformats.org/spreadsheetml/2006/main" count="7804" uniqueCount="1714">
  <si>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</si>
  <si>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</si>
  <si>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</si>
  <si>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</si>
  <si>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</si>
  <si>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</si>
  <si>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</si>
  <si>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</si>
  <si>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</si>
  <si>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</si>
  <si>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</si>
  <si>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</si>
  <si>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</si>
  <si>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</si>
  <si>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</si>
  <si>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</si>
  <si>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</si>
  <si>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</si>
  <si>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</si>
  <si>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</si>
  <si>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</si>
  <si>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</si>
  <si>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</si>
  <si>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</si>
  <si>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</si>
  <si>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</si>
  <si>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</si>
  <si>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</si>
  <si>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</si>
  <si>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</si>
  <si>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</si>
  <si>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</si>
  <si>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</si>
  <si>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</si>
  <si>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</si>
  <si>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</si>
  <si>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</si>
  <si>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</si>
  <si>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</si>
  <si>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</si>
  <si>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</si>
  <si>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</si>
  <si>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</si>
  <si>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</si>
  <si>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</si>
  <si>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</si>
  <si>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</si>
  <si>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</si>
  <si>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</si>
  <si>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</si>
  <si>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</si>
  <si>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</si>
  <si>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</si>
  <si>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</si>
  <si>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</si>
  <si>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</si>
  <si>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</si>
  <si>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</si>
  <si>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</si>
  <si>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</si>
  <si>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</si>
  <si>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</si>
  <si>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</si>
  <si>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</si>
  <si>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</si>
  <si>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</si>
  <si>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</si>
  <si>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</si>
  <si>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</si>
  <si>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</si>
  <si>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</si>
  <si>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</si>
  <si>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</si>
  <si>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</si>
  <si>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</si>
  <si>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</si>
  <si>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</si>
  <si>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</si>
  <si>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</si>
  <si>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</si>
  <si>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</si>
  <si>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</si>
  <si>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</si>
  <si>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</si>
  <si>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</si>
  <si>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</si>
  <si>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</si>
  <si>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</si>
  <si>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</si>
  <si>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</si>
  <si>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</si>
  <si>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</si>
  <si>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</si>
  <si>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</si>
  <si>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</si>
  <si>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</si>
  <si>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</si>
  <si>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</si>
  <si>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</si>
  <si>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</si>
  <si>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</si>
  <si>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</si>
  <si>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</si>
  <si>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</si>
  <si>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</si>
  <si>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</si>
  <si>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</si>
  <si>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</si>
  <si>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</si>
  <si>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</si>
  <si>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</si>
  <si>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</si>
  <si>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</si>
  <si>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</si>
  <si>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</si>
  <si>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</si>
  <si>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</si>
  <si>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</si>
  <si>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</si>
  <si>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</si>
  <si>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</si>
  <si>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</si>
  <si>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</si>
  <si>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</si>
  <si>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</si>
  <si>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</si>
  <si>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</si>
  <si>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</si>
  <si>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</si>
  <si>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</si>
  <si>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</si>
  <si>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</si>
  <si>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</si>
  <si>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</si>
  <si>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</si>
  <si>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</si>
  <si>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</si>
  <si>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</si>
  <si>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</si>
  <si>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</si>
  <si>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</si>
  <si>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</si>
  <si>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</si>
  <si>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</si>
  <si>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</si>
  <si>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</si>
  <si>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</si>
  <si>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</si>
  <si>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</si>
  <si>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</si>
  <si>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</si>
  <si>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</si>
  <si>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</si>
  <si>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</si>
  <si>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</si>
  <si>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</si>
  <si>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</si>
  <si>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</si>
  <si>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</si>
  <si>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</si>
  <si>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</si>
  <si>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</si>
  <si>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</si>
  <si>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</si>
  <si>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</si>
  <si>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</si>
  <si>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</si>
  <si>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</si>
  <si>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</si>
  <si>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</si>
  <si>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</si>
  <si>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</si>
  <si>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</si>
  <si>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</si>
  <si>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</si>
  <si>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</si>
  <si>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</si>
  <si>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</si>
  <si>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</si>
  <si>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</si>
  <si>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</si>
  <si>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</si>
  <si>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</si>
  <si>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</si>
  <si>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</si>
  <si>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</si>
  <si>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</si>
  <si>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</si>
  <si>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</si>
  <si>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</si>
  <si>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</si>
  <si>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</si>
  <si>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</si>
  <si>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</si>
  <si>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</si>
  <si>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</si>
  <si>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</si>
  <si>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</si>
  <si>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</si>
  <si>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</si>
  <si>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</si>
  <si>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</si>
  <si>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</si>
  <si>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</si>
  <si>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</si>
  <si>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</si>
  <si>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</si>
  <si>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</si>
  <si>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</si>
  <si>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</si>
  <si>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</si>
  <si>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</si>
  <si>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</si>
  <si>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</si>
  <si>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</si>
  <si>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</si>
  <si>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</si>
  <si>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</si>
  <si>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</si>
  <si>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</si>
  <si>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</si>
  <si>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</si>
  <si>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</si>
  <si>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</si>
  <si>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</si>
  <si>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</si>
  <si>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</si>
  <si>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</si>
  <si>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</si>
  <si>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</si>
  <si>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</si>
  <si>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</si>
  <si>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</si>
  <si>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</si>
  <si>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</si>
  <si>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</si>
  <si>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</si>
  <si>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</si>
  <si>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</si>
  <si>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</si>
  <si>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</si>
  <si>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</si>
  <si>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</si>
  <si>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</si>
  <si>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</si>
  <si>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</si>
  <si>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</si>
  <si>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</si>
  <si>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</si>
  <si>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</si>
  <si>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</si>
  <si>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</si>
  <si>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</si>
  <si>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</si>
  <si>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</si>
  <si>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</si>
  <si>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</si>
  <si>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</si>
  <si>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</si>
  <si>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</si>
  <si>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</si>
  <si>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</si>
  <si>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</si>
  <si>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</si>
  <si>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</si>
  <si>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</si>
  <si>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</si>
  <si>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</si>
  <si>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</si>
  <si>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</si>
  <si>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</si>
  <si>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</si>
  <si>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</si>
  <si>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</si>
  <si>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</si>
  <si>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</si>
  <si>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</si>
  <si>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</si>
  <si>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</si>
  <si>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</si>
  <si>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</si>
  <si>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</si>
  <si>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</si>
  <si>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</si>
  <si>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</si>
  <si>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</si>
  <si>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</si>
  <si>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</si>
  <si>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</si>
  <si>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</si>
  <si>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</si>
  <si>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</si>
  <si>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</si>
  <si>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</si>
  <si>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</si>
  <si>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</si>
  <si>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</si>
  <si>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</si>
  <si>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</si>
  <si>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</si>
  <si>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</si>
  <si>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</si>
  <si>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</si>
  <si>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</si>
  <si>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</si>
  <si>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</si>
  <si>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</si>
  <si>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</si>
  <si>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</si>
  <si>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</si>
  <si>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</si>
  <si>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</si>
  <si>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</si>
  <si>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</si>
  <si>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</si>
  <si>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</si>
  <si>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</si>
  <si>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</si>
  <si>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</si>
  <si>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</si>
  <si>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</si>
  <si>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</si>
  <si>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</si>
  <si>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</si>
  <si>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</si>
  <si>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</si>
  <si>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</si>
  <si>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</si>
  <si>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</si>
  <si>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</si>
  <si>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</si>
  <si>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</si>
  <si>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</si>
  <si>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</si>
  <si>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</si>
  <si>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</si>
  <si>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</si>
  <si>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</si>
  <si>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</si>
  <si>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</si>
  <si>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</si>
  <si>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</si>
  <si>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</si>
  <si>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</si>
  <si>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</si>
  <si>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</si>
  <si>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</si>
  <si>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</si>
  <si>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</si>
  <si>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</si>
  <si>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</si>
  <si>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</si>
  <si>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</si>
  <si>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</si>
  <si>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</si>
  <si>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</si>
  <si>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</si>
  <si>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</si>
  <si>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</si>
  <si>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</si>
  <si>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</si>
  <si>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</si>
  <si>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</si>
  <si>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</si>
  <si>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</si>
  <si>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</si>
  <si>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</si>
  <si>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</si>
  <si>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</si>
  <si>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</si>
  <si>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</si>
  <si>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</si>
  <si>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</si>
  <si>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</si>
  <si>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</si>
  <si>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</si>
  <si>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</si>
  <si>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</si>
  <si>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</si>
  <si>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</si>
  <si>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</si>
  <si>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</si>
  <si>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</si>
  <si>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</si>
  <si>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</si>
  <si>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</si>
  <si>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</si>
  <si>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</si>
  <si>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</si>
  <si>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</si>
  <si>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</si>
  <si>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</si>
  <si>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</si>
  <si>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</si>
  <si>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</si>
  <si>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</si>
  <si>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</si>
  <si>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</si>
  <si>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</si>
  <si>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</si>
  <si>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</si>
  <si>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</si>
  <si>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</si>
  <si>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</si>
  <si>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</si>
  <si>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</si>
  <si>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</si>
  <si>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</si>
  <si>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</si>
  <si>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</si>
  <si>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</si>
  <si>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</si>
  <si>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</si>
  <si>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</si>
  <si>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</si>
  <si>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</si>
  <si>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</si>
  <si>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</si>
  <si>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</si>
  <si>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</si>
  <si>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</si>
  <si>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</si>
  <si>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</si>
  <si>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</si>
  <si>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</si>
  <si>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</si>
  <si>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</si>
  <si>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</si>
  <si>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</si>
  <si>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</si>
  <si>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</si>
  <si>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</si>
  <si>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</si>
  <si>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</si>
  <si>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</si>
  <si>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</si>
  <si>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</si>
  <si>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</si>
  <si>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</si>
  <si>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</si>
  <si>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</si>
  <si>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</si>
  <si>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</si>
  <si>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</si>
  <si>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</si>
  <si>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</si>
  <si>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</si>
  <si>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</si>
  <si>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</si>
  <si>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</si>
  <si>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</si>
  <si>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</si>
  <si>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</si>
  <si>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</si>
  <si>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</si>
  <si>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</si>
  <si>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</si>
  <si>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</si>
  <si>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</si>
  <si>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</si>
  <si>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</si>
  <si>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</si>
  <si>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</si>
  <si>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</si>
  <si>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</si>
  <si>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</si>
  <si>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</si>
  <si>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</si>
  <si>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</si>
  <si>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</si>
  <si>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</si>
  <si>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</si>
  <si>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</si>
  <si>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</si>
  <si>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</si>
  <si>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</si>
  <si>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</si>
  <si>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</si>
  <si>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</si>
  <si>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</si>
  <si>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</si>
  <si>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</si>
  <si>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</si>
  <si>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</si>
  <si>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</si>
  <si>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</si>
  <si>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</si>
  <si>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</si>
  <si>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</si>
  <si>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</si>
  <si>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</si>
  <si>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</si>
  <si>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</si>
  <si>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</si>
  <si>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</si>
  <si>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</si>
  <si>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</si>
  <si>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</si>
  <si>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</si>
  <si>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</si>
  <si>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</si>
  <si>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</si>
  <si>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</si>
  <si>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</si>
  <si>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</si>
  <si>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</si>
  <si>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</si>
  <si>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</si>
  <si>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</si>
  <si>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</si>
  <si>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</si>
  <si>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</si>
  <si>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</si>
  <si>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</si>
  <si>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</si>
  <si>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</si>
  <si>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</si>
  <si>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</si>
  <si>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</si>
  <si>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</si>
  <si>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</si>
  <si>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</si>
  <si>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</si>
  <si>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</si>
  <si>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</si>
  <si>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</si>
  <si>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</si>
  <si>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</si>
  <si>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</si>
  <si>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</si>
  <si>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</si>
  <si>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</si>
  <si>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</si>
  <si>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</si>
  <si>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</si>
  <si>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</si>
  <si>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</si>
  <si>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</si>
  <si>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</si>
  <si>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</si>
  <si>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</si>
  <si>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</si>
  <si>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</si>
  <si>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</si>
  <si>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</si>
  <si>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</si>
  <si>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</si>
  <si>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</si>
  <si>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</si>
  <si>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</si>
  <si>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</si>
  <si>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</si>
  <si>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</si>
  <si>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</si>
  <si>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</si>
  <si>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</si>
  <si>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</si>
  <si>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</si>
  <si>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</si>
  <si>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</si>
  <si>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</si>
  <si>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</si>
  <si>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</si>
  <si>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</si>
  <si>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</si>
  <si>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</si>
  <si>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</si>
  <si>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</si>
  <si>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</si>
  <si>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</si>
  <si>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</si>
  <si>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</si>
  <si>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</si>
  <si>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</si>
  <si>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</si>
  <si>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</si>
  <si>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</si>
  <si>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</si>
  <si>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</si>
  <si>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</si>
  <si>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</si>
  <si>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</si>
  <si>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</si>
  <si>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</si>
  <si>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</si>
  <si>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</si>
  <si>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</si>
  <si>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</si>
  <si>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</si>
  <si>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</si>
  <si>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</si>
  <si>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</si>
  <si>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</si>
  <si>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</si>
  <si>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</si>
  <si>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</si>
  <si>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</si>
  <si>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</si>
  <si>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</si>
  <si>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</si>
  <si>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</si>
  <si>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</si>
  <si>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</si>
  <si>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</si>
  <si>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</si>
  <si>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</si>
  <si>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</si>
  <si>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</si>
  <si>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</si>
  <si>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</si>
  <si>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</si>
  <si>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</si>
  <si>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</si>
  <si>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</si>
  <si>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</si>
  <si>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</si>
  <si>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</si>
  <si>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</si>
  <si>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</si>
  <si>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</si>
  <si>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</si>
  <si>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</si>
  <si>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</si>
  <si>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</si>
  <si>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</si>
  <si>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</si>
  <si>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</si>
  <si>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</si>
  <si>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</si>
  <si>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</si>
  <si>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</si>
  <si>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</si>
  <si>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</si>
  <si>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</si>
  <si>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</si>
  <si>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</si>
  <si>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</si>
  <si>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</si>
  <si>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</si>
  <si>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</si>
  <si>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</si>
  <si>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</si>
  <si>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</si>
  <si>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</si>
  <si>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</si>
  <si>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</si>
  <si>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</si>
  <si>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</si>
  <si>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</si>
  <si>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</si>
  <si>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</si>
  <si>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</si>
  <si>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</si>
  <si>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</si>
  <si>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</si>
  <si>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</si>
  <si>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</si>
  <si>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</si>
  <si>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</si>
  <si>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</si>
  <si>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</si>
  <si>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</si>
  <si>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</si>
  <si>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</si>
  <si>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</si>
  <si>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</si>
  <si>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</si>
  <si>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</si>
  <si>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</si>
  <si>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</si>
  <si>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</si>
  <si>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</si>
  <si>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</si>
  <si>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</si>
  <si>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</si>
  <si>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</si>
  <si>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</si>
  <si>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</si>
  <si>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</si>
  <si>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</si>
  <si>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</si>
  <si>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</si>
  <si>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</si>
  <si>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</si>
  <si>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</si>
  <si>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</si>
  <si>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</si>
  <si>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</si>
  <si>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</si>
  <si>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</si>
  <si>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</si>
  <si>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</si>
  <si>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</si>
  <si>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</si>
  <si>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</si>
  <si>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</si>
  <si>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</si>
  <si>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</si>
  <si>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</si>
  <si>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</si>
  <si>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</si>
  <si>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</si>
  <si>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</si>
  <si>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</si>
  <si>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</si>
  <si>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</si>
  <si>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</si>
  <si>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</si>
  <si>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</si>
  <si>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</si>
  <si>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</si>
  <si>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</si>
  <si>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</si>
  <si>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</si>
  <si>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</si>
  <si>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</si>
  <si>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</si>
  <si>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</si>
  <si>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</si>
  <si>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</si>
  <si>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</si>
  <si>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</si>
  <si>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</si>
  <si>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</si>
  <si>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</si>
  <si>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</si>
  <si>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</si>
  <si>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</si>
  <si>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</si>
  <si>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</si>
  <si>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</si>
  <si>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</si>
  <si>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</si>
  <si>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</si>
  <si>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</si>
  <si>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</si>
  <si>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</si>
  <si>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</si>
  <si>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</si>
  <si>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</si>
  <si>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</si>
  <si>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</si>
  <si>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</si>
  <si>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</si>
  <si>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</si>
  <si>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</si>
  <si>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</si>
  <si>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</si>
  <si>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</si>
  <si>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</si>
  <si>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</si>
  <si>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</si>
  <si>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</si>
  <si>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</si>
  <si>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</si>
  <si>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</si>
  <si>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</si>
  <si>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</si>
  <si>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</si>
  <si>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</si>
  <si>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</si>
  <si>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</si>
  <si>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</si>
  <si>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</si>
  <si>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</si>
  <si>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</si>
  <si>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</si>
  <si>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</si>
  <si>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</si>
  <si>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</si>
  <si>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</si>
  <si>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</si>
  <si>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</si>
  <si>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</si>
  <si>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</si>
  <si>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</si>
  <si>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</si>
  <si>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</si>
  <si>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</si>
  <si>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</si>
  <si>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</si>
  <si>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</si>
  <si>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</si>
  <si>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</si>
  <si>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</si>
  <si>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</si>
  <si>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</si>
  <si>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</si>
  <si>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</si>
  <si>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</si>
  <si>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</si>
  <si>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</si>
  <si>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</si>
  <si>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</si>
  <si>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</si>
  <si>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</si>
  <si>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</si>
  <si>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</si>
  <si>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</si>
  <si>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</si>
  <si>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</si>
  <si>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</si>
  <si>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</si>
  <si>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</si>
  <si>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</si>
  <si>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</si>
  <si>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</si>
  <si>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</si>
  <si>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</si>
  <si>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</si>
  <si>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</si>
  <si>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</si>
  <si>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</si>
  <si>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</si>
  <si>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</si>
  <si>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</si>
  <si>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</si>
  <si>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</si>
  <si>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</si>
  <si>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</si>
  <si>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</si>
  <si>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</si>
  <si>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</si>
  <si>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</si>
  <si>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</si>
  <si>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</si>
  <si>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</si>
  <si>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</si>
  <si>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</si>
  <si>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</si>
  <si>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</si>
  <si>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</si>
  <si>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</si>
  <si>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</si>
  <si>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</si>
  <si>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</si>
  <si>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</si>
  <si>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</si>
  <si>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</si>
  <si>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</si>
  <si>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</si>
  <si>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</si>
  <si>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</si>
  <si>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</si>
  <si>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</si>
  <si>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</si>
  <si>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</si>
  <si>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</si>
  <si>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</si>
  <si>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</si>
  <si>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</si>
  <si>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</si>
  <si>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</si>
  <si>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</si>
  <si>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</si>
  <si>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</si>
  <si>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</si>
  <si>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</si>
  <si>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</si>
  <si>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</si>
  <si>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</si>
  <si>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</si>
  <si>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</si>
  <si>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</si>
  <si>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</si>
  <si>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</si>
  <si>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</si>
  <si>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</si>
  <si>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</si>
  <si>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</si>
  <si>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</si>
  <si>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</si>
  <si>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</si>
  <si>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</si>
  <si>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</si>
  <si>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</si>
  <si>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</si>
  <si>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</si>
  <si>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</si>
  <si>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</si>
  <si>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</si>
  <si>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</si>
  <si>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</si>
  <si>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</si>
  <si>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</si>
  <si>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</si>
  <si>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</si>
  <si>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</si>
  <si>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</si>
  <si>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</si>
  <si>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</si>
  <si>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</si>
  <si>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</si>
  <si>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</si>
  <si>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</si>
  <si>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</si>
  <si>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</si>
  <si>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</si>
  <si>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</si>
  <si>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</si>
  <si>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</si>
  <si>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</si>
  <si>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</si>
  <si>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</si>
  <si>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</si>
  <si>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</si>
  <si>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</si>
  <si>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</si>
  <si>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</si>
  <si>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</si>
  <si>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</si>
  <si>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</si>
  <si>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</si>
  <si>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</si>
  <si>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</si>
  <si>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</si>
  <si>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</si>
  <si>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</si>
  <si>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</si>
  <si>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</si>
  <si>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</si>
  <si>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</si>
  <si>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</si>
  <si>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</si>
  <si>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</si>
  <si>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</si>
  <si>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</si>
  <si>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</si>
  <si>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</si>
  <si>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</si>
  <si>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</si>
  <si>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</si>
  <si>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</si>
  <si>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</si>
  <si>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</si>
  <si>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</si>
  <si>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</si>
  <si>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</si>
  <si>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</si>
  <si>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</si>
  <si>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</si>
  <si>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</si>
  <si>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</si>
  <si>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</si>
  <si>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</si>
  <si>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</si>
  <si>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</si>
  <si>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</si>
  <si>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</si>
  <si>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</si>
  <si>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</si>
  <si>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</si>
  <si>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</si>
  <si>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</si>
  <si>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</si>
  <si>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</si>
  <si>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</si>
  <si>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</si>
  <si>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</si>
  <si>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</si>
  <si>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</si>
  <si>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</si>
  <si>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</si>
  <si>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</si>
  <si>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</si>
  <si>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</si>
  <si>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</si>
  <si>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</si>
  <si>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</si>
  <si>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</si>
  <si>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</si>
  <si>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</si>
  <si>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</si>
  <si>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</si>
  <si>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</si>
  <si>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</si>
  <si>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</si>
  <si>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</si>
  <si>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</si>
  <si>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</si>
  <si>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</si>
  <si>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</si>
  <si>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</si>
  <si>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</si>
  <si>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</si>
  <si>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</si>
  <si>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</si>
  <si>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</si>
  <si>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</si>
  <si>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</si>
  <si>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</si>
  <si>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</si>
  <si>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</si>
  <si>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</si>
  <si>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</si>
  <si>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</si>
  <si>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</si>
  <si>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</si>
  <si>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</si>
  <si>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</si>
  <si>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</si>
  <si>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</si>
  <si>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</si>
  <si>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</si>
  <si>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</si>
  <si>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</si>
  <si>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</si>
  <si>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</si>
  <si>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</si>
  <si>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</si>
  <si>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</si>
  <si>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</si>
  <si>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</si>
  <si>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</si>
  <si>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</si>
  <si>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</si>
  <si>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</si>
  <si>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</si>
  <si>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</si>
  <si>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</si>
  <si>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</si>
  <si>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</si>
  <si>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</si>
  <si>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</si>
  <si>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</si>
  <si>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</si>
  <si>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</si>
  <si>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</si>
  <si>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</si>
  <si>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</si>
  <si>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</si>
  <si>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</si>
  <si>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</si>
  <si>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</si>
  <si>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</si>
  <si>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</si>
  <si>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</si>
  <si>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</si>
  <si>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</si>
  <si>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</si>
  <si>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</si>
  <si>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</si>
  <si>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</si>
  <si>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</si>
  <si>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</si>
  <si>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</si>
  <si>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</si>
  <si>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</si>
  <si>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</si>
  <si>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</si>
  <si>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</si>
  <si>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</si>
  <si>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</si>
  <si>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</si>
  <si>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</si>
  <si>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</si>
  <si>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</si>
  <si>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</si>
  <si>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</si>
  <si>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</si>
  <si>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</si>
  <si>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</si>
  <si>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</si>
  <si>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</si>
  <si>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</si>
  <si>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</si>
  <si>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</si>
  <si>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</si>
  <si>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</si>
  <si>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</si>
  <si>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</si>
  <si>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</si>
  <si>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</si>
  <si>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</si>
  <si>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</si>
  <si>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</si>
  <si>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</si>
  <si>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</si>
  <si>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</si>
  <si>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</si>
  <si>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</si>
  <si>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</si>
  <si>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</si>
  <si>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</si>
  <si>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</si>
  <si>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</si>
  <si>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</si>
  <si>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</si>
  <si>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</si>
  <si>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</si>
  <si>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</si>
  <si>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</si>
  <si>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</si>
  <si>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</si>
  <si>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</si>
  <si>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</si>
  <si>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</si>
  <si>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</si>
  <si>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</si>
  <si>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</si>
  <si>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</si>
  <si>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</si>
  <si>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</si>
  <si>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</si>
  <si>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</si>
  <si>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</si>
  <si>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</si>
  <si>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</si>
  <si>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</si>
  <si>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</si>
  <si>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</si>
  <si>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</si>
  <si>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</si>
  <si>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</si>
  <si>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</si>
  <si>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</si>
  <si>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</si>
  <si>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</si>
  <si>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</si>
  <si>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</si>
  <si>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</si>
  <si>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</si>
  <si>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</si>
  <si>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</si>
  <si>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</si>
  <si>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</si>
  <si>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</si>
  <si>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</si>
  <si>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</si>
  <si>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</si>
  <si>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</si>
  <si>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</si>
  <si>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</si>
  <si>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</si>
  <si>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</si>
  <si>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</si>
  <si>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</si>
  <si>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</si>
  <si>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</si>
  <si>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</si>
  <si>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</si>
  <si>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</si>
  <si>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</si>
  <si>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</si>
  <si>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</si>
  <si>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</si>
  <si>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</si>
  <si>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</si>
  <si>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</si>
  <si>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</si>
  <si>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</si>
  <si>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</si>
  <si>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</si>
  <si>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</si>
  <si>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</si>
  <si>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</si>
  <si>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</si>
  <si>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</si>
  <si>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</si>
  <si>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</si>
  <si>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</si>
  <si>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</si>
  <si>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</si>
  <si>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</si>
  <si>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</si>
  <si>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</si>
  <si>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</si>
  <si>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</si>
  <si>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</si>
  <si>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</si>
  <si>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</si>
  <si>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</si>
  <si>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</si>
  <si>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</si>
  <si>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</si>
  <si>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</si>
  <si>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</si>
  <si>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</si>
  <si>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</si>
  <si>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</si>
  <si>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</si>
  <si>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</si>
  <si>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</si>
  <si>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</si>
  <si>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</si>
  <si>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</si>
  <si>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</si>
  <si>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</si>
  <si>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</si>
  <si>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</si>
  <si>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</si>
  <si>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</si>
  <si>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</si>
  <si>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</si>
  <si>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</si>
  <si>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</si>
  <si>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</si>
  <si>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</si>
  <si>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</si>
  <si>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</si>
  <si>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</si>
  <si>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</si>
  <si>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</si>
  <si>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</si>
  <si>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</si>
  <si>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</si>
  <si>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</si>
  <si>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</si>
  <si>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</si>
  <si>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</si>
  <si>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</si>
  <si>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</si>
  <si>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</si>
  <si>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</si>
  <si>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</si>
  <si>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</si>
  <si>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</si>
  <si>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</si>
  <si>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</si>
  <si>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</si>
  <si>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</si>
  <si>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</si>
  <si>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</si>
  <si>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</si>
  <si>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</si>
  <si>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</si>
  <si>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</si>
  <si>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</si>
  <si>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</si>
  <si>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</si>
  <si>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</si>
  <si>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</si>
  <si>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</si>
  <si>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</si>
  <si>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</si>
  <si>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</si>
  <si>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</si>
  <si>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</si>
  <si>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</si>
  <si>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</si>
  <si>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</si>
  <si>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</si>
  <si>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</si>
  <si>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</si>
  <si>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</si>
  <si>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</si>
  <si>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</si>
  <si>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</si>
  <si>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</si>
  <si>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</si>
  <si>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</si>
  <si>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</si>
  <si>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</si>
  <si>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</si>
  <si>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</si>
  <si>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</si>
  <si>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</si>
  <si>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</si>
  <si>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</si>
  <si>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</si>
  <si>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</si>
  <si>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</si>
  <si>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</si>
  <si>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</si>
  <si>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</si>
  <si>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</si>
  <si>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</si>
  <si>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</si>
  <si>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</si>
  <si>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</si>
  <si>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</si>
  <si>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</si>
  <si>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</si>
  <si>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</si>
  <si>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</si>
  <si>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</si>
  <si>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</si>
  <si>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</si>
  <si>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</si>
  <si>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</si>
  <si>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</si>
  <si>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</si>
  <si>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</si>
  <si>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</si>
  <si>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</si>
  <si>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</si>
  <si>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</si>
  <si>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</si>
  <si>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</si>
  <si>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</si>
  <si>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</si>
  <si>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</si>
  <si>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</si>
  <si>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</si>
  <si>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</si>
  <si>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</si>
  <si>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</si>
  <si>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</si>
  <si>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</si>
  <si>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</si>
  <si>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</si>
  <si>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</si>
  <si>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</si>
  <si>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</si>
  <si>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</si>
  <si>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</si>
  <si>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</si>
  <si>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</si>
  <si>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</si>
  <si>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</si>
  <si>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</si>
  <si>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</si>
  <si>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</si>
  <si>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</si>
  <si>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</si>
  <si>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</si>
  <si>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</si>
  <si>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</si>
  <si>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</si>
  <si>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</si>
  <si>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</si>
  <si>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</si>
  <si>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</si>
  <si>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</si>
  <si>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</si>
  <si>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</si>
  <si>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</si>
  <si>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</si>
  <si>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</si>
  <si>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</si>
  <si>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</si>
  <si>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</si>
  <si>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</si>
  <si>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</si>
  <si>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</si>
  <si>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</si>
  <si>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</si>
  <si>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</si>
  <si>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</si>
  <si>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</si>
  <si>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</si>
  <si>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</si>
  <si>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</si>
  <si>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</si>
  <si>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</si>
  <si>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</si>
  <si>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</si>
  <si>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</si>
  <si>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</si>
  <si>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</si>
  <si>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</si>
  <si>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</si>
  <si>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</si>
  <si>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</si>
  <si>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</si>
  <si>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</si>
  <si>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</si>
  <si>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</si>
  <si>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</si>
  <si>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</si>
  <si>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</si>
  <si>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</si>
  <si>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</si>
  <si>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</si>
  <si>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</si>
  <si>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</si>
  <si>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</si>
  <si>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</si>
  <si>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</si>
  <si>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</si>
  <si>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</si>
  <si>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</si>
  <si>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</si>
  <si>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</si>
  <si>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</si>
  <si>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</si>
  <si>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</si>
  <si>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</si>
  <si>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</si>
  <si>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</si>
  <si>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</si>
  <si>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</si>
  <si>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</si>
  <si>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</si>
  <si>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</si>
  <si>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</si>
  <si>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</si>
  <si>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</si>
  <si>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</si>
  <si>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</si>
  <si>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</si>
  <si>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</si>
  <si>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</si>
  <si>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</si>
  <si>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</si>
  <si>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</si>
  <si>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</si>
  <si>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</si>
  <si>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</si>
  <si>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</si>
  <si>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</si>
  <si>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</si>
  <si>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</si>
  <si>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</si>
  <si>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</si>
  <si>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</si>
  <si>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</si>
  <si>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</si>
  <si>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</si>
  <si>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</si>
  <si>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</si>
  <si>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</si>
  <si>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</si>
  <si>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</si>
  <si>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</si>
  <si>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</si>
  <si>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</si>
  <si>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</si>
  <si>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</si>
  <si>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</si>
  <si>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</si>
  <si>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</si>
  <si>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</si>
  <si>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</si>
  <si>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</si>
  <si>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</si>
  <si>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</si>
  <si>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</si>
  <si>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</si>
  <si>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</si>
  <si>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</si>
  <si>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</si>
  <si>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</si>
  <si>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</si>
  <si>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</si>
  <si>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</si>
  <si>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</si>
  <si>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</si>
  <si>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</si>
  <si>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</si>
  <si>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</si>
  <si>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</si>
  <si>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</si>
  <si>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</si>
  <si>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</si>
  <si>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</si>
  <si>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</si>
  <si>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</si>
  <si>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</si>
  <si>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</si>
  <si>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</si>
  <si>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</si>
  <si>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</si>
  <si>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</si>
  <si>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</si>
  <si>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</si>
  <si>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</si>
  <si>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</si>
  <si>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</si>
  <si>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</si>
  <si>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</si>
  <si>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</si>
  <si>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</si>
  <si>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</si>
  <si>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</si>
  <si>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</si>
  <si>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</si>
  <si>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</si>
  <si>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</si>
  <si>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</si>
  <si>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</si>
  <si>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</si>
  <si>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</si>
  <si>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</si>
  <si>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</si>
  <si>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</si>
  <si>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</si>
  <si>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</si>
  <si>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</si>
  <si>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</si>
  <si>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</si>
  <si>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</si>
  <si>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</si>
  <si>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</si>
  <si>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</si>
  <si>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</si>
  <si>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</si>
  <si>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</si>
  <si>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</si>
  <si>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</si>
  <si>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</si>
  <si>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</si>
  <si>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</si>
  <si>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</si>
  <si>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</si>
  <si>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</si>
  <si>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</si>
  <si>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</si>
  <si>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</si>
  <si>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</si>
  <si>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</si>
  <si>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</si>
  <si>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</si>
  <si>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</si>
  <si>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</si>
  <si>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</si>
  <si>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</si>
  <si>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</si>
  <si>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</si>
  <si>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</si>
  <si>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</si>
  <si>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</si>
  <si>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</si>
  <si>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</si>
  <si>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</si>
  <si>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</si>
  <si>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</si>
  <si>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</si>
  <si>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</si>
  <si>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</si>
  <si>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</si>
  <si>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</si>
  <si>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</si>
  <si>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</si>
  <si>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</si>
  <si>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</si>
  <si>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</si>
  <si>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</si>
  <si>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</si>
  <si>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</si>
  <si>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</si>
  <si>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</si>
  <si>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</si>
  <si>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</si>
  <si>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</si>
  <si>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</si>
  <si>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</si>
  <si>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</si>
  <si>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</si>
  <si>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</si>
  <si>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</si>
  <si>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</si>
  <si>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</si>
  <si>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</si>
  <si>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</si>
  <si>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</si>
  <si>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</si>
  <si>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</si>
  <si>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</si>
  <si>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</si>
  <si>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</si>
  <si>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</si>
  <si>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</si>
  <si>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</si>
  <si>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</si>
  <si>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</si>
  <si>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</si>
  <si>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</si>
  <si>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</si>
  <si>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</si>
  <si>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</si>
  <si>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</si>
  <si>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</si>
  <si>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</si>
  <si>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</si>
  <si>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</si>
  <si>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</si>
  <si>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</si>
  <si>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</si>
  <si>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</si>
  <si>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</si>
  <si>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</si>
  <si>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</si>
  <si>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</si>
  <si>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</si>
  <si>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</si>
  <si>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</si>
  <si>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</si>
  <si>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</si>
  <si>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</si>
  <si>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</si>
  <si>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</si>
  <si>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</si>
  <si>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</si>
  <si>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</si>
  <si>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</si>
  <si>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</si>
  <si>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</si>
  <si>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</si>
  <si>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</si>
  <si>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</si>
  <si>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</si>
  <si>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</si>
  <si>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</si>
  <si>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</si>
  <si>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</si>
  <si>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</si>
  <si>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</si>
  <si>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</si>
  <si>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</si>
  <si>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</si>
  <si>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</si>
  <si>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</si>
  <si>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</si>
  <si>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</si>
  <si>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</si>
  <si>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</si>
  <si>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</si>
  <si>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</si>
  <si>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</si>
  <si>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</si>
  <si>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</si>
  <si>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</si>
  <si>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</si>
  <si>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</si>
  <si>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</si>
  <si>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</si>
  <si>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</si>
  <si>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</si>
  <si>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</si>
  <si>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</si>
  <si>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</si>
  <si>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</si>
  <si>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</si>
  <si>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</si>
  <si>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</si>
  <si>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</si>
  <si>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</si>
  <si>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</si>
  <si>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</si>
  <si>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</si>
  <si>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</si>
  <si>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</si>
  <si>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</si>
  <si>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</si>
  <si>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</si>
  <si>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</si>
  <si>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</si>
  <si>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</si>
  <si>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</si>
  <si>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</si>
  <si>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</si>
  <si>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</si>
  <si>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</si>
  <si>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</si>
  <si>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</si>
  <si>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</si>
  <si>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</si>
  <si>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</si>
  <si>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</si>
  <si>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</si>
  <si>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</si>
  <si>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</si>
  <si>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</si>
  <si>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</si>
  <si>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</si>
  <si>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</si>
  <si>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</si>
  <si>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</si>
  <si>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</si>
  <si>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</si>
  <si>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</si>
  <si>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</si>
  <si>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</si>
  <si>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</si>
  <si>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</si>
  <si>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</si>
  <si>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</si>
  <si>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TAL-TIQ</t>
  </si>
  <si>
    <t>TALTIQ</t>
  </si>
  <si>
    <t>TIQ-TGR</t>
  </si>
  <si>
    <t>TIQTGR</t>
  </si>
  <si>
    <t>Inspeção RIV - VMA 35km/h e 18km/h em PN</t>
  </si>
  <si>
    <t>TGE-S</t>
  </si>
  <si>
    <t>Jonatas</t>
  </si>
  <si>
    <t>Substituição de meia chave (AMV Sul de TBE)</t>
  </si>
  <si>
    <t>TMO-S</t>
  </si>
  <si>
    <t>TMOS</t>
  </si>
  <si>
    <t>Substituição de trilho (AMV Sul de TMO)</t>
  </si>
  <si>
    <t>Francenildo</t>
  </si>
  <si>
    <t>ZDP</t>
  </si>
  <si>
    <t>ZTP-ZDP</t>
  </si>
  <si>
    <t>ZTPZDP</t>
  </si>
  <si>
    <t>PCM</t>
  </si>
  <si>
    <t>2 (Edson + Evaldo)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</si>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</sst>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BK169" activePane="bottomRight" state="frozen"/>
      <selection pane="bottomRight" activeCell="BS182" sqref="BS1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2" t="s">
        <v>1129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1130</v>
      </c>
      <c r="BI1" s="337"/>
      <c r="BJ1" s="338"/>
      <c r="BK1" s="339"/>
      <c r="BL1" s="57"/>
      <c r="BM1" s="329" t="s">
        <v>1131</v>
      </c>
      <c r="BN1" s="330"/>
      <c r="BO1" s="330"/>
      <c r="BP1" s="330"/>
      <c r="BQ1" s="330"/>
      <c r="BR1" s="330"/>
      <c r="BS1" s="331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2" t="s">
        <v>1132</v>
      </c>
      <c r="AJ2" s="333"/>
      <c r="AK2" s="333"/>
      <c r="AL2" s="333"/>
      <c r="AM2" s="333"/>
      <c r="AN2" s="333"/>
      <c r="AO2" s="333"/>
      <c r="AP2" s="333"/>
      <c r="AQ2" s="335"/>
      <c r="AR2" s="297"/>
      <c r="AS2" s="347" t="s">
        <v>1135</v>
      </c>
      <c r="AT2" s="334"/>
      <c r="AU2" s="334"/>
      <c r="AV2" s="334"/>
      <c r="AW2" s="334"/>
      <c r="AX2" s="333"/>
      <c r="AY2" s="335"/>
      <c r="AZ2" s="4"/>
      <c r="BA2" s="326" t="s">
        <v>1136</v>
      </c>
      <c r="BB2" s="328"/>
      <c r="BC2" s="332" t="s">
        <v>1133</v>
      </c>
      <c r="BD2" s="333"/>
      <c r="BE2" s="333"/>
      <c r="BF2" s="335"/>
      <c r="BG2" s="3"/>
      <c r="BH2" s="340"/>
      <c r="BI2" s="341"/>
      <c r="BJ2" s="342"/>
      <c r="BK2" s="343"/>
      <c r="BL2" s="57"/>
      <c r="BM2" s="344"/>
      <c r="BN2" s="345"/>
      <c r="BO2" s="345"/>
      <c r="BP2" s="345"/>
      <c r="BQ2" s="345"/>
      <c r="BR2" s="345"/>
      <c r="BS2" s="346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6" t="s">
        <v>1137</v>
      </c>
      <c r="AJ3" s="328"/>
      <c r="AK3" s="326" t="s">
        <v>1138</v>
      </c>
      <c r="AL3" s="327"/>
      <c r="AM3" s="327"/>
      <c r="AN3" s="327"/>
      <c r="AO3" s="327"/>
      <c r="AP3" s="327"/>
      <c r="AQ3" s="328"/>
      <c r="AR3" s="298"/>
      <c r="AS3" s="350" t="s">
        <v>1144</v>
      </c>
      <c r="AT3" s="351"/>
      <c r="AU3" s="350" t="s">
        <v>1145</v>
      </c>
      <c r="AV3" s="351"/>
      <c r="AW3" s="350" t="s">
        <v>1146</v>
      </c>
      <c r="AX3" s="352"/>
      <c r="AY3" s="71" t="s">
        <v>1147</v>
      </c>
      <c r="AZ3" s="71"/>
      <c r="BA3" s="348"/>
      <c r="BB3" s="349"/>
      <c r="BC3" s="326" t="s">
        <v>1140</v>
      </c>
      <c r="BD3" s="327"/>
      <c r="BE3" s="327"/>
      <c r="BF3" s="328"/>
      <c r="BG3" s="70"/>
      <c r="BH3" s="340"/>
      <c r="BI3" s="341"/>
      <c r="BJ3" s="342"/>
      <c r="BK3" s="343"/>
      <c r="BL3" s="57"/>
      <c r="BM3" s="329" t="s">
        <v>1148</v>
      </c>
      <c r="BN3" s="330"/>
      <c r="BO3" s="330"/>
      <c r="BP3" s="331"/>
      <c r="BQ3" s="329" t="s">
        <v>161</v>
      </c>
      <c r="BR3" s="330"/>
      <c r="BS3" s="331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15">
        <v>0.87083333333333335</v>
      </c>
      <c r="AS148" s="315">
        <v>0.92500000000000004</v>
      </c>
      <c r="AT148" s="313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14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6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7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6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1636</v>
      </c>
      <c r="BK169" s="23" t="s">
        <v>1636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7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1637</v>
      </c>
      <c r="N170" s="18" t="s">
        <v>1638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1639</v>
      </c>
      <c r="BK170" s="24" t="s">
        <v>1640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7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622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1641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1642</v>
      </c>
      <c r="BK172" s="304" t="s">
        <v>1643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7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1644</v>
      </c>
      <c r="BK173" s="303" t="s">
        <v>1644</v>
      </c>
      <c r="BL173" s="22"/>
      <c r="BM173" s="20" t="s">
        <v>372</v>
      </c>
      <c r="BN173" s="20" t="s">
        <v>393</v>
      </c>
      <c r="BO173" s="180" t="s">
        <v>460</v>
      </c>
      <c r="BP173" s="303" t="s">
        <v>1644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1645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1646</v>
      </c>
      <c r="BK174" s="24" t="s">
        <v>1647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7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1648</v>
      </c>
      <c r="BK175" s="24" t="s">
        <v>1649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1649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1650</v>
      </c>
      <c r="BK176" s="23" t="s">
        <v>1651</v>
      </c>
      <c r="BL176" s="22"/>
      <c r="BM176" s="310" t="s">
        <v>383</v>
      </c>
      <c r="BN176" s="20" t="s">
        <v>400</v>
      </c>
      <c r="BO176" s="180" t="s">
        <v>474</v>
      </c>
      <c r="BP176" s="24" t="s">
        <v>1652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1653</v>
      </c>
      <c r="BK177" s="304" t="s">
        <v>1654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7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1655</v>
      </c>
      <c r="BK178" s="303" t="s">
        <v>1656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7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1657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1658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303" t="s">
        <v>1659</v>
      </c>
      <c r="BL180" s="22"/>
      <c r="BM180" s="20" t="s">
        <v>377</v>
      </c>
      <c r="BN180" s="20" t="s">
        <v>407</v>
      </c>
      <c r="BO180" s="312" t="s">
        <v>459</v>
      </c>
      <c r="BP180" s="303" t="s">
        <v>1660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7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1648</v>
      </c>
      <c r="BK181" s="24" t="s">
        <v>1661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7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1662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1648</v>
      </c>
      <c r="BK182" s="24" t="s">
        <v>1663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7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1664</v>
      </c>
      <c r="J183" s="18">
        <v>98</v>
      </c>
      <c r="K183" s="18">
        <v>759</v>
      </c>
      <c r="L183" s="83">
        <v>501</v>
      </c>
      <c r="M183" s="18" t="s">
        <v>1665</v>
      </c>
      <c r="N183" s="18" t="s">
        <v>1666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74" t="str">
        <f>IFERROR(_xlfn.XLOOKUP(J183, TabelaMap[SUB], TabelaMap[NOME SUB]), "ERRO")</f>
        <v xml:space="preserve"> ALTO ARAGUAIA  -  RONDONOPOLIS</v>
      </c>
      <c r="V183" s="319" t="s">
        <v>1667</v>
      </c>
      <c r="W183" s="46" t="s">
        <v>1645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/>
      <c r="AS183" s="178"/>
      <c r="AT183" s="178"/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0</v>
      </c>
      <c r="AZ183" s="17"/>
      <c r="BA183" s="186"/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3" s="175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7" t="str">
        <f>IFERROR(_xlfn.XLOOKUP(AO183, TabelaMap[SUB], TabelaMap[NOME SUB]), "ERRO")</f>
        <v xml:space="preserve"> ALTO ARAGUAIA  - 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Produção e Intervalo</v>
      </c>
      <c r="BR183" s="25">
        <f>IF(OR(B183="",F183=""),"*",AY183/P183)</f>
        <v>0</v>
      </c>
      <c r="BS183" s="25">
        <f>IF(OR(B183="",F183=""),"*",BA183/Q183)</f>
        <v>0</v>
      </c>
      <c r="BT183" s="277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1668</v>
      </c>
      <c r="N184" s="18" t="s">
        <v>1669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9" t="str">
        <f>IFERROR(_xlfn.XLOOKUP(J184, TabelaMap[SUB], TabelaMap[NOME SUB]), "ERRO")</f>
        <v xml:space="preserve"> ALTO ARAGUAIA  -  RONDONOPOLIS</v>
      </c>
      <c r="V184" s="227" t="s">
        <v>1237</v>
      </c>
      <c r="W184" s="194" t="s">
        <v>1238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2" t="str">
        <f>IFERROR(_xlfn.XLOOKUP(AO184, TabelaMap[SUB], TabelaMap[NOME SUB]), "ERRO")</f>
        <v xml:space="preserve"> ALTO ARAGUAIA  - 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7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683</v>
      </c>
      <c r="J185" s="18">
        <v>98</v>
      </c>
      <c r="K185" s="18">
        <v>617.86800000000005</v>
      </c>
      <c r="L185" s="83">
        <v>501.22</v>
      </c>
      <c r="M185" s="18" t="s">
        <v>1670</v>
      </c>
      <c r="N185" s="18" t="s">
        <v>1671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9" t="str">
        <f>IFERROR(_xlfn.XLOOKUP(J185, TabelaMap[SUB], TabelaMap[NOME SUB]), "ERRO")</f>
        <v xml:space="preserve"> ALTO ARAGUAIA  -  RONDONOPOLIS</v>
      </c>
      <c r="V185" s="231" t="s">
        <v>1237</v>
      </c>
      <c r="W185" s="46" t="s">
        <v>1672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/>
      <c r="AS185" s="46"/>
      <c r="AT185" s="46"/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0</v>
      </c>
      <c r="AZ185" s="17"/>
      <c r="BA185" s="186"/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2" t="str">
        <f>IFERROR(_xlfn.XLOOKUP(AO185, TabelaMap[SUB], TabelaMap[NOME SUB]), "ERRO")</f>
        <v xml:space="preserve"> ALTO ARAGUAIA  - 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Produção e Intervalo</v>
      </c>
      <c r="BR185" s="25">
        <f>IF(OR(B185="",F185=""),"*",AY185/P185)</f>
        <v>0</v>
      </c>
      <c r="BS185" s="25">
        <f>IF(OR(B185="",F185=""),"*",BA185/Q185)</f>
        <v>0</v>
      </c>
      <c r="BT185" s="277" t="str">
        <f t="shared" si="2"/>
        <v/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8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1673</v>
      </c>
      <c r="N186" s="18" t="s">
        <v>1420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74" t="str">
        <f>IFERROR(_xlfn.XLOOKUP(J186, TabelaMap[SUB], TabelaMap[NOME SUB]), "ERRO")</f>
        <v xml:space="preserve"> ALTO ARAGUAIA  -  RONDONOPOLIS</v>
      </c>
      <c r="V186" s="231" t="s">
        <v>1674</v>
      </c>
      <c r="W186" s="46" t="s">
        <v>1675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/>
      <c r="AS186" s="178"/>
      <c r="AT186" s="178"/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</v>
      </c>
      <c r="AZ186" s="17"/>
      <c r="BA186" s="186"/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6" s="175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7" t="str">
        <f>IFERROR(_xlfn.XLOOKUP(AO186, TabelaMap[SUB], TabelaMap[NOME SUB]), "ERRO")</f>
        <v xml:space="preserve"> ALTO ARAGUAIA  - 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Produção e Intervalo</v>
      </c>
      <c r="BR186" s="25">
        <f>IF(OR(B186="",F186=""),"*",AY186/P186)</f>
        <v>0</v>
      </c>
      <c r="BS186" s="25">
        <f>IF(OR(B186="",F186=""),"*",BA186/Q186)</f>
        <v>0</v>
      </c>
      <c r="BT186" s="277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764</v>
      </c>
      <c r="I187" s="19" t="s">
        <v>764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9" t="str">
        <f>IFERROR(_xlfn.XLOOKUP(J187, TabelaMap[SUB], TabelaMap[NOME SUB]), "ERRO")</f>
        <v xml:space="preserve"> MARCO INICIAL  -  ALTO ARAGUAIA</v>
      </c>
      <c r="V187" s="231" t="s">
        <v>1352</v>
      </c>
      <c r="W187" s="46" t="s">
        <v>1484</v>
      </c>
      <c r="X187" s="15" t="s">
        <v>352</v>
      </c>
      <c r="Y187" s="20" t="s">
        <v>351</v>
      </c>
      <c r="Z187" s="20"/>
      <c r="AA187" s="155" t="s">
        <v>1367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tr">
        <f>BS_CONTROLE[[#This Row],[Local - Encerramento]]</f>
        <v>TCS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/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2" t="str">
        <f>IFERROR(_xlfn.XLOOKUP(AO187, TabelaMap[SUB], TabelaMap[NOME SUB]), "ERRO")</f>
        <v xml:space="preserve"> MARCO INICIAL  - 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7" t="str">
        <f t="shared" si="2"/>
        <v/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53" t="s">
        <v>264</v>
      </c>
      <c r="E188" s="257"/>
      <c r="F188" s="193" t="s">
        <v>194</v>
      </c>
      <c r="G188" s="10" t="str">
        <f>IF(D188="","*",VLOOKUP(F188,BS_ATIVIDADE[#All],3,FALSE))</f>
        <v>SOLDA</v>
      </c>
      <c r="H188" s="19" t="s">
        <v>622</v>
      </c>
      <c r="I188" s="19" t="s">
        <v>11</v>
      </c>
      <c r="J188" s="251">
        <v>74</v>
      </c>
      <c r="K188" s="18">
        <v>294.95</v>
      </c>
      <c r="L188" s="83" t="s">
        <v>11</v>
      </c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9" t="str">
        <f>IFERROR(_xlfn.XLOOKUP(J188, TabelaMap[SUB], TabelaMap[NOME SUB]), "ERRO")</f>
        <v xml:space="preserve"> MARCO INICIAL  -  ALTO ARAGUAIA</v>
      </c>
      <c r="V188" s="231" t="s">
        <v>1251</v>
      </c>
      <c r="W188" s="46" t="s">
        <v>1641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/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2" t="str">
        <f>IFERROR(_xlfn.XLOOKUP(AO188, TabelaMap[SUB], TabelaMap[NOME SUB]), "ERRO")</f>
        <v xml:space="preserve"> MARCO INICIAL  - 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7" t="str">
        <f t="shared" si="2"/>
        <v/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764</v>
      </c>
      <c r="I189" s="19" t="s">
        <v>722</v>
      </c>
      <c r="J189" s="251">
        <v>74</v>
      </c>
      <c r="K189" s="45">
        <v>290</v>
      </c>
      <c r="L189" s="83" t="s">
        <v>11</v>
      </c>
      <c r="M189" s="18" t="s">
        <v>1604</v>
      </c>
      <c r="N189" s="18" t="s">
        <v>1605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9" t="str">
        <f>IFERROR(_xlfn.XLOOKUP(J189, TabelaMap[SUB], TabelaMap[NOME SUB]), "ERRO")</f>
        <v xml:space="preserve"> MARCO INICIAL  -  ALTO ARAGUAIA</v>
      </c>
      <c r="V189" s="227" t="s">
        <v>1263</v>
      </c>
      <c r="W189" s="46" t="s">
        <v>1606</v>
      </c>
      <c r="X189" s="15" t="s">
        <v>357</v>
      </c>
      <c r="Y189" s="20" t="s">
        <v>360</v>
      </c>
      <c r="Z189" s="20"/>
      <c r="AA189" s="307" t="s">
        <v>1607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2" t="str">
        <f>IFERROR(_xlfn.XLOOKUP(AO189, TabelaMap[SUB], TabelaMap[NOME SUB]), "ERRO")</f>
        <v xml:space="preserve"> MARCO INICIAL  - 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307"/>
      <c r="AB190" s="78"/>
      <c r="AC190" s="78"/>
      <c r="AD190" s="194"/>
      <c r="AE190" s="92"/>
      <c r="AF190" s="251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754</v>
      </c>
      <c r="I191" s="154" t="s">
        <v>754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306" t="s">
        <v>1611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9" t="str">
        <f>IFERROR(_xlfn.XLOOKUP(J191, TabelaMap[SUB], TabelaMap[NOME SUB]), "ERRO")</f>
        <v xml:space="preserve"> MARCO INICIAL  -  ALTO ARAGUAIA</v>
      </c>
      <c r="V191" s="227" t="s">
        <v>1241</v>
      </c>
      <c r="W191" s="194" t="s">
        <v>1559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/>
      <c r="AS191" s="46"/>
      <c r="AT191" s="46"/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2" t="str">
        <f>IFERROR(_xlfn.XLOOKUP(AO191, TabelaMap[SUB], TabelaMap[NOME SUB]), "ERRO")</f>
        <v xml:space="preserve"> MARCO INICIAL  - 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 e Intervalo</v>
      </c>
      <c r="BR191" s="25">
        <f>IF(OR(B191="",F191=""),"*",AY191/P191)</f>
        <v>0</v>
      </c>
      <c r="BS191" s="25">
        <f>IF(OR(B191="",F191=""),"*",BA191/Q191)</f>
        <v>0</v>
      </c>
      <c r="BT191" s="277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1676</v>
      </c>
      <c r="N192" s="18" t="s">
        <v>1677</v>
      </c>
      <c r="O192" s="19">
        <v>0.41666666666666669</v>
      </c>
      <c r="P192" s="19">
        <v>6.25E-2</v>
      </c>
      <c r="Q192" s="83">
        <v>30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74" t="str">
        <f>IFERROR(_xlfn.XLOOKUP(J192, TabelaMap[SUB], TabelaMap[NOME SUB]), "ERRO")</f>
        <v xml:space="preserve"> MARCO INICIAL  -  ALTO ARAGUAIA</v>
      </c>
      <c r="V192" s="231"/>
      <c r="W192" s="46" t="s">
        <v>1678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/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186"/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2" s="175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7" t="str">
        <f>IFERROR(_xlfn.XLOOKUP(AO192, TabelaMap[SUB], TabelaMap[NOME SUB]), "ERRO")</f>
        <v xml:space="preserve"> MARCO INICIAL  -  ALTO ARAGUAIA</v>
      </c>
      <c r="BF192" s="173" t="s">
        <v>1679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7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721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9" t="str">
        <f>IFERROR(_xlfn.XLOOKUP(J193, TabelaMap[SUB], TabelaMap[NOME SUB]), "ERRO")</f>
        <v xml:space="preserve"> MARCO INICIAL  -  ALTO ARAGUAIA</v>
      </c>
      <c r="V193" s="227" t="s">
        <v>1255</v>
      </c>
      <c r="W193" s="46" t="s">
        <v>1601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/>
      <c r="AS193" s="46"/>
      <c r="AT193" s="46"/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0</v>
      </c>
      <c r="AZ193" s="17"/>
      <c r="BA193" s="186"/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2" t="str">
        <f>IFERROR(_xlfn.XLOOKUP(AO193, TabelaMap[SUB], TabelaMap[NOME SUB]), "ERRO")</f>
        <v xml:space="preserve"> MARCO INICIAL  - 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Produção e Intervalo</v>
      </c>
      <c r="BR193" s="25">
        <f>IF(OR(B193="",F193=""),"*",AY193/P193)</f>
        <v>0</v>
      </c>
      <c r="BS193" s="25">
        <f>IF(OR(B193="",F193=""),"*",BA193/Q193)</f>
        <v>0</v>
      </c>
      <c r="BT193" s="277" t="str">
        <f t="shared" si="2"/>
        <v/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902</v>
      </c>
      <c r="I194" s="19" t="s">
        <v>1680</v>
      </c>
      <c r="J194" s="18">
        <v>78</v>
      </c>
      <c r="K194" s="18">
        <v>336</v>
      </c>
      <c r="L194" s="83">
        <v>302</v>
      </c>
      <c r="M194" s="18" t="s">
        <v>1681</v>
      </c>
      <c r="N194" s="18" t="s">
        <v>1682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74" t="str">
        <f>IFERROR(_xlfn.XLOOKUP(J194, TabelaMap[SUB], TabelaMap[NOME SUB]), "ERRO")</f>
        <v xml:space="preserve"> ITIRAPINA  -  BAURU</v>
      </c>
      <c r="V194" s="231" t="s">
        <v>1683</v>
      </c>
      <c r="W194" s="46" t="s">
        <v>1228</v>
      </c>
      <c r="X194" s="15" t="s">
        <v>357</v>
      </c>
      <c r="Y194" s="20" t="s">
        <v>360</v>
      </c>
      <c r="Z194" s="20"/>
      <c r="AA194" s="307" t="s">
        <v>1684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51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4" s="175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7" t="str">
        <f>IFERROR(_xlfn.XLOOKUP(AO194, TabelaMap[SUB], TabelaMap[NOME SUB]), "ERRO")</f>
        <v xml:space="preserve"> ITIRAPINA  -  BAURU</v>
      </c>
      <c r="BF194" s="173" t="str">
        <f>IF(BS_CONTROLE[[#This Row],[Responsavel pelo boletim]]=0, "-", BS_CONTROLE[[#This Row],[Responsavel pelo boletim]])</f>
        <v>PCM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7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786</v>
      </c>
      <c r="I195" s="154" t="s">
        <v>786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9" t="str">
        <f>IFERROR(_xlfn.XLOOKUP(J195, TabelaMap[SUB], TabelaMap[NOME SUB]), "ERRO")</f>
        <v xml:space="preserve"> ARARAQUARA  -  COLOMBIA</v>
      </c>
      <c r="V195" s="227" t="s">
        <v>1244</v>
      </c>
      <c r="W195" s="194" t="s">
        <v>1242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/>
      <c r="AS195" s="46"/>
      <c r="AT195" s="46"/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2" t="str">
        <f>IFERROR(_xlfn.XLOOKUP(AO195, TabelaMap[SUB], TabelaMap[NOME SUB]), "ERRO")</f>
        <v xml:space="preserve"> ARARAQUARA  -  COLOMBIA</v>
      </c>
      <c r="BF195" s="18" t="str">
        <f>IF(BS_CONTROLE[[#This Row],[Responsavel pelo boletim]]=0, "-", BS_CONTROLE[[#This Row],[Responsavel pelo boletim]])</f>
        <v>Augusto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Produção e Intervalo</v>
      </c>
      <c r="BR195" s="25">
        <f>IF(OR(B195="",F195=""),"*",AY195/P195)</f>
        <v>0</v>
      </c>
      <c r="BS195" s="25">
        <f>IF(OR(B195="",F195=""),"*",BA195/Q195)</f>
        <v>0</v>
      </c>
      <c r="BT195" s="277" t="str">
        <f t="shared" si="2"/>
        <v/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9" t="str">
        <f>IFERROR(_xlfn.XLOOKUP(J196, TabelaMap[SUB], TabelaMap[NOME SUB]), "ERRO")</f>
        <v xml:space="preserve"> OURO VERDE  -  LIGAÇÃO</v>
      </c>
      <c r="V196" s="227" t="s">
        <v>1622</v>
      </c>
      <c r="W196" s="46" t="s">
        <v>1601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/>
      <c r="AS196" s="46"/>
      <c r="AT196" s="46"/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2" t="str">
        <f>IFERROR(_xlfn.XLOOKUP(AO196, TabelaMap[SUB], TabelaMap[NOME SUB]), "ERRO")</f>
        <v xml:space="preserve"> OURO VERDE  -  LIGAÇÃO</v>
      </c>
      <c r="BF196" s="18" t="str">
        <f>IF(BS_CONTROLE[[#This Row],[Responsavel pelo boletim]]=0, "-", BS_CONTROLE[[#This Row],[Responsavel pelo boletim]])</f>
        <v>Lucas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 e Intervalo</v>
      </c>
      <c r="BR196" s="25">
        <f>IF(OR(B196="",F196=""),"*",AY196/P196)</f>
        <v>0</v>
      </c>
      <c r="BS196" s="25">
        <f>IF(OR(B196="",F196=""),"*",BA196/Q196)</f>
        <v>0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9" t="str">
        <f>IFERROR(_xlfn.XLOOKUP(J271, TabelaMap[SUB], TabelaMap[NOME SUB]), "ERRO")</f>
        <v>ERRO</v>
      </c>
      <c r="V271" s="231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2" t="str">
        <f>IFERROR(_xlfn.XLOOKUP(AO271, TabelaMap[SUB], TabelaMap[NOME SUB]),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9" t="str">
        <f>IFERROR(_xlfn.XLOOKUP(J272, TabelaMap[SUB], TabelaMap[NOME SUB]), "ERRO")</f>
        <v>ERRO</v>
      </c>
      <c r="V272" s="231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2" t="str">
        <f>IFERROR(_xlfn.XLOOKUP(AO272, TabelaMap[SUB], TabelaMap[NOME SUB]),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31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31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684</v>
      </c>
      <c r="I275" s="154" t="s">
        <v>660</v>
      </c>
      <c r="J275" s="45">
        <v>74</v>
      </c>
      <c r="K275" s="45">
        <v>501</v>
      </c>
      <c r="L275" s="92" t="s">
        <v>11</v>
      </c>
      <c r="M275" s="237" t="s">
        <v>1282</v>
      </c>
      <c r="N275" s="237" t="s">
        <v>1283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5" s="89" t="str">
        <f>IFERROR(_xlfn.XLOOKUP(J275, TabelaMap[SUB], TabelaMap[NOME SUB]), "ERRO")</f>
        <v xml:space="preserve"> MARCO INICIAL  -  ALTO ARAGUAIA</v>
      </c>
      <c r="V275" s="227" t="s">
        <v>1284</v>
      </c>
      <c r="W275" s="194" t="s">
        <v>1370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5" s="12" t="str">
        <f>IFERROR(_xlfn.XLOOKUP(AO275, TabelaMap[SUB], TabelaMap[NOME SUB]), "ERRO")</f>
        <v xml:space="preserve"> MARCO INICIAL  - 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660</v>
      </c>
      <c r="I276" s="154" t="s">
        <v>766</v>
      </c>
      <c r="J276" s="45">
        <v>74</v>
      </c>
      <c r="K276" s="45">
        <v>406</v>
      </c>
      <c r="L276" s="92" t="s">
        <v>11</v>
      </c>
      <c r="M276" s="237" t="s">
        <v>1594</v>
      </c>
      <c r="N276" s="237" t="s">
        <v>1595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6" s="89" t="str">
        <f>IFERROR(_xlfn.XLOOKUP(J276, TabelaMap[SUB], TabelaMap[NOME SUB]), "ERRO")</f>
        <v xml:space="preserve"> MARCO INICIAL  -  ALTO ARAGUAIA</v>
      </c>
      <c r="V276" s="227" t="s">
        <v>1284</v>
      </c>
      <c r="W276" s="194" t="s">
        <v>1370</v>
      </c>
      <c r="X276" s="253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6" s="12" t="str">
        <f>IFERROR(_xlfn.XLOOKUP(AO276, TabelaMap[SUB], TabelaMap[NOME SUB]), "ERRO")</f>
        <v xml:space="preserve"> MARCO INICIAL  - 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766</v>
      </c>
      <c r="I277" s="194" t="s">
        <v>766</v>
      </c>
      <c r="J277" s="251">
        <v>74</v>
      </c>
      <c r="K277" s="251">
        <v>290</v>
      </c>
      <c r="L277" s="92"/>
      <c r="M277" s="23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7" s="23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9" t="str">
        <f>IFERROR(_xlfn.XLOOKUP(J277, TabelaMap[SUB], TabelaMap[NOME SUB]), "ERRO")</f>
        <v xml:space="preserve"> MARCO INICIAL  -  ALTO ARAGUAIA</v>
      </c>
      <c r="V277" s="227" t="s">
        <v>1263</v>
      </c>
      <c r="W277" s="194" t="s">
        <v>1685</v>
      </c>
      <c r="X277" s="253" t="s">
        <v>357</v>
      </c>
      <c r="Y277" s="171"/>
      <c r="Z277" s="171" t="s">
        <v>358</v>
      </c>
      <c r="AA277" s="92" t="s">
        <v>1265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2" t="str">
        <f>IFERROR(_xlfn.XLOOKUP(AO277, TabelaMap[SUB], TabelaMap[NOME SUB]), "ERRO")</f>
        <v xml:space="preserve"> MARCO INICIAL  - 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665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1572</v>
      </c>
      <c r="N278" s="18" t="s">
        <v>1573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8" s="89" t="str">
        <f>IFERROR(_xlfn.XLOOKUP(J278, TabelaMap[SUB], TabelaMap[NOME SUB]), "ERRO")</f>
        <v xml:space="preserve"> MARCO INICIAL  -  ALTO ARAGUAIA</v>
      </c>
      <c r="V278" s="227" t="s">
        <v>1251</v>
      </c>
      <c r="W278" s="194" t="s">
        <v>1686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8" s="12" t="str">
        <f>IFERROR(_xlfn.XLOOKUP(AO278, TabelaMap[SUB], TabelaMap[NOME SUB]), "ERRO")</f>
        <v xml:space="preserve"> MARCO INICIAL  - 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595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9" t="str">
        <f>IFERROR(_xlfn.XLOOKUP(J279, TabelaMap[SUB], TabelaMap[NOME SUB]), "ERRO")</f>
        <v xml:space="preserve"> ALTO ARAGUAIA  -  RONDONOPOLIS</v>
      </c>
      <c r="V279" s="227" t="s">
        <v>1255</v>
      </c>
      <c r="W279" s="194" t="s">
        <v>1259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2" t="str">
        <f>IFERROR(_xlfn.XLOOKUP(AO279, TabelaMap[SUB], TabelaMap[NOME SUB]), "ERRO")</f>
        <v xml:space="preserve"> ALTO ARAGUAIA  - 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1687</v>
      </c>
      <c r="BK279" s="23" t="s">
        <v>1687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253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253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51"/>
      <c r="K295" s="92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253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253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1688</v>
      </c>
      <c r="I297" s="154" t="s">
        <v>1027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7" s="89" t="str">
        <f>IFERROR(_xlfn.XLOOKUP(J297, TabelaMap[SUB], TabelaMap[NOME SUB]), "ERRO")</f>
        <v xml:space="preserve"> OURO VERDE  -  LIGAÇÃO</v>
      </c>
      <c r="V297" s="227" t="s">
        <v>1622</v>
      </c>
      <c r="W297" s="194" t="s">
        <v>1689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7" s="12" t="str">
        <f>IFERROR(_xlfn.XLOOKUP(AO297, TabelaMap[SUB], TabelaMap[NOME SUB]), "ERRO")</f>
        <v xml:space="preserve"> OURO VERDE  - 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1690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7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1027</v>
      </c>
      <c r="I302" s="154" t="s">
        <v>1113</v>
      </c>
      <c r="J302" s="45">
        <v>103</v>
      </c>
      <c r="K302" s="45">
        <v>1984</v>
      </c>
      <c r="L302" s="92" t="s">
        <v>11</v>
      </c>
      <c r="M302" s="18" t="s">
        <v>1691</v>
      </c>
      <c r="N302" s="18" t="s">
        <v>1692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2" s="89" t="str">
        <f>IFERROR(_xlfn.XLOOKUP(J302, TabelaMap[SUB], TabelaMap[NOME SUB]), "ERRO")</f>
        <v xml:space="preserve"> OURO VERDE  -  LIGAÇÃO</v>
      </c>
      <c r="V302" s="227" t="s">
        <v>1622</v>
      </c>
      <c r="W302" s="194" t="s">
        <v>1689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301">
        <v>0.34722222222222221</v>
      </c>
      <c r="AS302" s="301">
        <v>0</v>
      </c>
      <c r="AT302" s="301">
        <v>4.1666666666666664E-2</v>
      </c>
      <c r="AU302" s="301"/>
      <c r="AV302" s="301"/>
      <c r="AW302" s="301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2" s="12" t="str">
        <f>IFERROR(_xlfn.XLOOKUP(AO302, TabelaMap[SUB], TabelaMap[NOME SUB]), "ERRO")</f>
        <v xml:space="preserve"> OURO VERDE  - 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1547</v>
      </c>
      <c r="BK302" s="23" t="s">
        <v>1693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7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9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2" t="str">
        <f>IFERROR(_xlfn.XLOOKUP(AO509, TabelaMap[SUB], TabelaMap[NOME SUB]),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9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2" t="str">
        <f>IFERROR(_xlfn.XLOOKUP(AO511, TabelaMap[SUB], TabelaMap[NOME SUB]),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7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9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2" t="str">
        <f>IFERROR(_xlfn.XLOOKUP(AO512, TabelaMap[SUB], TabelaMap[NOME SUB]),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7" t="str">
        <f t="shared" si="9"/>
        <v/>
      </c>
    </row>
    <row r="513" spans="1:72" hidden="1">
      <c r="A513" s="197" t="str">
        <f>D513&amp;B513</f>
        <v/>
      </c>
      <c r="B513" s="280"/>
      <c r="C513" s="199" t="str">
        <f>IF(BS_CONTROLE[[#This Row],[DATA]]="","",WEEKNUM(BS_CONTROLE[[#This Row],[DATA]]))</f>
        <v/>
      </c>
      <c r="D513" s="281"/>
      <c r="E513" s="282"/>
      <c r="F513" s="283"/>
      <c r="G513" s="172" t="str">
        <f>IF(D513="","*",VLOOKUP(F513,BS_ATIVIDADE[#All],3,FALSE))</f>
        <v>*</v>
      </c>
      <c r="H513" s="284"/>
      <c r="I513" s="284"/>
      <c r="J513" s="285"/>
      <c r="K513" s="285"/>
      <c r="L513" s="286"/>
      <c r="M513" s="17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7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84"/>
      <c r="P513" s="284"/>
      <c r="Q513" s="286"/>
      <c r="R513" s="204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89"/>
      <c r="W513" s="290"/>
      <c r="X513" s="281"/>
      <c r="Y513" s="291"/>
      <c r="Z513" s="291"/>
      <c r="AA513" s="292"/>
      <c r="AB513" s="288"/>
      <c r="AC513" s="288"/>
      <c r="AD513" s="290"/>
      <c r="AE513" s="286"/>
      <c r="AF513" s="286"/>
      <c r="AG513" s="286"/>
      <c r="AH513" s="293"/>
      <c r="AI513" s="294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6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8"/>
      <c r="BP513" s="213"/>
      <c r="BQ513" s="249" t="str">
        <f>IF(AND(BR513&lt;1,BS513&lt;1),"Produção e Intervalo",IF(BR513&lt;1,"Intervalo",IF(BS513&lt;1,"Produção","Aderente")))</f>
        <v>Aderente</v>
      </c>
      <c r="BR513" s="250" t="str">
        <f>IF(OR(B513="",F513=""),"*",AY513/P513)</f>
        <v>*</v>
      </c>
      <c r="BS513" s="250" t="str">
        <f>IF(OR(B513="",F513=""),"*",BA513/Q513)</f>
        <v>*</v>
      </c>
      <c r="BT513" s="277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9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2" t="str">
        <f>IFERROR(_xlfn.XLOOKUP(AO514, TabelaMap[SUB], TabelaMap[NOME SUB]),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7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74" t="str">
        <f>IFERROR(_xlfn.XLOOKUP(J540, TabelaMap[SUB], TabelaMap[NOME SUB]), "ERRO")</f>
        <v>ERRO</v>
      </c>
      <c r="V540" s="227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95">
        <f>BS_CONTROLE[[#This Row],[SUB]]</f>
        <v>0</v>
      </c>
      <c r="AP540" s="295">
        <f>BS_CONTROLE[[#This Row],[KM - Inicio]]</f>
        <v>0</v>
      </c>
      <c r="AQ540" s="295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74" t="str">
        <f>IFERROR(_xlfn.XLOOKUP(J541, TabelaMap[SUB], TabelaMap[NOME SUB]), "ERRO")</f>
        <v>ERRO</v>
      </c>
      <c r="V541" s="227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95">
        <f>BS_CONTROLE[[#This Row],[SUB]]</f>
        <v>0</v>
      </c>
      <c r="AP541" s="295">
        <f>BS_CONTROLE[[#This Row],[KM - Inicio]]</f>
        <v>0</v>
      </c>
      <c r="AQ541" s="295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1" s="7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7" t="str">
        <f>IFERROR(_xlfn.XLOOKUP(AO541, TabelaMap[SUB], TabelaMap[NOME SUB]),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74" t="str">
        <f>IFERROR(_xlfn.XLOOKUP(J542, TabelaMap[SUB], TabelaMap[NOME SUB]), "ERRO")</f>
        <v>ERRO</v>
      </c>
      <c r="V542" s="227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95">
        <f>BS_CONTROLE[[#This Row],[SUB]]</f>
        <v>0</v>
      </c>
      <c r="AP542" s="295">
        <f>BS_CONTROLE[[#This Row],[KM - Inicio]]</f>
        <v>0</v>
      </c>
      <c r="AQ542" s="295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2" s="7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7" t="str">
        <f>IFERROR(_xlfn.XLOOKUP(AO542, TabelaMap[SUB], TabelaMap[NOME SUB]),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74" t="str">
        <f>IFERROR(_xlfn.XLOOKUP(J543, TabelaMap[SUB], TabelaMap[NOME SUB]), "ERRO")</f>
        <v>ERRO</v>
      </c>
      <c r="V543" s="227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95">
        <f>BS_CONTROLE[[#This Row],[SUB]]</f>
        <v>0</v>
      </c>
      <c r="AP543" s="295">
        <f>BS_CONTROLE[[#This Row],[KM - Inicio]]</f>
        <v>0</v>
      </c>
      <c r="AQ543" s="295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3" s="7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7" t="str">
        <f>IFERROR(_xlfn.XLOOKUP(AO543, TabelaMap[SUB], TabelaMap[NOME SUB]),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7"/>
      <c r="N544" s="287"/>
      <c r="O544" s="203"/>
      <c r="P544" s="203"/>
      <c r="Q544" s="202"/>
      <c r="R544" s="204"/>
      <c r="S544" s="175"/>
      <c r="T544" s="175"/>
      <c r="U544" s="174"/>
      <c r="V544" s="232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4" s="7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7" t="str">
        <f>IFERROR(_xlfn.XLOOKUP(AO544, TabelaMap[SUB], TabelaMap[NOME SUB]),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8"/>
      <c r="BP544" s="213"/>
      <c r="BQ544" s="249" t="str">
        <f>IF(AND(BR544&lt;1,BS544&lt;1),"Produção e Intervalo",IF(BR544&lt;1,"Intervalo",IF(BS544&lt;1,"Produção","Aderente")))</f>
        <v>Aderente</v>
      </c>
      <c r="BR544" s="250" t="str">
        <f>IF(OR(B544="",F544=""),"*",AY544/P544)</f>
        <v>*</v>
      </c>
      <c r="BS544" s="250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97:Y425 V187:W188 X173:Y184 W194 X187:Y19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7:AD425 Z193:AC193 Z195:Z196 AC195:AC196 Z189:AD192 Z185:AC186 Z194:AD19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" name="Range1_11_2"/>
    <protectedRange sqref="Z111:AD111 Z124:AB124 AD124 Z135:AB135 AD135 Z142:AB142 AD142 Z154:AB154 AA164:AB164 AA180:AB180 AA196:AB196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86" operator="equal">
      <formula>"ERRO"</formula>
    </cfRule>
  </conditionalFormatting>
  <conditionalFormatting sqref="X4 Y1:Z5 Y467:Y542 Y426:Z466">
    <cfRule type="cellIs" dxfId="2529" priority="4575" operator="equal">
      <formula>"OPORTUNIDADE"</formula>
    </cfRule>
  </conditionalFormatting>
  <conditionalFormatting sqref="AZ6:AZ514">
    <cfRule type="expression" dxfId="2528" priority="4570">
      <formula>$BU6=1</formula>
    </cfRule>
  </conditionalFormatting>
  <conditionalFormatting sqref="BQ6:BQ544">
    <cfRule type="cellIs" dxfId="2527" priority="4581" operator="equal">
      <formula>"Produção e Intervalo"</formula>
    </cfRule>
    <cfRule type="cellIs" dxfId="2526" priority="4582" operator="equal">
      <formula>"Aderente"</formula>
    </cfRule>
    <cfRule type="cellIs" dxfId="2525" priority="4583" operator="equal">
      <formula>"Intervalo"</formula>
    </cfRule>
    <cfRule type="cellIs" dxfId="2524" priority="4584" operator="equal">
      <formula>"Produção"</formula>
    </cfRule>
    <cfRule type="cellIs" dxfId="2523" priority="4585" operator="equal">
      <formula>"ERRO"</formula>
    </cfRule>
  </conditionalFormatting>
  <conditionalFormatting sqref="BR6:BS544">
    <cfRule type="cellIs" dxfId="2522" priority="4563" operator="equal">
      <formula>"*"</formula>
    </cfRule>
    <cfRule type="cellIs" dxfId="2521" priority="4564" operator="greaterThanOrEqual">
      <formula>1</formula>
    </cfRule>
    <cfRule type="cellIs" dxfId="2520" priority="4565" operator="lessThan">
      <formula>1</formula>
    </cfRule>
  </conditionalFormatting>
  <conditionalFormatting sqref="X467:X514 Y467:Y542 Y426:Z466">
    <cfRule type="cellIs" dxfId="2519" priority="4511" operator="equal">
      <formula>"NÃO"</formula>
    </cfRule>
    <cfRule type="cellIs" dxfId="2518" priority="4512" operator="equal">
      <formula>"SIM"</formula>
    </cfRule>
  </conditionalFormatting>
  <conditionalFormatting sqref="X467:X514">
    <cfRule type="cellIs" dxfId="2517" priority="4510" operator="equal">
      <formula>"OPORTUNIDADE"</formula>
    </cfRule>
  </conditionalFormatting>
  <conditionalFormatting sqref="Z467:Z514">
    <cfRule type="cellIs" dxfId="2516" priority="4508" operator="equal">
      <formula>"NÃO"</formula>
    </cfRule>
    <cfRule type="cellIs" dxfId="2515" priority="4509" operator="equal">
      <formula>"SIM"</formula>
    </cfRule>
  </conditionalFormatting>
  <conditionalFormatting sqref="Z467:Z514">
    <cfRule type="cellIs" dxfId="2514" priority="4507" operator="equal">
      <formula>"OPORTUNIDADE"</formula>
    </cfRule>
  </conditionalFormatting>
  <conditionalFormatting sqref="Y1048567:Y1048576">
    <cfRule type="cellIs" dxfId="2513" priority="4392" operator="equal">
      <formula>"OPORTUNIDADE"</formula>
    </cfRule>
  </conditionalFormatting>
  <conditionalFormatting sqref="Y1048567:Y1048576">
    <cfRule type="cellIs" dxfId="2512" priority="4390" operator="equal">
      <formula>"NÃO"</formula>
    </cfRule>
    <cfRule type="cellIs" dxfId="2511" priority="4391" operator="equal">
      <formula>"SIM"</formula>
    </cfRule>
  </conditionalFormatting>
  <conditionalFormatting sqref="Z515:Z540">
    <cfRule type="cellIs" dxfId="2510" priority="4127" operator="equal">
      <formula>"OPORTUNIDADE"</formula>
    </cfRule>
  </conditionalFormatting>
  <conditionalFormatting sqref="Z515:Z540">
    <cfRule type="cellIs" dxfId="2509" priority="4125" operator="equal">
      <formula>"NÃO"</formula>
    </cfRule>
    <cfRule type="cellIs" dxfId="2508" priority="4126" operator="equal">
      <formula>"SIM"</formula>
    </cfRule>
  </conditionalFormatting>
  <conditionalFormatting sqref="X541">
    <cfRule type="cellIs" dxfId="2507" priority="4113" operator="equal">
      <formula>"NÃO"</formula>
    </cfRule>
    <cfRule type="cellIs" dxfId="2506" priority="4114" operator="equal">
      <formula>"SIM"</formula>
    </cfRule>
  </conditionalFormatting>
  <conditionalFormatting sqref="X541">
    <cfRule type="cellIs" dxfId="2505" priority="4112" operator="equal">
      <formula>"OPORTUNIDADE"</formula>
    </cfRule>
  </conditionalFormatting>
  <conditionalFormatting sqref="Z541">
    <cfRule type="cellIs" dxfId="2504" priority="4110" operator="equal">
      <formula>"NÃO"</formula>
    </cfRule>
    <cfRule type="cellIs" dxfId="2503" priority="4111" operator="equal">
      <formula>"SIM"</formula>
    </cfRule>
  </conditionalFormatting>
  <conditionalFormatting sqref="Z541">
    <cfRule type="cellIs" dxfId="2502" priority="4109" operator="equal">
      <formula>"OPORTUNIDADE"</formula>
    </cfRule>
  </conditionalFormatting>
  <conditionalFormatting sqref="BI541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19">
      <iconSet showValue="0">
        <cfvo type="percent" val="0"/>
        <cfvo type="num" val="1"/>
        <cfvo type="num" val="1" gte="0"/>
      </iconSet>
    </cfRule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29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29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295" operator="equal">
      <formula>"NÃO"</formula>
    </cfRule>
    <cfRule type="cellIs" dxfId="2498" priority="3296" operator="equal">
      <formula>"SIM"</formula>
    </cfRule>
  </conditionalFormatting>
  <conditionalFormatting sqref="BI6:BI514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52">
      <iconSet showValue="0">
        <cfvo type="percent" val="0"/>
        <cfvo type="num" val="1"/>
        <cfvo type="num" val="1" gte="0"/>
      </iconSet>
    </cfRule>
    <cfRule type="iconSet" priority="4853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889">
      <formula>$BU489=1</formula>
    </cfRule>
  </conditionalFormatting>
  <conditionalFormatting sqref="BI515:BI540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892">
      <iconSet showValue="0">
        <cfvo type="percent" val="0"/>
        <cfvo type="num" val="1"/>
        <cfvo type="num" val="1" gte="0"/>
      </iconSet>
    </cfRule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89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68" operator="equal">
      <formula>"OPORTUNIDADE"</formula>
    </cfRule>
  </conditionalFormatting>
  <conditionalFormatting sqref="Y6:Z16">
    <cfRule type="cellIs" dxfId="2495" priority="3066" operator="equal">
      <formula>"NÃO"</formula>
    </cfRule>
    <cfRule type="cellIs" dxfId="2494" priority="3067" operator="equal">
      <formula>"SIM"</formula>
    </cfRule>
  </conditionalFormatting>
  <conditionalFormatting sqref="BJ6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3" operator="equal">
      <formula>"OPORTUNIDADE"</formula>
    </cfRule>
  </conditionalFormatting>
  <conditionalFormatting sqref="Z23">
    <cfRule type="cellIs" dxfId="2492" priority="3061" operator="equal">
      <formula>"NÃO"</formula>
    </cfRule>
    <cfRule type="cellIs" dxfId="2491" priority="3062" operator="equal">
      <formula>"SIM"</formula>
    </cfRule>
  </conditionalFormatting>
  <conditionalFormatting sqref="Z20:Z21">
    <cfRule type="cellIs" dxfId="2490" priority="3057" operator="equal">
      <formula>"OPORTUNIDADE"</formula>
    </cfRule>
  </conditionalFormatting>
  <conditionalFormatting sqref="Z20:Z21">
    <cfRule type="cellIs" dxfId="2489" priority="3055" operator="equal">
      <formula>"NÃO"</formula>
    </cfRule>
    <cfRule type="cellIs" dxfId="2488" priority="3056" operator="equal">
      <formula>"SIM"</formula>
    </cfRule>
  </conditionalFormatting>
  <conditionalFormatting sqref="Z25:Z26">
    <cfRule type="cellIs" dxfId="2487" priority="3051" operator="equal">
      <formula>"OPORTUNIDADE"</formula>
    </cfRule>
  </conditionalFormatting>
  <conditionalFormatting sqref="Z25:Z26">
    <cfRule type="cellIs" dxfId="2486" priority="3049" operator="equal">
      <formula>"NÃO"</formula>
    </cfRule>
    <cfRule type="cellIs" dxfId="2485" priority="3050" operator="equal">
      <formula>"SIM"</formula>
    </cfRule>
  </conditionalFormatting>
  <conditionalFormatting sqref="Z23:Z24">
    <cfRule type="cellIs" dxfId="2484" priority="3048" operator="equal">
      <formula>"OPORTUNIDADE"</formula>
    </cfRule>
  </conditionalFormatting>
  <conditionalFormatting sqref="Z23:Z24">
    <cfRule type="cellIs" dxfId="2483" priority="3046" operator="equal">
      <formula>"NÃO"</formula>
    </cfRule>
    <cfRule type="cellIs" dxfId="2482" priority="3047" operator="equal">
      <formula>"SIM"</formula>
    </cfRule>
  </conditionalFormatting>
  <conditionalFormatting sqref="Z19:Z21">
    <cfRule type="cellIs" dxfId="2481" priority="3045" operator="equal">
      <formula>"OPORTUNIDADE"</formula>
    </cfRule>
  </conditionalFormatting>
  <conditionalFormatting sqref="Z19:Z21">
    <cfRule type="cellIs" dxfId="2480" priority="3043" operator="equal">
      <formula>"NÃO"</formula>
    </cfRule>
    <cfRule type="cellIs" dxfId="2479" priority="3044" operator="equal">
      <formula>"SIM"</formula>
    </cfRule>
  </conditionalFormatting>
  <conditionalFormatting sqref="Y19:Y29">
    <cfRule type="cellIs" dxfId="2478" priority="3042" operator="equal">
      <formula>"OPORTUNIDADE"</formula>
    </cfRule>
  </conditionalFormatting>
  <conditionalFormatting sqref="Y19:Y29">
    <cfRule type="cellIs" dxfId="2477" priority="3040" operator="equal">
      <formula>"NÃO"</formula>
    </cfRule>
    <cfRule type="cellIs" dxfId="2476" priority="3041" operator="equal">
      <formula>"SIM"</formula>
    </cfRule>
  </conditionalFormatting>
  <conditionalFormatting sqref="Z19:Z20">
    <cfRule type="cellIs" dxfId="2475" priority="3039" operator="equal">
      <formula>"OPORTUNIDADE"</formula>
    </cfRule>
  </conditionalFormatting>
  <conditionalFormatting sqref="Z19:Z20">
    <cfRule type="cellIs" dxfId="2474" priority="3037" operator="equal">
      <formula>"NÃO"</formula>
    </cfRule>
    <cfRule type="cellIs" dxfId="2473" priority="3038" operator="equal">
      <formula>"SIM"</formula>
    </cfRule>
  </conditionalFormatting>
  <conditionalFormatting sqref="Y19:Y29">
    <cfRule type="cellIs" dxfId="2472" priority="3036" operator="equal">
      <formula>"OPORTUNIDADE"</formula>
    </cfRule>
  </conditionalFormatting>
  <conditionalFormatting sqref="Y19:Y29">
    <cfRule type="cellIs" dxfId="2471" priority="3034" operator="equal">
      <formula>"NÃO"</formula>
    </cfRule>
    <cfRule type="cellIs" dxfId="2470" priority="3035" operator="equal">
      <formula>"SIM"</formula>
    </cfRule>
  </conditionalFormatting>
  <conditionalFormatting sqref="BP13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2" operator="equal">
      <formula>"OPORTUNIDADE"</formula>
    </cfRule>
  </conditionalFormatting>
  <conditionalFormatting sqref="Z28">
    <cfRule type="cellIs" dxfId="2468" priority="3030" operator="equal">
      <formula>"NÃO"</formula>
    </cfRule>
    <cfRule type="cellIs" dxfId="2467" priority="3031" operator="equal">
      <formula>"SIM"</formula>
    </cfRule>
  </conditionalFormatting>
  <conditionalFormatting sqref="Z29">
    <cfRule type="cellIs" dxfId="2466" priority="3026" operator="equal">
      <formula>"OPORTUNIDADE"</formula>
    </cfRule>
  </conditionalFormatting>
  <conditionalFormatting sqref="Z29">
    <cfRule type="cellIs" dxfId="2465" priority="3024" operator="equal">
      <formula>"NÃO"</formula>
    </cfRule>
    <cfRule type="cellIs" dxfId="2464" priority="3025" operator="equal">
      <formula>"SIM"</formula>
    </cfRule>
  </conditionalFormatting>
  <conditionalFormatting sqref="Z27">
    <cfRule type="cellIs" dxfId="2463" priority="3023" operator="equal">
      <formula>"OPORTUNIDADE"</formula>
    </cfRule>
  </conditionalFormatting>
  <conditionalFormatting sqref="Z27">
    <cfRule type="cellIs" dxfId="2462" priority="3021" operator="equal">
      <formula>"NÃO"</formula>
    </cfRule>
    <cfRule type="cellIs" dxfId="2461" priority="3022" operator="equal">
      <formula>"SIM"</formula>
    </cfRule>
  </conditionalFormatting>
  <conditionalFormatting sqref="Z18:Z19">
    <cfRule type="cellIs" dxfId="2460" priority="3017" operator="equal">
      <formula>"OPORTUNIDADE"</formula>
    </cfRule>
  </conditionalFormatting>
  <conditionalFormatting sqref="Z18:Z19">
    <cfRule type="cellIs" dxfId="2459" priority="3015" operator="equal">
      <formula>"NÃO"</formula>
    </cfRule>
    <cfRule type="cellIs" dxfId="2458" priority="3016" operator="equal">
      <formula>"SIM"</formula>
    </cfRule>
  </conditionalFormatting>
  <conditionalFormatting sqref="Y18:Y29">
    <cfRule type="cellIs" dxfId="2457" priority="3014" operator="equal">
      <formula>"OPORTUNIDADE"</formula>
    </cfRule>
  </conditionalFormatting>
  <conditionalFormatting sqref="Y18:Y29">
    <cfRule type="cellIs" dxfId="2456" priority="3012" operator="equal">
      <formula>"NÃO"</formula>
    </cfRule>
    <cfRule type="cellIs" dxfId="2455" priority="3013" operator="equal">
      <formula>"SIM"</formula>
    </cfRule>
  </conditionalFormatting>
  <conditionalFormatting sqref="BK6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9" operator="equal">
      <formula>"OPORTUNIDADE"</formula>
    </cfRule>
  </conditionalFormatting>
  <conditionalFormatting sqref="Z24">
    <cfRule type="cellIs" dxfId="2453" priority="3007" operator="equal">
      <formula>"NÃO"</formula>
    </cfRule>
    <cfRule type="cellIs" dxfId="2452" priority="3008" operator="equal">
      <formula>"SIM"</formula>
    </cfRule>
  </conditionalFormatting>
  <conditionalFormatting sqref="BP9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5" operator="equal">
      <formula>"OPORTUNIDADE"</formula>
    </cfRule>
  </conditionalFormatting>
  <conditionalFormatting sqref="Z25">
    <cfRule type="cellIs" dxfId="2450" priority="3003" operator="equal">
      <formula>"NÃO"</formula>
    </cfRule>
    <cfRule type="cellIs" dxfId="2449" priority="3004" operator="equal">
      <formula>"SIM"</formula>
    </cfRule>
  </conditionalFormatting>
  <conditionalFormatting sqref="Z21">
    <cfRule type="cellIs" dxfId="2448" priority="2999" operator="equal">
      <formula>"OPORTUNIDADE"</formula>
    </cfRule>
  </conditionalFormatting>
  <conditionalFormatting sqref="Z21">
    <cfRule type="cellIs" dxfId="2447" priority="2997" operator="equal">
      <formula>"NÃO"</formula>
    </cfRule>
    <cfRule type="cellIs" dxfId="2446" priority="2998" operator="equal">
      <formula>"SIM"</formula>
    </cfRule>
  </conditionalFormatting>
  <conditionalFormatting sqref="Z22">
    <cfRule type="cellIs" dxfId="2445" priority="2996" operator="equal">
      <formula>"OPORTUNIDADE"</formula>
    </cfRule>
  </conditionalFormatting>
  <conditionalFormatting sqref="Z22">
    <cfRule type="cellIs" dxfId="2444" priority="2994" operator="equal">
      <formula>"NÃO"</formula>
    </cfRule>
    <cfRule type="cellIs" dxfId="2443" priority="2995" operator="equal">
      <formula>"SIM"</formula>
    </cfRule>
  </conditionalFormatting>
  <conditionalFormatting sqref="BJ19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2" operator="equal">
      <formula>"OPORTUNIDADE"</formula>
    </cfRule>
  </conditionalFormatting>
  <conditionalFormatting sqref="Z36">
    <cfRule type="cellIs" dxfId="2441" priority="2980" operator="equal">
      <formula>"NÃO"</formula>
    </cfRule>
    <cfRule type="cellIs" dxfId="2440" priority="2981" operator="equal">
      <formula>"SIM"</formula>
    </cfRule>
  </conditionalFormatting>
  <conditionalFormatting sqref="Z36">
    <cfRule type="cellIs" dxfId="2439" priority="2979" operator="equal">
      <formula>"OPORTUNIDADE"</formula>
    </cfRule>
  </conditionalFormatting>
  <conditionalFormatting sqref="Z36">
    <cfRule type="cellIs" dxfId="2438" priority="2977" operator="equal">
      <formula>"NÃO"</formula>
    </cfRule>
    <cfRule type="cellIs" dxfId="2437" priority="2978" operator="equal">
      <formula>"SIM"</formula>
    </cfRule>
  </conditionalFormatting>
  <conditionalFormatting sqref="Z36">
    <cfRule type="cellIs" dxfId="2436" priority="2967" operator="equal">
      <formula>"OPORTUNIDADE"</formula>
    </cfRule>
  </conditionalFormatting>
  <conditionalFormatting sqref="Z36">
    <cfRule type="cellIs" dxfId="2435" priority="2965" operator="equal">
      <formula>"NÃO"</formula>
    </cfRule>
    <cfRule type="cellIs" dxfId="2434" priority="2966" operator="equal">
      <formula>"SIM"</formula>
    </cfRule>
  </conditionalFormatting>
  <conditionalFormatting sqref="Z37:Z38">
    <cfRule type="cellIs" dxfId="2433" priority="2964" operator="equal">
      <formula>"OPORTUNIDADE"</formula>
    </cfRule>
  </conditionalFormatting>
  <conditionalFormatting sqref="Z37:Z38">
    <cfRule type="cellIs" dxfId="2432" priority="2962" operator="equal">
      <formula>"NÃO"</formula>
    </cfRule>
    <cfRule type="cellIs" dxfId="2431" priority="2963" operator="equal">
      <formula>"SIM"</formula>
    </cfRule>
  </conditionalFormatting>
  <conditionalFormatting sqref="BJ1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3" operator="equal">
      <formula>"OPORTUNIDADE"</formula>
    </cfRule>
  </conditionalFormatting>
  <conditionalFormatting sqref="Z35:Z36">
    <cfRule type="cellIs" dxfId="2429" priority="2951" operator="equal">
      <formula>"NÃO"</formula>
    </cfRule>
    <cfRule type="cellIs" dxfId="2428" priority="2952" operator="equal">
      <formula>"SIM"</formula>
    </cfRule>
  </conditionalFormatting>
  <conditionalFormatting sqref="BK27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28" operator="equal">
      <formula>"OPORTUNIDADE"</formula>
    </cfRule>
  </conditionalFormatting>
  <conditionalFormatting sqref="Z34:Z35">
    <cfRule type="cellIs" dxfId="2426" priority="2926" operator="equal">
      <formula>"NÃO"</formula>
    </cfRule>
    <cfRule type="cellIs" dxfId="2425" priority="2927" operator="equal">
      <formula>"SIM"</formula>
    </cfRule>
  </conditionalFormatting>
  <conditionalFormatting sqref="Z33:Z35">
    <cfRule type="cellIs" dxfId="2424" priority="2925" operator="equal">
      <formula>"OPORTUNIDADE"</formula>
    </cfRule>
  </conditionalFormatting>
  <conditionalFormatting sqref="Z33:Z35">
    <cfRule type="cellIs" dxfId="2423" priority="2923" operator="equal">
      <formula>"NÃO"</formula>
    </cfRule>
    <cfRule type="cellIs" dxfId="2422" priority="2924" operator="equal">
      <formula>"SIM"</formula>
    </cfRule>
  </conditionalFormatting>
  <conditionalFormatting sqref="Z33:Z35">
    <cfRule type="cellIs" dxfId="2421" priority="2919" operator="equal">
      <formula>"OPORTUNIDADE"</formula>
    </cfRule>
  </conditionalFormatting>
  <conditionalFormatting sqref="Z33:Z35">
    <cfRule type="cellIs" dxfId="2420" priority="2917" operator="equal">
      <formula>"NÃO"</formula>
    </cfRule>
    <cfRule type="cellIs" dxfId="2419" priority="2918" operator="equal">
      <formula>"SIM"</formula>
    </cfRule>
  </conditionalFormatting>
  <conditionalFormatting sqref="Z33:Z34">
    <cfRule type="cellIs" dxfId="2418" priority="2913" operator="equal">
      <formula>"OPORTUNIDADE"</formula>
    </cfRule>
  </conditionalFormatting>
  <conditionalFormatting sqref="Z33:Z34">
    <cfRule type="cellIs" dxfId="2417" priority="2911" operator="equal">
      <formula>"NÃO"</formula>
    </cfRule>
    <cfRule type="cellIs" dxfId="2416" priority="2912" operator="equal">
      <formula>"SIM"</formula>
    </cfRule>
  </conditionalFormatting>
  <conditionalFormatting sqref="Y33:Y45">
    <cfRule type="cellIs" dxfId="2415" priority="2907" operator="equal">
      <formula>"OPORTUNIDADE"</formula>
    </cfRule>
  </conditionalFormatting>
  <conditionalFormatting sqref="Y33:Y45">
    <cfRule type="cellIs" dxfId="2414" priority="2905" operator="equal">
      <formula>"NÃO"</formula>
    </cfRule>
    <cfRule type="cellIs" dxfId="2413" priority="2906" operator="equal">
      <formula>"SIM"</formula>
    </cfRule>
  </conditionalFormatting>
  <conditionalFormatting sqref="Y34:Y45">
    <cfRule type="cellIs" dxfId="2412" priority="2904" operator="equal">
      <formula>"OPORTUNIDADE"</formula>
    </cfRule>
  </conditionalFormatting>
  <conditionalFormatting sqref="Y34:Y45">
    <cfRule type="cellIs" dxfId="2411" priority="2902" operator="equal">
      <formula>"NÃO"</formula>
    </cfRule>
    <cfRule type="cellIs" dxfId="2410" priority="2903" operator="equal">
      <formula>"SIM"</formula>
    </cfRule>
  </conditionalFormatting>
  <conditionalFormatting sqref="BK22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4" operator="equal">
      <formula>"OPORTUNIDADE"</formula>
    </cfRule>
  </conditionalFormatting>
  <conditionalFormatting sqref="Z42:Z43">
    <cfRule type="cellIs" dxfId="2408" priority="2892" operator="equal">
      <formula>"NÃO"</formula>
    </cfRule>
    <cfRule type="cellIs" dxfId="2407" priority="2893" operator="equal">
      <formula>"SIM"</formula>
    </cfRule>
  </conditionalFormatting>
  <conditionalFormatting sqref="Y46:Y50 Y52:Y60">
    <cfRule type="cellIs" dxfId="2406" priority="2888" operator="equal">
      <formula>"OPORTUNIDADE"</formula>
    </cfRule>
  </conditionalFormatting>
  <conditionalFormatting sqref="Y46:Y50 Y52:Y60">
    <cfRule type="cellIs" dxfId="2405" priority="2886" operator="equal">
      <formula>"NÃO"</formula>
    </cfRule>
    <cfRule type="cellIs" dxfId="2404" priority="2887" operator="equal">
      <formula>"SIM"</formula>
    </cfRule>
  </conditionalFormatting>
  <conditionalFormatting sqref="Z43:Z45">
    <cfRule type="cellIs" dxfId="2403" priority="2879" operator="equal">
      <formula>"OPORTUNIDADE"</formula>
    </cfRule>
  </conditionalFormatting>
  <conditionalFormatting sqref="Z43:Z45">
    <cfRule type="cellIs" dxfId="2402" priority="2877" operator="equal">
      <formula>"NÃO"</formula>
    </cfRule>
    <cfRule type="cellIs" dxfId="2401" priority="2878" operator="equal">
      <formula>"SIM"</formula>
    </cfRule>
  </conditionalFormatting>
  <conditionalFormatting sqref="Z39">
    <cfRule type="cellIs" dxfId="2400" priority="2873" operator="equal">
      <formula>"OPORTUNIDADE"</formula>
    </cfRule>
  </conditionalFormatting>
  <conditionalFormatting sqref="Z39">
    <cfRule type="cellIs" dxfId="2399" priority="2871" operator="equal">
      <formula>"NÃO"</formula>
    </cfRule>
    <cfRule type="cellIs" dxfId="2398" priority="2872" operator="equal">
      <formula>"SIM"</formula>
    </cfRule>
  </conditionalFormatting>
  <conditionalFormatting sqref="Z43:Z44">
    <cfRule type="cellIs" dxfId="2397" priority="2846" operator="equal">
      <formula>"OPORTUNIDADE"</formula>
    </cfRule>
  </conditionalFormatting>
  <conditionalFormatting sqref="Z43:Z44">
    <cfRule type="cellIs" dxfId="2396" priority="2844" operator="equal">
      <formula>"NÃO"</formula>
    </cfRule>
    <cfRule type="cellIs" dxfId="2395" priority="2845" operator="equal">
      <formula>"SIM"</formula>
    </cfRule>
  </conditionalFormatting>
  <conditionalFormatting sqref="Z44:Z46">
    <cfRule type="cellIs" dxfId="2394" priority="2837" operator="equal">
      <formula>"OPORTUNIDADE"</formula>
    </cfRule>
  </conditionalFormatting>
  <conditionalFormatting sqref="Z44:Z46">
    <cfRule type="cellIs" dxfId="2393" priority="2835" operator="equal">
      <formula>"NÃO"</formula>
    </cfRule>
    <cfRule type="cellIs" dxfId="2392" priority="2836" operator="equal">
      <formula>"SIM"</formula>
    </cfRule>
  </conditionalFormatting>
  <conditionalFormatting sqref="BP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5" operator="equal">
      <formula>"OPORTUNIDADE"</formula>
    </cfRule>
  </conditionalFormatting>
  <conditionalFormatting sqref="Y47:Y60">
    <cfRule type="cellIs" dxfId="2390" priority="2813" operator="equal">
      <formula>"NÃO"</formula>
    </cfRule>
    <cfRule type="cellIs" dxfId="2389" priority="2814" operator="equal">
      <formula>"SIM"</formula>
    </cfRule>
  </conditionalFormatting>
  <conditionalFormatting sqref="Z47:Z48">
    <cfRule type="cellIs" dxfId="2388" priority="2812" operator="equal">
      <formula>"OPORTUNIDADE"</formula>
    </cfRule>
  </conditionalFormatting>
  <conditionalFormatting sqref="Z47:Z48">
    <cfRule type="cellIs" dxfId="2387" priority="2810" operator="equal">
      <formula>"NÃO"</formula>
    </cfRule>
    <cfRule type="cellIs" dxfId="2386" priority="2811" operator="equal">
      <formula>"SIM"</formula>
    </cfRule>
  </conditionalFormatting>
  <conditionalFormatting sqref="Z47:Z48">
    <cfRule type="cellIs" dxfId="2385" priority="2809" operator="equal">
      <formula>"OPORTUNIDADE"</formula>
    </cfRule>
  </conditionalFormatting>
  <conditionalFormatting sqref="Z47:Z48">
    <cfRule type="cellIs" dxfId="2384" priority="2807" operator="equal">
      <formula>"NÃO"</formula>
    </cfRule>
    <cfRule type="cellIs" dxfId="2383" priority="2808" operator="equal">
      <formula>"SIM"</formula>
    </cfRule>
  </conditionalFormatting>
  <conditionalFormatting sqref="Y47:Y50 Y52:Y60">
    <cfRule type="cellIs" dxfId="2382" priority="2806" operator="equal">
      <formula>"OPORTUNIDADE"</formula>
    </cfRule>
  </conditionalFormatting>
  <conditionalFormatting sqref="Y47:Y50 Y52:Y60">
    <cfRule type="cellIs" dxfId="2381" priority="2804" operator="equal">
      <formula>"NÃO"</formula>
    </cfRule>
    <cfRule type="cellIs" dxfId="2380" priority="2805" operator="equal">
      <formula>"SIM"</formula>
    </cfRule>
  </conditionalFormatting>
  <conditionalFormatting sqref="Z47">
    <cfRule type="cellIs" dxfId="2379" priority="2803" operator="equal">
      <formula>"OPORTUNIDADE"</formula>
    </cfRule>
  </conditionalFormatting>
  <conditionalFormatting sqref="Z47">
    <cfRule type="cellIs" dxfId="2378" priority="2801" operator="equal">
      <formula>"NÃO"</formula>
    </cfRule>
    <cfRule type="cellIs" dxfId="2377" priority="2802" operator="equal">
      <formula>"SIM"</formula>
    </cfRule>
  </conditionalFormatting>
  <conditionalFormatting sqref="Z47">
    <cfRule type="cellIs" dxfId="2376" priority="2800" operator="equal">
      <formula>"OPORTUNIDADE"</formula>
    </cfRule>
  </conditionalFormatting>
  <conditionalFormatting sqref="Z47">
    <cfRule type="cellIs" dxfId="2375" priority="2798" operator="equal">
      <formula>"NÃO"</formula>
    </cfRule>
    <cfRule type="cellIs" dxfId="2374" priority="2799" operator="equal">
      <formula>"SIM"</formula>
    </cfRule>
  </conditionalFormatting>
  <conditionalFormatting sqref="Z47">
    <cfRule type="cellIs" dxfId="2373" priority="2797" operator="equal">
      <formula>"OPORTUNIDADE"</formula>
    </cfRule>
  </conditionalFormatting>
  <conditionalFormatting sqref="Z47">
    <cfRule type="cellIs" dxfId="2372" priority="2795" operator="equal">
      <formula>"NÃO"</formula>
    </cfRule>
    <cfRule type="cellIs" dxfId="2371" priority="2796" operator="equal">
      <formula>"SIM"</formula>
    </cfRule>
  </conditionalFormatting>
  <conditionalFormatting sqref="Z41">
    <cfRule type="cellIs" dxfId="2370" priority="2791" operator="equal">
      <formula>"OPORTUNIDADE"</formula>
    </cfRule>
  </conditionalFormatting>
  <conditionalFormatting sqref="Z41">
    <cfRule type="cellIs" dxfId="2369" priority="2789" operator="equal">
      <formula>"NÃO"</formula>
    </cfRule>
    <cfRule type="cellIs" dxfId="2368" priority="2790" operator="equal">
      <formula>"SIM"</formula>
    </cfRule>
  </conditionalFormatting>
  <conditionalFormatting sqref="Z41">
    <cfRule type="cellIs" dxfId="2367" priority="2788" operator="equal">
      <formula>"OPORTUNIDADE"</formula>
    </cfRule>
  </conditionalFormatting>
  <conditionalFormatting sqref="Z41">
    <cfRule type="cellIs" dxfId="2366" priority="2786" operator="equal">
      <formula>"NÃO"</formula>
    </cfRule>
    <cfRule type="cellIs" dxfId="2365" priority="2787" operator="equal">
      <formula>"SIM"</formula>
    </cfRule>
  </conditionalFormatting>
  <conditionalFormatting sqref="Z40">
    <cfRule type="cellIs" dxfId="2364" priority="2782" operator="equal">
      <formula>"OPORTUNIDADE"</formula>
    </cfRule>
  </conditionalFormatting>
  <conditionalFormatting sqref="Z40">
    <cfRule type="cellIs" dxfId="2363" priority="2780" operator="equal">
      <formula>"NÃO"</formula>
    </cfRule>
    <cfRule type="cellIs" dxfId="2362" priority="2781" operator="equal">
      <formula>"SIM"</formula>
    </cfRule>
  </conditionalFormatting>
  <conditionalFormatting sqref="Z40">
    <cfRule type="cellIs" dxfId="2361" priority="2779" operator="equal">
      <formula>"OPORTUNIDADE"</formula>
    </cfRule>
  </conditionalFormatting>
  <conditionalFormatting sqref="Z40">
    <cfRule type="cellIs" dxfId="2360" priority="2777" operator="equal">
      <formula>"NÃO"</formula>
    </cfRule>
    <cfRule type="cellIs" dxfId="2359" priority="2778" operator="equal">
      <formula>"SIM"</formula>
    </cfRule>
  </conditionalFormatting>
  <conditionalFormatting sqref="Z40">
    <cfRule type="cellIs" dxfId="2358" priority="2776" operator="equal">
      <formula>"OPORTUNIDADE"</formula>
    </cfRule>
  </conditionalFormatting>
  <conditionalFormatting sqref="Z40">
    <cfRule type="cellIs" dxfId="2357" priority="2774" operator="equal">
      <formula>"NÃO"</formula>
    </cfRule>
    <cfRule type="cellIs" dxfId="2356" priority="2775" operator="equal">
      <formula>"SIM"</formula>
    </cfRule>
  </conditionalFormatting>
  <conditionalFormatting sqref="BP23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1" operator="equal">
      <formula>"OPORTUNIDADE"</formula>
    </cfRule>
  </conditionalFormatting>
  <conditionalFormatting sqref="Z45">
    <cfRule type="cellIs" dxfId="2354" priority="2769" operator="equal">
      <formula>"NÃO"</formula>
    </cfRule>
    <cfRule type="cellIs" dxfId="2353" priority="2770" operator="equal">
      <formula>"SIM"</formula>
    </cfRule>
  </conditionalFormatting>
  <conditionalFormatting sqref="BJ35:BK35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4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4" operator="equal">
      <formula>"OPORTUNIDADE"</formula>
    </cfRule>
  </conditionalFormatting>
  <conditionalFormatting sqref="Z47:Z49">
    <cfRule type="cellIs" dxfId="2351" priority="2762" operator="equal">
      <formula>"NÃO"</formula>
    </cfRule>
    <cfRule type="cellIs" dxfId="2350" priority="2763" operator="equal">
      <formula>"SIM"</formula>
    </cfRule>
  </conditionalFormatting>
  <conditionalFormatting sqref="Z47:Z49">
    <cfRule type="cellIs" dxfId="2349" priority="2761" operator="equal">
      <formula>"OPORTUNIDADE"</formula>
    </cfRule>
  </conditionalFormatting>
  <conditionalFormatting sqref="Z47:Z49">
    <cfRule type="cellIs" dxfId="2348" priority="2759" operator="equal">
      <formula>"NÃO"</formula>
    </cfRule>
    <cfRule type="cellIs" dxfId="2347" priority="2760" operator="equal">
      <formula>"SIM"</formula>
    </cfRule>
  </conditionalFormatting>
  <conditionalFormatting sqref="Z47:Z49">
    <cfRule type="cellIs" dxfId="2346" priority="2758" operator="equal">
      <formula>"OPORTUNIDADE"</formula>
    </cfRule>
  </conditionalFormatting>
  <conditionalFormatting sqref="Z47:Z49">
    <cfRule type="cellIs" dxfId="2345" priority="2756" operator="equal">
      <formula>"NÃO"</formula>
    </cfRule>
    <cfRule type="cellIs" dxfId="2344" priority="2757" operator="equal">
      <formula>"SIM"</formula>
    </cfRule>
  </conditionalFormatting>
  <conditionalFormatting sqref="Z47:Z49">
    <cfRule type="cellIs" dxfId="2343" priority="2755" operator="equal">
      <formula>"OPORTUNIDADE"</formula>
    </cfRule>
  </conditionalFormatting>
  <conditionalFormatting sqref="Z47:Z49">
    <cfRule type="cellIs" dxfId="2342" priority="2753" operator="equal">
      <formula>"NÃO"</formula>
    </cfRule>
    <cfRule type="cellIs" dxfId="2341" priority="2754" operator="equal">
      <formula>"SIM"</formula>
    </cfRule>
  </conditionalFormatting>
  <conditionalFormatting sqref="Z49">
    <cfRule type="cellIs" dxfId="2340" priority="2746" operator="equal">
      <formula>"OPORTUNIDADE"</formula>
    </cfRule>
  </conditionalFormatting>
  <conditionalFormatting sqref="Z49">
    <cfRule type="cellIs" dxfId="2339" priority="2744" operator="equal">
      <formula>"NÃO"</formula>
    </cfRule>
    <cfRule type="cellIs" dxfId="2338" priority="2745" operator="equal">
      <formula>"SIM"</formula>
    </cfRule>
  </conditionalFormatting>
  <conditionalFormatting sqref="Z49">
    <cfRule type="cellIs" dxfId="2337" priority="2743" operator="equal">
      <formula>"OPORTUNIDADE"</formula>
    </cfRule>
  </conditionalFormatting>
  <conditionalFormatting sqref="Z49">
    <cfRule type="cellIs" dxfId="2336" priority="2741" operator="equal">
      <formula>"NÃO"</formula>
    </cfRule>
    <cfRule type="cellIs" dxfId="2335" priority="2742" operator="equal">
      <formula>"SIM"</formula>
    </cfRule>
  </conditionalFormatting>
  <conditionalFormatting sqref="Z49">
    <cfRule type="cellIs" dxfId="2334" priority="2740" operator="equal">
      <formula>"OPORTUNIDADE"</formula>
    </cfRule>
  </conditionalFormatting>
  <conditionalFormatting sqref="Z49">
    <cfRule type="cellIs" dxfId="2333" priority="2738" operator="equal">
      <formula>"NÃO"</formula>
    </cfRule>
    <cfRule type="cellIs" dxfId="2332" priority="2739" operator="equal">
      <formula>"SIM"</formula>
    </cfRule>
  </conditionalFormatting>
  <conditionalFormatting sqref="Z49">
    <cfRule type="cellIs" dxfId="2331" priority="2737" operator="equal">
      <formula>"OPORTUNIDADE"</formula>
    </cfRule>
  </conditionalFormatting>
  <conditionalFormatting sqref="Z49">
    <cfRule type="cellIs" dxfId="2330" priority="2735" operator="equal">
      <formula>"NÃO"</formula>
    </cfRule>
    <cfRule type="cellIs" dxfId="2329" priority="2736" operator="equal">
      <formula>"SIM"</formula>
    </cfRule>
  </conditionalFormatting>
  <conditionalFormatting sqref="Z56">
    <cfRule type="cellIs" dxfId="2328" priority="2722" operator="equal">
      <formula>"OPORTUNIDADE"</formula>
    </cfRule>
  </conditionalFormatting>
  <conditionalFormatting sqref="Z56">
    <cfRule type="cellIs" dxfId="2327" priority="2720" operator="equal">
      <formula>"NÃO"</formula>
    </cfRule>
    <cfRule type="cellIs" dxfId="2326" priority="2721" operator="equal">
      <formula>"SIM"</formula>
    </cfRule>
  </conditionalFormatting>
  <conditionalFormatting sqref="Z56">
    <cfRule type="cellIs" dxfId="2325" priority="2719" operator="equal">
      <formula>"OPORTUNIDADE"</formula>
    </cfRule>
  </conditionalFormatting>
  <conditionalFormatting sqref="Z56">
    <cfRule type="cellIs" dxfId="2324" priority="2717" operator="equal">
      <formula>"NÃO"</formula>
    </cfRule>
    <cfRule type="cellIs" dxfId="2323" priority="2718" operator="equal">
      <formula>"SIM"</formula>
    </cfRule>
  </conditionalFormatting>
  <conditionalFormatting sqref="Z56">
    <cfRule type="cellIs" dxfId="2322" priority="2716" operator="equal">
      <formula>"OPORTUNIDADE"</formula>
    </cfRule>
  </conditionalFormatting>
  <conditionalFormatting sqref="Z56">
    <cfRule type="cellIs" dxfId="2321" priority="2714" operator="equal">
      <formula>"NÃO"</formula>
    </cfRule>
    <cfRule type="cellIs" dxfId="2320" priority="2715" operator="equal">
      <formula>"SIM"</formula>
    </cfRule>
  </conditionalFormatting>
  <conditionalFormatting sqref="Z58">
    <cfRule type="cellIs" dxfId="2319" priority="2710" operator="equal">
      <formula>"OPORTUNIDADE"</formula>
    </cfRule>
  </conditionalFormatting>
  <conditionalFormatting sqref="Z58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58">
    <cfRule type="cellIs" dxfId="2316" priority="2707" operator="equal">
      <formula>"OPORTUNIDADE"</formula>
    </cfRule>
  </conditionalFormatting>
  <conditionalFormatting sqref="Z58">
    <cfRule type="cellIs" dxfId="2315" priority="2705" operator="equal">
      <formula>"NÃO"</formula>
    </cfRule>
    <cfRule type="cellIs" dxfId="2314" priority="2706" operator="equal">
      <formula>"SIM"</formula>
    </cfRule>
  </conditionalFormatting>
  <conditionalFormatting sqref="Z57">
    <cfRule type="cellIs" dxfId="2313" priority="2692" operator="equal">
      <formula>"OPORTUNIDADE"</formula>
    </cfRule>
  </conditionalFormatting>
  <conditionalFormatting sqref="Z57">
    <cfRule type="cellIs" dxfId="2312" priority="2690" operator="equal">
      <formula>"NÃO"</formula>
    </cfRule>
    <cfRule type="cellIs" dxfId="2311" priority="2691" operator="equal">
      <formula>"SIM"</formula>
    </cfRule>
  </conditionalFormatting>
  <conditionalFormatting sqref="BP45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87" operator="equal">
      <formula>"OPORTUNIDADE"</formula>
    </cfRule>
  </conditionalFormatting>
  <conditionalFormatting sqref="Y66">
    <cfRule type="cellIs" dxfId="2309" priority="2685" operator="equal">
      <formula>"NÃO"</formula>
    </cfRule>
    <cfRule type="cellIs" dxfId="2308" priority="2686" operator="equal">
      <formula>"SIM"</formula>
    </cfRule>
  </conditionalFormatting>
  <conditionalFormatting sqref="Z66">
    <cfRule type="cellIs" dxfId="2307" priority="2684" operator="equal">
      <formula>"OPORTUNIDADE"</formula>
    </cfRule>
  </conditionalFormatting>
  <conditionalFormatting sqref="Z66">
    <cfRule type="cellIs" dxfId="2306" priority="2682" operator="equal">
      <formula>"NÃO"</formula>
    </cfRule>
    <cfRule type="cellIs" dxfId="2305" priority="2683" operator="equal">
      <formula>"SIM"</formula>
    </cfRule>
  </conditionalFormatting>
  <conditionalFormatting sqref="Z51">
    <cfRule type="cellIs" dxfId="2304" priority="2681" operator="equal">
      <formula>"OPORTUNIDADE"</formula>
    </cfRule>
  </conditionalFormatting>
  <conditionalFormatting sqref="Z51">
    <cfRule type="cellIs" dxfId="2303" priority="2679" operator="equal">
      <formula>"NÃO"</formula>
    </cfRule>
    <cfRule type="cellIs" dxfId="2302" priority="2680" operator="equal">
      <formula>"SIM"</formula>
    </cfRule>
  </conditionalFormatting>
  <conditionalFormatting sqref="Z51">
    <cfRule type="cellIs" dxfId="2301" priority="2678" operator="equal">
      <formula>"OPORTUNIDADE"</formula>
    </cfRule>
  </conditionalFormatting>
  <conditionalFormatting sqref="Z51">
    <cfRule type="cellIs" dxfId="2300" priority="2676" operator="equal">
      <formula>"NÃO"</formula>
    </cfRule>
    <cfRule type="cellIs" dxfId="2299" priority="2677" operator="equal">
      <formula>"SIM"</formula>
    </cfRule>
  </conditionalFormatting>
  <conditionalFormatting sqref="Z51">
    <cfRule type="cellIs" dxfId="2298" priority="2666" operator="equal">
      <formula>"OPORTUNIDADE"</formula>
    </cfRule>
  </conditionalFormatting>
  <conditionalFormatting sqref="Z51">
    <cfRule type="cellIs" dxfId="2297" priority="2664" operator="equal">
      <formula>"NÃO"</formula>
    </cfRule>
    <cfRule type="cellIs" dxfId="2296" priority="2665" operator="equal">
      <formula>"SIM"</formula>
    </cfRule>
  </conditionalFormatting>
  <conditionalFormatting sqref="Z50">
    <cfRule type="cellIs" dxfId="2295" priority="2663" operator="equal">
      <formula>"OPORTUNIDADE"</formula>
    </cfRule>
  </conditionalFormatting>
  <conditionalFormatting sqref="Z50">
    <cfRule type="cellIs" dxfId="2294" priority="2661" operator="equal">
      <formula>"NÃO"</formula>
    </cfRule>
    <cfRule type="cellIs" dxfId="2293" priority="2662" operator="equal">
      <formula>"SIM"</formula>
    </cfRule>
  </conditionalFormatting>
  <conditionalFormatting sqref="Z60">
    <cfRule type="cellIs" dxfId="2292" priority="2648" operator="equal">
      <formula>"OPORTUNIDADE"</formula>
    </cfRule>
  </conditionalFormatting>
  <conditionalFormatting sqref="Z60">
    <cfRule type="cellIs" dxfId="2291" priority="2646" operator="equal">
      <formula>"NÃO"</formula>
    </cfRule>
    <cfRule type="cellIs" dxfId="2290" priority="2647" operator="equal">
      <formula>"SIM"</formula>
    </cfRule>
  </conditionalFormatting>
  <conditionalFormatting sqref="Z60">
    <cfRule type="cellIs" dxfId="2289" priority="2645" operator="equal">
      <formula>"OPORTUNIDADE"</formula>
    </cfRule>
  </conditionalFormatting>
  <conditionalFormatting sqref="Z60">
    <cfRule type="cellIs" dxfId="2288" priority="2643" operator="equal">
      <formula>"NÃO"</formula>
    </cfRule>
    <cfRule type="cellIs" dxfId="2287" priority="2644" operator="equal">
      <formula>"SIM"</formula>
    </cfRule>
  </conditionalFormatting>
  <conditionalFormatting sqref="Z60">
    <cfRule type="cellIs" dxfId="2286" priority="2642" operator="equal">
      <formula>"OPORTUNIDADE"</formula>
    </cfRule>
  </conditionalFormatting>
  <conditionalFormatting sqref="Z60">
    <cfRule type="cellIs" dxfId="2285" priority="2640" operator="equal">
      <formula>"NÃO"</formula>
    </cfRule>
    <cfRule type="cellIs" dxfId="2284" priority="2641" operator="equal">
      <formula>"SIM"</formula>
    </cfRule>
  </conditionalFormatting>
  <conditionalFormatting sqref="Y64">
    <cfRule type="cellIs" dxfId="2283" priority="2636" operator="equal">
      <formula>"OPORTUNIDADE"</formula>
    </cfRule>
  </conditionalFormatting>
  <conditionalFormatting sqref="Y64">
    <cfRule type="cellIs" dxfId="2282" priority="2634" operator="equal">
      <formula>"NÃO"</formula>
    </cfRule>
    <cfRule type="cellIs" dxfId="2281" priority="2635" operator="equal">
      <formula>"SIM"</formula>
    </cfRule>
  </conditionalFormatting>
  <conditionalFormatting sqref="Z64">
    <cfRule type="cellIs" dxfId="2280" priority="2633" operator="equal">
      <formula>"OPORTUNIDADE"</formula>
    </cfRule>
  </conditionalFormatting>
  <conditionalFormatting sqref="Z64">
    <cfRule type="cellIs" dxfId="2279" priority="2631" operator="equal">
      <formula>"NÃO"</formula>
    </cfRule>
    <cfRule type="cellIs" dxfId="2278" priority="2632" operator="equal">
      <formula>"SIM"</formula>
    </cfRule>
  </conditionalFormatting>
  <conditionalFormatting sqref="Y65">
    <cfRule type="cellIs" dxfId="2277" priority="2606" operator="equal">
      <formula>"OPORTUNIDADE"</formula>
    </cfRule>
  </conditionalFormatting>
  <conditionalFormatting sqref="Y65">
    <cfRule type="cellIs" dxfId="2276" priority="2604" operator="equal">
      <formula>"NÃO"</formula>
    </cfRule>
    <cfRule type="cellIs" dxfId="2275" priority="2605" operator="equal">
      <formula>"SIM"</formula>
    </cfRule>
  </conditionalFormatting>
  <conditionalFormatting sqref="Z65">
    <cfRule type="cellIs" dxfId="2274" priority="2603" operator="equal">
      <formula>"OPORTUNIDADE"</formula>
    </cfRule>
  </conditionalFormatting>
  <conditionalFormatting sqref="Z65">
    <cfRule type="cellIs" dxfId="2273" priority="2601" operator="equal">
      <formula>"NÃO"</formula>
    </cfRule>
    <cfRule type="cellIs" dxfId="2272" priority="2602" operator="equal">
      <formula>"SIM"</formula>
    </cfRule>
  </conditionalFormatting>
  <conditionalFormatting sqref="Z65">
    <cfRule type="cellIs" dxfId="2271" priority="2600" operator="equal">
      <formula>"OPORTUNIDADE"</formula>
    </cfRule>
  </conditionalFormatting>
  <conditionalFormatting sqref="Z65">
    <cfRule type="cellIs" dxfId="2270" priority="2598" operator="equal">
      <formula>"NÃO"</formula>
    </cfRule>
    <cfRule type="cellIs" dxfId="2269" priority="2599" operator="equal">
      <formula>"SIM"</formula>
    </cfRule>
  </conditionalFormatting>
  <conditionalFormatting sqref="Z65">
    <cfRule type="cellIs" dxfId="2268" priority="2597" operator="equal">
      <formula>"OPORTUNIDADE"</formula>
    </cfRule>
  </conditionalFormatting>
  <conditionalFormatting sqref="Z65">
    <cfRule type="cellIs" dxfId="2267" priority="2595" operator="equal">
      <formula>"NÃO"</formula>
    </cfRule>
    <cfRule type="cellIs" dxfId="2266" priority="2596" operator="equal">
      <formula>"SIM"</formula>
    </cfRule>
  </conditionalFormatting>
  <conditionalFormatting sqref="Y73:Y75">
    <cfRule type="cellIs" dxfId="2265" priority="2594" operator="equal">
      <formula>"OPORTUNIDADE"</formula>
    </cfRule>
  </conditionalFormatting>
  <conditionalFormatting sqref="Y73:Y75">
    <cfRule type="cellIs" dxfId="2264" priority="2592" operator="equal">
      <formula>"NÃO"</formula>
    </cfRule>
    <cfRule type="cellIs" dxfId="2263" priority="2593" operator="equal">
      <formula>"SIM"</formula>
    </cfRule>
  </conditionalFormatting>
  <conditionalFormatting sqref="Z73:Z74">
    <cfRule type="cellIs" dxfId="2262" priority="2591" operator="equal">
      <formula>"OPORTUNIDADE"</formula>
    </cfRule>
  </conditionalFormatting>
  <conditionalFormatting sqref="Z73:Z74">
    <cfRule type="cellIs" dxfId="2261" priority="2589" operator="equal">
      <formula>"NÃO"</formula>
    </cfRule>
    <cfRule type="cellIs" dxfId="2260" priority="2590" operator="equal">
      <formula>"SIM"</formula>
    </cfRule>
  </conditionalFormatting>
  <conditionalFormatting sqref="Z72">
    <cfRule type="cellIs" dxfId="2259" priority="2588" operator="equal">
      <formula>"OPORTUNIDADE"</formula>
    </cfRule>
  </conditionalFormatting>
  <conditionalFormatting sqref="Z72">
    <cfRule type="cellIs" dxfId="2258" priority="2586" operator="equal">
      <formula>"NÃO"</formula>
    </cfRule>
    <cfRule type="cellIs" dxfId="2257" priority="2587" operator="equal">
      <formula>"SIM"</formula>
    </cfRule>
  </conditionalFormatting>
  <conditionalFormatting sqref="Z72">
    <cfRule type="cellIs" dxfId="2256" priority="2585" operator="equal">
      <formula>"OPORTUNIDADE"</formula>
    </cfRule>
  </conditionalFormatting>
  <conditionalFormatting sqref="Z72">
    <cfRule type="cellIs" dxfId="2255" priority="2583" operator="equal">
      <formula>"NÃO"</formula>
    </cfRule>
    <cfRule type="cellIs" dxfId="2254" priority="2584" operator="equal">
      <formula>"SIM"</formula>
    </cfRule>
  </conditionalFormatting>
  <conditionalFormatting sqref="Z72">
    <cfRule type="cellIs" dxfId="2253" priority="2582" operator="equal">
      <formula>"OPORTUNIDADE"</formula>
    </cfRule>
  </conditionalFormatting>
  <conditionalFormatting sqref="Z72">
    <cfRule type="cellIs" dxfId="2252" priority="2580" operator="equal">
      <formula>"NÃO"</formula>
    </cfRule>
    <cfRule type="cellIs" dxfId="2251" priority="2581" operator="equal">
      <formula>"SIM"</formula>
    </cfRule>
  </conditionalFormatting>
  <conditionalFormatting sqref="Y72:Y73">
    <cfRule type="cellIs" dxfId="2250" priority="2579" operator="equal">
      <formula>"OPORTUNIDADE"</formula>
    </cfRule>
  </conditionalFormatting>
  <conditionalFormatting sqref="Y72:Y73">
    <cfRule type="cellIs" dxfId="2249" priority="2577" operator="equal">
      <formula>"NÃO"</formula>
    </cfRule>
    <cfRule type="cellIs" dxfId="2248" priority="2578" operator="equal">
      <formula>"SIM"</formula>
    </cfRule>
  </conditionalFormatting>
  <conditionalFormatting sqref="BK3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5" operator="equal">
      <formula>"OPORTUNIDADE"</formula>
    </cfRule>
  </conditionalFormatting>
  <conditionalFormatting sqref="Z72:Z73">
    <cfRule type="cellIs" dxfId="2246" priority="2573" operator="equal">
      <formula>"NÃO"</formula>
    </cfRule>
    <cfRule type="cellIs" dxfId="2245" priority="2574" operator="equal">
      <formula>"SIM"</formula>
    </cfRule>
  </conditionalFormatting>
  <conditionalFormatting sqref="Y71">
    <cfRule type="cellIs" dxfId="2244" priority="2572" operator="equal">
      <formula>"OPORTUNIDADE"</formula>
    </cfRule>
  </conditionalFormatting>
  <conditionalFormatting sqref="Y71">
    <cfRule type="cellIs" dxfId="2243" priority="2570" operator="equal">
      <formula>"NÃO"</formula>
    </cfRule>
    <cfRule type="cellIs" dxfId="2242" priority="2571" operator="equal">
      <formula>"SIM"</formula>
    </cfRule>
  </conditionalFormatting>
  <conditionalFormatting sqref="Z71">
    <cfRule type="cellIs" dxfId="2241" priority="2569" operator="equal">
      <formula>"OPORTUNIDADE"</formula>
    </cfRule>
  </conditionalFormatting>
  <conditionalFormatting sqref="Z71">
    <cfRule type="cellIs" dxfId="2240" priority="2567" operator="equal">
      <formula>"NÃO"</formula>
    </cfRule>
    <cfRule type="cellIs" dxfId="2239" priority="2568" operator="equal">
      <formula>"SIM"</formula>
    </cfRule>
  </conditionalFormatting>
  <conditionalFormatting sqref="Z71">
    <cfRule type="cellIs" dxfId="2238" priority="2566" operator="equal">
      <formula>"OPORTUNIDADE"</formula>
    </cfRule>
  </conditionalFormatting>
  <conditionalFormatting sqref="Z71">
    <cfRule type="cellIs" dxfId="2237" priority="2564" operator="equal">
      <formula>"NÃO"</formula>
    </cfRule>
    <cfRule type="cellIs" dxfId="2236" priority="2565" operator="equal">
      <formula>"SIM"</formula>
    </cfRule>
  </conditionalFormatting>
  <conditionalFormatting sqref="Z71">
    <cfRule type="cellIs" dxfId="2235" priority="2563" operator="equal">
      <formula>"OPORTUNIDADE"</formula>
    </cfRule>
  </conditionalFormatting>
  <conditionalFormatting sqref="Z71">
    <cfRule type="cellIs" dxfId="2234" priority="2561" operator="equal">
      <formula>"NÃO"</formula>
    </cfRule>
    <cfRule type="cellIs" dxfId="2233" priority="2562" operator="equal">
      <formula>"SIM"</formula>
    </cfRule>
  </conditionalFormatting>
  <conditionalFormatting sqref="Z75">
    <cfRule type="cellIs" dxfId="2232" priority="2554" operator="equal">
      <formula>"OPORTUNIDADE"</formula>
    </cfRule>
  </conditionalFormatting>
  <conditionalFormatting sqref="Z75">
    <cfRule type="cellIs" dxfId="2231" priority="2552" operator="equal">
      <formula>"NÃO"</formula>
    </cfRule>
    <cfRule type="cellIs" dxfId="2230" priority="2553" operator="equal">
      <formula>"SIM"</formula>
    </cfRule>
  </conditionalFormatting>
  <conditionalFormatting sqref="Y75">
    <cfRule type="cellIs" dxfId="2229" priority="2551" operator="equal">
      <formula>"OPORTUNIDADE"</formula>
    </cfRule>
  </conditionalFormatting>
  <conditionalFormatting sqref="Y75">
    <cfRule type="cellIs" dxfId="2228" priority="2549" operator="equal">
      <formula>"NÃO"</formula>
    </cfRule>
    <cfRule type="cellIs" dxfId="2227" priority="2550" operator="equal">
      <formula>"SIM"</formula>
    </cfRule>
  </conditionalFormatting>
  <conditionalFormatting sqref="BK33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47" operator="equal">
      <formula>"OPORTUNIDADE"</formula>
    </cfRule>
  </conditionalFormatting>
  <conditionalFormatting sqref="Y68:Y69">
    <cfRule type="cellIs" dxfId="2225" priority="2545" operator="equal">
      <formula>"NÃO"</formula>
    </cfRule>
    <cfRule type="cellIs" dxfId="2224" priority="2546" operator="equal">
      <formula>"SIM"</formula>
    </cfRule>
  </conditionalFormatting>
  <conditionalFormatting sqref="Z68">
    <cfRule type="cellIs" dxfId="2223" priority="2544" operator="equal">
      <formula>"OPORTUNIDADE"</formula>
    </cfRule>
  </conditionalFormatting>
  <conditionalFormatting sqref="Z68">
    <cfRule type="cellIs" dxfId="2222" priority="2542" operator="equal">
      <formula>"NÃO"</formula>
    </cfRule>
    <cfRule type="cellIs" dxfId="2221" priority="2543" operator="equal">
      <formula>"SIM"</formula>
    </cfRule>
  </conditionalFormatting>
  <conditionalFormatting sqref="Z68">
    <cfRule type="cellIs" dxfId="2220" priority="2541" operator="equal">
      <formula>"OPORTUNIDADE"</formula>
    </cfRule>
  </conditionalFormatting>
  <conditionalFormatting sqref="Z68">
    <cfRule type="cellIs" dxfId="2219" priority="2539" operator="equal">
      <formula>"NÃO"</formula>
    </cfRule>
    <cfRule type="cellIs" dxfId="2218" priority="2540" operator="equal">
      <formula>"SIM"</formula>
    </cfRule>
  </conditionalFormatting>
  <conditionalFormatting sqref="Z68">
    <cfRule type="cellIs" dxfId="2217" priority="2538" operator="equal">
      <formula>"OPORTUNIDADE"</formula>
    </cfRule>
  </conditionalFormatting>
  <conditionalFormatting sqref="Z68">
    <cfRule type="cellIs" dxfId="2216" priority="2536" operator="equal">
      <formula>"NÃO"</formula>
    </cfRule>
    <cfRule type="cellIs" dxfId="2215" priority="2537" operator="equal">
      <formula>"SIM"</formula>
    </cfRule>
  </conditionalFormatting>
  <conditionalFormatting sqref="Z68">
    <cfRule type="cellIs" dxfId="2214" priority="2535" operator="equal">
      <formula>"OPORTUNIDADE"</formula>
    </cfRule>
  </conditionalFormatting>
  <conditionalFormatting sqref="Z68">
    <cfRule type="cellIs" dxfId="2213" priority="2533" operator="equal">
      <formula>"NÃO"</formula>
    </cfRule>
    <cfRule type="cellIs" dxfId="2212" priority="2534" operator="equal">
      <formula>"SIM"</formula>
    </cfRule>
  </conditionalFormatting>
  <conditionalFormatting sqref="Z68">
    <cfRule type="cellIs" dxfId="2211" priority="2532" operator="equal">
      <formula>"OPORTUNIDADE"</formula>
    </cfRule>
  </conditionalFormatting>
  <conditionalFormatting sqref="Z68">
    <cfRule type="cellIs" dxfId="2210" priority="2530" operator="equal">
      <formula>"NÃO"</formula>
    </cfRule>
    <cfRule type="cellIs" dxfId="2209" priority="2531" operator="equal">
      <formula>"SIM"</formula>
    </cfRule>
  </conditionalFormatting>
  <conditionalFormatting sqref="Z68">
    <cfRule type="cellIs" dxfId="2208" priority="2529" operator="equal">
      <formula>"OPORTUNIDADE"</formula>
    </cfRule>
  </conditionalFormatting>
  <conditionalFormatting sqref="Z68">
    <cfRule type="cellIs" dxfId="2207" priority="2527" operator="equal">
      <formula>"NÃO"</formula>
    </cfRule>
    <cfRule type="cellIs" dxfId="2206" priority="2528" operator="equal">
      <formula>"SIM"</formula>
    </cfRule>
  </conditionalFormatting>
  <conditionalFormatting sqref="Z68">
    <cfRule type="cellIs" dxfId="2205" priority="2526" operator="equal">
      <formula>"OPORTUNIDADE"</formula>
    </cfRule>
  </conditionalFormatting>
  <conditionalFormatting sqref="Z68">
    <cfRule type="cellIs" dxfId="2204" priority="2524" operator="equal">
      <formula>"NÃO"</formula>
    </cfRule>
    <cfRule type="cellIs" dxfId="2203" priority="2525" operator="equal">
      <formula>"SIM"</formula>
    </cfRule>
  </conditionalFormatting>
  <conditionalFormatting sqref="Z68">
    <cfRule type="cellIs" dxfId="2202" priority="2523" operator="equal">
      <formula>"OPORTUNIDADE"</formula>
    </cfRule>
  </conditionalFormatting>
  <conditionalFormatting sqref="Z68">
    <cfRule type="cellIs" dxfId="2201" priority="2521" operator="equal">
      <formula>"NÃO"</formula>
    </cfRule>
    <cfRule type="cellIs" dxfId="2200" priority="2522" operator="equal">
      <formula>"SIM"</formula>
    </cfRule>
  </conditionalFormatting>
  <conditionalFormatting sqref="Y67:Y69">
    <cfRule type="cellIs" dxfId="2199" priority="2520" operator="equal">
      <formula>"OPORTUNIDADE"</formula>
    </cfRule>
  </conditionalFormatting>
  <conditionalFormatting sqref="Y67:Y69">
    <cfRule type="cellIs" dxfId="2198" priority="2518" operator="equal">
      <formula>"NÃO"</formula>
    </cfRule>
    <cfRule type="cellIs" dxfId="2197" priority="2519" operator="equal">
      <formula>"SIM"</formula>
    </cfRule>
  </conditionalFormatting>
  <conditionalFormatting sqref="Z67:Z68">
    <cfRule type="cellIs" dxfId="2196" priority="2517" operator="equal">
      <formula>"OPORTUNIDADE"</formula>
    </cfRule>
  </conditionalFormatting>
  <conditionalFormatting sqref="Z67:Z68">
    <cfRule type="cellIs" dxfId="2195" priority="2515" operator="equal">
      <formula>"NÃO"</formula>
    </cfRule>
    <cfRule type="cellIs" dxfId="2194" priority="2516" operator="equal">
      <formula>"SIM"</formula>
    </cfRule>
  </conditionalFormatting>
  <conditionalFormatting sqref="Z69">
    <cfRule type="cellIs" dxfId="2193" priority="2514" operator="equal">
      <formula>"OPORTUNIDADE"</formula>
    </cfRule>
  </conditionalFormatting>
  <conditionalFormatting sqref="Z69">
    <cfRule type="cellIs" dxfId="2192" priority="2512" operator="equal">
      <formula>"NÃO"</formula>
    </cfRule>
    <cfRule type="cellIs" dxfId="2191" priority="2513" operator="equal">
      <formula>"SIM"</formula>
    </cfRule>
  </conditionalFormatting>
  <conditionalFormatting sqref="Z69">
    <cfRule type="cellIs" dxfId="2190" priority="2511" operator="equal">
      <formula>"OPORTUNIDADE"</formula>
    </cfRule>
  </conditionalFormatting>
  <conditionalFormatting sqref="Z69">
    <cfRule type="cellIs" dxfId="2189" priority="2509" operator="equal">
      <formula>"NÃO"</formula>
    </cfRule>
    <cfRule type="cellIs" dxfId="2188" priority="2510" operator="equal">
      <formula>"SIM"</formula>
    </cfRule>
  </conditionalFormatting>
  <conditionalFormatting sqref="Z69">
    <cfRule type="cellIs" dxfId="2187" priority="2508" operator="equal">
      <formula>"OPORTUNIDADE"</formula>
    </cfRule>
  </conditionalFormatting>
  <conditionalFormatting sqref="Z69">
    <cfRule type="cellIs" dxfId="2186" priority="2506" operator="equal">
      <formula>"NÃO"</formula>
    </cfRule>
    <cfRule type="cellIs" dxfId="2185" priority="2507" operator="equal">
      <formula>"SIM"</formula>
    </cfRule>
  </conditionalFormatting>
  <conditionalFormatting sqref="Z69">
    <cfRule type="cellIs" dxfId="2184" priority="2505" operator="equal">
      <formula>"OPORTUNIDADE"</formula>
    </cfRule>
  </conditionalFormatting>
  <conditionalFormatting sqref="Z69">
    <cfRule type="cellIs" dxfId="2183" priority="2503" operator="equal">
      <formula>"NÃO"</formula>
    </cfRule>
    <cfRule type="cellIs" dxfId="2182" priority="2504" operator="equal">
      <formula>"SIM"</formula>
    </cfRule>
  </conditionalFormatting>
  <conditionalFormatting sqref="BK37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77" operator="equal">
      <formula>"OPORTUNIDADE"</formula>
    </cfRule>
  </conditionalFormatting>
  <conditionalFormatting sqref="Z91:Z92">
    <cfRule type="cellIs" dxfId="2180" priority="2475" operator="equal">
      <formula>"NÃO"</formula>
    </cfRule>
    <cfRule type="cellIs" dxfId="2179" priority="2476" operator="equal">
      <formula>"SIM"</formula>
    </cfRule>
  </conditionalFormatting>
  <conditionalFormatting sqref="Y91:Y100">
    <cfRule type="cellIs" dxfId="2178" priority="2474" operator="equal">
      <formula>"OPORTUNIDADE"</formula>
    </cfRule>
  </conditionalFormatting>
  <conditionalFormatting sqref="Y91:Y100">
    <cfRule type="cellIs" dxfId="2177" priority="2472" operator="equal">
      <formula>"NÃO"</formula>
    </cfRule>
    <cfRule type="cellIs" dxfId="2176" priority="2473" operator="equal">
      <formula>"SIM"</formula>
    </cfRule>
  </conditionalFormatting>
  <conditionalFormatting sqref="BK81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68" operator="equal">
      <formula>"OPORTUNIDADE"</formula>
    </cfRule>
  </conditionalFormatting>
  <conditionalFormatting sqref="Z96">
    <cfRule type="cellIs" dxfId="2174" priority="2466" operator="equal">
      <formula>"NÃO"</formula>
    </cfRule>
    <cfRule type="cellIs" dxfId="2173" priority="2467" operator="equal">
      <formula>"SIM"</formula>
    </cfRule>
  </conditionalFormatting>
  <conditionalFormatting sqref="BP84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2" operator="equal">
      <formula>"OPORTUNIDADE"</formula>
    </cfRule>
  </conditionalFormatting>
  <conditionalFormatting sqref="Y104:Y112">
    <cfRule type="cellIs" dxfId="2171" priority="2430" operator="equal">
      <formula>"NÃO"</formula>
    </cfRule>
    <cfRule type="cellIs" dxfId="2170" priority="2431" operator="equal">
      <formula>"SIM"</formula>
    </cfRule>
  </conditionalFormatting>
  <conditionalFormatting sqref="Z109">
    <cfRule type="cellIs" dxfId="2169" priority="2426" operator="equal">
      <formula>"OPORTUNIDADE"</formula>
    </cfRule>
  </conditionalFormatting>
  <conditionalFormatting sqref="Z109">
    <cfRule type="cellIs" dxfId="2168" priority="2424" operator="equal">
      <formula>"NÃO"</formula>
    </cfRule>
    <cfRule type="cellIs" dxfId="2167" priority="2425" operator="equal">
      <formula>"SIM"</formula>
    </cfRule>
  </conditionalFormatting>
  <conditionalFormatting sqref="Z109">
    <cfRule type="cellIs" dxfId="2166" priority="2423" operator="equal">
      <formula>"OPORTUNIDADE"</formula>
    </cfRule>
  </conditionalFormatting>
  <conditionalFormatting sqref="Z109">
    <cfRule type="cellIs" dxfId="2165" priority="2421" operator="equal">
      <formula>"NÃO"</formula>
    </cfRule>
    <cfRule type="cellIs" dxfId="2164" priority="2422" operator="equal">
      <formula>"SIM"</formula>
    </cfRule>
  </conditionalFormatting>
  <conditionalFormatting sqref="Z109">
    <cfRule type="cellIs" dxfId="2163" priority="2420" operator="equal">
      <formula>"OPORTUNIDADE"</formula>
    </cfRule>
  </conditionalFormatting>
  <conditionalFormatting sqref="Z109">
    <cfRule type="cellIs" dxfId="2162" priority="2418" operator="equal">
      <formula>"NÃO"</formula>
    </cfRule>
    <cfRule type="cellIs" dxfId="2161" priority="2419" operator="equal">
      <formula>"SIM"</formula>
    </cfRule>
  </conditionalFormatting>
  <conditionalFormatting sqref="Z109">
    <cfRule type="cellIs" dxfId="2160" priority="2414" operator="equal">
      <formula>"OPORTUNIDADE"</formula>
    </cfRule>
  </conditionalFormatting>
  <conditionalFormatting sqref="Z109">
    <cfRule type="cellIs" dxfId="2159" priority="2412" operator="equal">
      <formula>"NÃO"</formula>
    </cfRule>
    <cfRule type="cellIs" dxfId="2158" priority="2413" operator="equal">
      <formula>"SIM"</formula>
    </cfRule>
  </conditionalFormatting>
  <conditionalFormatting sqref="Z107:Z108">
    <cfRule type="cellIs" dxfId="2157" priority="2405" operator="equal">
      <formula>"OPORTUNIDADE"</formula>
    </cfRule>
  </conditionalFormatting>
  <conditionalFormatting sqref="Z107:Z108">
    <cfRule type="cellIs" dxfId="2156" priority="2403" operator="equal">
      <formula>"NÃO"</formula>
    </cfRule>
    <cfRule type="cellIs" dxfId="2155" priority="2404" operator="equal">
      <formula>"SIM"</formula>
    </cfRule>
  </conditionalFormatting>
  <conditionalFormatting sqref="BP9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2" operator="equal">
      <formula>"OPORTUNIDADE"</formula>
    </cfRule>
  </conditionalFormatting>
  <conditionalFormatting sqref="Z108">
    <cfRule type="cellIs" dxfId="2153" priority="2390" operator="equal">
      <formula>"NÃO"</formula>
    </cfRule>
    <cfRule type="cellIs" dxfId="2152" priority="2391" operator="equal">
      <formula>"SIM"</formula>
    </cfRule>
  </conditionalFormatting>
  <conditionalFormatting sqref="Z111">
    <cfRule type="cellIs" dxfId="2151" priority="2386" operator="equal">
      <formula>"OPORTUNIDADE"</formula>
    </cfRule>
  </conditionalFormatting>
  <conditionalFormatting sqref="Z111">
    <cfRule type="cellIs" dxfId="2150" priority="2384" operator="equal">
      <formula>"NÃO"</formula>
    </cfRule>
    <cfRule type="cellIs" dxfId="2149" priority="2385" operator="equal">
      <formula>"SIM"</formula>
    </cfRule>
  </conditionalFormatting>
  <conditionalFormatting sqref="Z104">
    <cfRule type="cellIs" dxfId="2148" priority="2380" operator="equal">
      <formula>"OPORTUNIDADE"</formula>
    </cfRule>
  </conditionalFormatting>
  <conditionalFormatting sqref="Z104">
    <cfRule type="cellIs" dxfId="2147" priority="2378" operator="equal">
      <formula>"NÃO"</formula>
    </cfRule>
    <cfRule type="cellIs" dxfId="2146" priority="2379" operator="equal">
      <formula>"SIM"</formula>
    </cfRule>
  </conditionalFormatting>
  <conditionalFormatting sqref="Y104:Y112">
    <cfRule type="cellIs" dxfId="2145" priority="2377" operator="equal">
      <formula>"OPORTUNIDADE"</formula>
    </cfRule>
  </conditionalFormatting>
  <conditionalFormatting sqref="Y104:Y112">
    <cfRule type="cellIs" dxfId="2144" priority="2375" operator="equal">
      <formula>"NÃO"</formula>
    </cfRule>
    <cfRule type="cellIs" dxfId="2143" priority="2376" operator="equal">
      <formula>"SIM"</formula>
    </cfRule>
  </conditionalFormatting>
  <conditionalFormatting sqref="Z107">
    <cfRule type="cellIs" dxfId="2142" priority="2374" operator="equal">
      <formula>"OPORTUNIDADE"</formula>
    </cfRule>
  </conditionalFormatting>
  <conditionalFormatting sqref="Z107">
    <cfRule type="cellIs" dxfId="2141" priority="2372" operator="equal">
      <formula>"NÃO"</formula>
    </cfRule>
    <cfRule type="cellIs" dxfId="2140" priority="2373" operator="equal">
      <formula>"SIM"</formula>
    </cfRule>
  </conditionalFormatting>
  <conditionalFormatting sqref="Z106">
    <cfRule type="cellIs" dxfId="2139" priority="2371" operator="equal">
      <formula>"OPORTUNIDADE"</formula>
    </cfRule>
  </conditionalFormatting>
  <conditionalFormatting sqref="Z106">
    <cfRule type="cellIs" dxfId="2138" priority="2369" operator="equal">
      <formula>"NÃO"</formula>
    </cfRule>
    <cfRule type="cellIs" dxfId="2137" priority="2370" operator="equal">
      <formula>"SIM"</formula>
    </cfRule>
  </conditionalFormatting>
  <conditionalFormatting sqref="Y106">
    <cfRule type="cellIs" dxfId="2136" priority="2368" operator="equal">
      <formula>"OPORTUNIDADE"</formula>
    </cfRule>
  </conditionalFormatting>
  <conditionalFormatting sqref="Y106">
    <cfRule type="cellIs" dxfId="2135" priority="2366" operator="equal">
      <formula>"NÃO"</formula>
    </cfRule>
    <cfRule type="cellIs" dxfId="2134" priority="2367" operator="equal">
      <formula>"SIM"</formula>
    </cfRule>
  </conditionalFormatting>
  <conditionalFormatting sqref="BP92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3" operator="equal">
      <formula>"OPORTUNIDADE"</formula>
    </cfRule>
  </conditionalFormatting>
  <conditionalFormatting sqref="Y106">
    <cfRule type="cellIs" dxfId="2132" priority="2361" operator="equal">
      <formula>"NÃO"</formula>
    </cfRule>
    <cfRule type="cellIs" dxfId="2131" priority="2362" operator="equal">
      <formula>"SIM"</formula>
    </cfRule>
  </conditionalFormatting>
  <conditionalFormatting sqref="BJ105:BK105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303:BK425 BK154 BK167:BK168 BK158:BK165 BK174:BK175 BK170:BK172 BK177 BK181:BK301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9" operator="equal">
      <formula>"OPORTUNIDADE"</formula>
    </cfRule>
  </conditionalFormatting>
  <conditionalFormatting sqref="Y113:Y126">
    <cfRule type="cellIs" dxfId="2129" priority="2347" operator="equal">
      <formula>"NÃO"</formula>
    </cfRule>
    <cfRule type="cellIs" dxfId="2128" priority="2348" operator="equal">
      <formula>"SIM"</formula>
    </cfRule>
  </conditionalFormatting>
  <conditionalFormatting sqref="Y118:Y126">
    <cfRule type="cellIs" dxfId="2127" priority="2346" operator="equal">
      <formula>"OPORTUNIDADE"</formula>
    </cfRule>
  </conditionalFormatting>
  <conditionalFormatting sqref="Y118:Y126">
    <cfRule type="cellIs" dxfId="2126" priority="2344" operator="equal">
      <formula>"NÃO"</formula>
    </cfRule>
    <cfRule type="cellIs" dxfId="2125" priority="2345" operator="equal">
      <formula>"SIM"</formula>
    </cfRule>
  </conditionalFormatting>
  <conditionalFormatting sqref="Y118:Y126">
    <cfRule type="cellIs" dxfId="2124" priority="2340" operator="equal">
      <formula>"OPORTUNIDADE"</formula>
    </cfRule>
  </conditionalFormatting>
  <conditionalFormatting sqref="Y118:Y126">
    <cfRule type="cellIs" dxfId="2123" priority="2338" operator="equal">
      <formula>"NÃO"</formula>
    </cfRule>
    <cfRule type="cellIs" dxfId="2122" priority="2339" operator="equal">
      <formula>"SIM"</formula>
    </cfRule>
  </conditionalFormatting>
  <conditionalFormatting sqref="Y118:Y126">
    <cfRule type="cellIs" dxfId="2121" priority="2337" operator="equal">
      <formula>"OPORTUNIDADE"</formula>
    </cfRule>
  </conditionalFormatting>
  <conditionalFormatting sqref="Y118:Y126">
    <cfRule type="cellIs" dxfId="2120" priority="2335" operator="equal">
      <formula>"NÃO"</formula>
    </cfRule>
    <cfRule type="cellIs" dxfId="2119" priority="2336" operator="equal">
      <formula>"SIM"</formula>
    </cfRule>
  </conditionalFormatting>
  <conditionalFormatting sqref="Z118:Z121">
    <cfRule type="cellIs" dxfId="2118" priority="2334" operator="equal">
      <formula>"OPORTUNIDADE"</formula>
    </cfRule>
  </conditionalFormatting>
  <conditionalFormatting sqref="Z118:Z121">
    <cfRule type="cellIs" dxfId="2117" priority="2332" operator="equal">
      <formula>"NÃO"</formula>
    </cfRule>
    <cfRule type="cellIs" dxfId="2116" priority="2333" operator="equal">
      <formula>"SIM"</formula>
    </cfRule>
  </conditionalFormatting>
  <conditionalFormatting sqref="Z119:Z121">
    <cfRule type="cellIs" dxfId="2115" priority="2331" operator="equal">
      <formula>"OPORTUNIDADE"</formula>
    </cfRule>
  </conditionalFormatting>
  <conditionalFormatting sqref="Z119:Z121">
    <cfRule type="cellIs" dxfId="2114" priority="2329" operator="equal">
      <formula>"NÃO"</formula>
    </cfRule>
    <cfRule type="cellIs" dxfId="2113" priority="2330" operator="equal">
      <formula>"SIM"</formula>
    </cfRule>
  </conditionalFormatting>
  <conditionalFormatting sqref="Y118:Y126">
    <cfRule type="cellIs" dxfId="2112" priority="2328" operator="equal">
      <formula>"OPORTUNIDADE"</formula>
    </cfRule>
  </conditionalFormatting>
  <conditionalFormatting sqref="Y118:Y126">
    <cfRule type="cellIs" dxfId="2111" priority="2326" operator="equal">
      <formula>"NÃO"</formula>
    </cfRule>
    <cfRule type="cellIs" dxfId="2110" priority="2327" operator="equal">
      <formula>"SIM"</formula>
    </cfRule>
  </conditionalFormatting>
  <conditionalFormatting sqref="Z118:Z120">
    <cfRule type="cellIs" dxfId="2109" priority="2325" operator="equal">
      <formula>"OPORTUNIDADE"</formula>
    </cfRule>
  </conditionalFormatting>
  <conditionalFormatting sqref="Z118:Z120">
    <cfRule type="cellIs" dxfId="2108" priority="2323" operator="equal">
      <formula>"NÃO"</formula>
    </cfRule>
    <cfRule type="cellIs" dxfId="2107" priority="2324" operator="equal">
      <formula>"SIM"</formula>
    </cfRule>
  </conditionalFormatting>
  <conditionalFormatting sqref="Y120:Y126">
    <cfRule type="cellIs" dxfId="2106" priority="2322" operator="equal">
      <formula>"OPORTUNIDADE"</formula>
    </cfRule>
  </conditionalFormatting>
  <conditionalFormatting sqref="Y120:Y126">
    <cfRule type="cellIs" dxfId="2105" priority="2320" operator="equal">
      <formula>"NÃO"</formula>
    </cfRule>
    <cfRule type="cellIs" dxfId="2104" priority="2321" operator="equal">
      <formula>"SIM"</formula>
    </cfRule>
  </conditionalFormatting>
  <conditionalFormatting sqref="Z120:Z122">
    <cfRule type="cellIs" dxfId="2103" priority="2319" operator="equal">
      <formula>"OPORTUNIDADE"</formula>
    </cfRule>
  </conditionalFormatting>
  <conditionalFormatting sqref="Z120:Z122">
    <cfRule type="cellIs" dxfId="2102" priority="2317" operator="equal">
      <formula>"NÃO"</formula>
    </cfRule>
    <cfRule type="cellIs" dxfId="2101" priority="2318" operator="equal">
      <formula>"SIM"</formula>
    </cfRule>
  </conditionalFormatting>
  <conditionalFormatting sqref="Z120:Z122">
    <cfRule type="cellIs" dxfId="2100" priority="2316" operator="equal">
      <formula>"OPORTUNIDADE"</formula>
    </cfRule>
  </conditionalFormatting>
  <conditionalFormatting sqref="Z120:Z122">
    <cfRule type="cellIs" dxfId="2099" priority="2314" operator="equal">
      <formula>"NÃO"</formula>
    </cfRule>
    <cfRule type="cellIs" dxfId="2098" priority="2315" operator="equal">
      <formula>"SIM"</formula>
    </cfRule>
  </conditionalFormatting>
  <conditionalFormatting sqref="Z120:Z122">
    <cfRule type="cellIs" dxfId="2097" priority="2313" operator="equal">
      <formula>"OPORTUNIDADE"</formula>
    </cfRule>
  </conditionalFormatting>
  <conditionalFormatting sqref="Z120:Z122">
    <cfRule type="cellIs" dxfId="2096" priority="2311" operator="equal">
      <formula>"NÃO"</formula>
    </cfRule>
    <cfRule type="cellIs" dxfId="2095" priority="2312" operator="equal">
      <formula>"SIM"</formula>
    </cfRule>
  </conditionalFormatting>
  <conditionalFormatting sqref="Z120:Z122">
    <cfRule type="cellIs" dxfId="2094" priority="2310" operator="equal">
      <formula>"OPORTUNIDADE"</formula>
    </cfRule>
  </conditionalFormatting>
  <conditionalFormatting sqref="Z120:Z122">
    <cfRule type="cellIs" dxfId="2093" priority="2308" operator="equal">
      <formula>"NÃO"</formula>
    </cfRule>
    <cfRule type="cellIs" dxfId="2092" priority="2309" operator="equal">
      <formula>"SIM"</formula>
    </cfRule>
  </conditionalFormatting>
  <conditionalFormatting sqref="Y120:Y126">
    <cfRule type="cellIs" dxfId="2091" priority="2307" operator="equal">
      <formula>"OPORTUNIDADE"</formula>
    </cfRule>
  </conditionalFormatting>
  <conditionalFormatting sqref="Y120:Y126">
    <cfRule type="cellIs" dxfId="2090" priority="2305" operator="equal">
      <formula>"NÃO"</formula>
    </cfRule>
    <cfRule type="cellIs" dxfId="2089" priority="2306" operator="equal">
      <formula>"SIM"</formula>
    </cfRule>
  </conditionalFormatting>
  <conditionalFormatting sqref="Y121:Y126">
    <cfRule type="cellIs" dxfId="2088" priority="2304" operator="equal">
      <formula>"OPORTUNIDADE"</formula>
    </cfRule>
  </conditionalFormatting>
  <conditionalFormatting sqref="Y121:Y126">
    <cfRule type="cellIs" dxfId="2087" priority="2302" operator="equal">
      <formula>"NÃO"</formula>
    </cfRule>
    <cfRule type="cellIs" dxfId="2086" priority="2303" operator="equal">
      <formula>"SIM"</formula>
    </cfRule>
  </conditionalFormatting>
  <conditionalFormatting sqref="Y121:Y126">
    <cfRule type="cellIs" dxfId="2085" priority="2301" operator="equal">
      <formula>"OPORTUNIDADE"</formula>
    </cfRule>
  </conditionalFormatting>
  <conditionalFormatting sqref="Y121:Y126">
    <cfRule type="cellIs" dxfId="2084" priority="2299" operator="equal">
      <formula>"NÃO"</formula>
    </cfRule>
    <cfRule type="cellIs" dxfId="2083" priority="2300" operator="equal">
      <formula>"SIM"</formula>
    </cfRule>
  </conditionalFormatting>
  <conditionalFormatting sqref="Y122:Y126">
    <cfRule type="cellIs" dxfId="2082" priority="2298" operator="equal">
      <formula>"OPORTUNIDADE"</formula>
    </cfRule>
  </conditionalFormatting>
  <conditionalFormatting sqref="Y122:Y126">
    <cfRule type="cellIs" dxfId="2081" priority="2296" operator="equal">
      <formula>"NÃO"</formula>
    </cfRule>
    <cfRule type="cellIs" dxfId="2080" priority="2297" operator="equal">
      <formula>"SIM"</formula>
    </cfRule>
  </conditionalFormatting>
  <conditionalFormatting sqref="Z122:Z124">
    <cfRule type="cellIs" dxfId="2079" priority="2295" operator="equal">
      <formula>"OPORTUNIDADE"</formula>
    </cfRule>
  </conditionalFormatting>
  <conditionalFormatting sqref="Z122:Z124">
    <cfRule type="cellIs" dxfId="2078" priority="2293" operator="equal">
      <formula>"NÃO"</formula>
    </cfRule>
    <cfRule type="cellIs" dxfId="2077" priority="2294" operator="equal">
      <formula>"SIM"</formula>
    </cfRule>
  </conditionalFormatting>
  <conditionalFormatting sqref="Y122:Y126">
    <cfRule type="cellIs" dxfId="2076" priority="2292" operator="equal">
      <formula>"OPORTUNIDADE"</formula>
    </cfRule>
  </conditionalFormatting>
  <conditionalFormatting sqref="Y122:Y126">
    <cfRule type="cellIs" dxfId="2075" priority="2290" operator="equal">
      <formula>"NÃO"</formula>
    </cfRule>
    <cfRule type="cellIs" dxfId="2074" priority="2291" operator="equal">
      <formula>"SIM"</formula>
    </cfRule>
  </conditionalFormatting>
  <conditionalFormatting sqref="BP110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88" operator="equal">
      <formula>"OPORTUNIDADE"</formula>
    </cfRule>
  </conditionalFormatting>
  <conditionalFormatting sqref="Y124:Y126">
    <cfRule type="cellIs" dxfId="2072" priority="2286" operator="equal">
      <formula>"NÃO"</formula>
    </cfRule>
    <cfRule type="cellIs" dxfId="2071" priority="2287" operator="equal">
      <formula>"SIM"</formula>
    </cfRule>
  </conditionalFormatting>
  <conditionalFormatting sqref="Y124:Y126">
    <cfRule type="cellIs" dxfId="2070" priority="2285" operator="equal">
      <formula>"OPORTUNIDADE"</formula>
    </cfRule>
  </conditionalFormatting>
  <conditionalFormatting sqref="Y124:Y126">
    <cfRule type="cellIs" dxfId="2069" priority="2283" operator="equal">
      <formula>"NÃO"</formula>
    </cfRule>
    <cfRule type="cellIs" dxfId="2068" priority="2284" operator="equal">
      <formula>"SIM"</formula>
    </cfRule>
  </conditionalFormatting>
  <conditionalFormatting sqref="Z114:Z116">
    <cfRule type="cellIs" dxfId="2067" priority="2282" operator="equal">
      <formula>"OPORTUNIDADE"</formula>
    </cfRule>
  </conditionalFormatting>
  <conditionalFormatting sqref="Z114:Z116">
    <cfRule type="cellIs" dxfId="2066" priority="2280" operator="equal">
      <formula>"NÃO"</formula>
    </cfRule>
    <cfRule type="cellIs" dxfId="2065" priority="2281" operator="equal">
      <formula>"SIM"</formula>
    </cfRule>
  </conditionalFormatting>
  <conditionalFormatting sqref="Y115:Y126">
    <cfRule type="cellIs" dxfId="2064" priority="2279" operator="equal">
      <formula>"OPORTUNIDADE"</formula>
    </cfRule>
  </conditionalFormatting>
  <conditionalFormatting sqref="Y115:Y126">
    <cfRule type="cellIs" dxfId="2063" priority="2277" operator="equal">
      <formula>"NÃO"</formula>
    </cfRule>
    <cfRule type="cellIs" dxfId="2062" priority="2278" operator="equal">
      <formula>"SIM"</formula>
    </cfRule>
  </conditionalFormatting>
  <conditionalFormatting sqref="Z115:Z117">
    <cfRule type="cellIs" dxfId="2061" priority="2276" operator="equal">
      <formula>"OPORTUNIDADE"</formula>
    </cfRule>
  </conditionalFormatting>
  <conditionalFormatting sqref="Z115:Z117">
    <cfRule type="cellIs" dxfId="2060" priority="2274" operator="equal">
      <formula>"NÃO"</formula>
    </cfRule>
    <cfRule type="cellIs" dxfId="2059" priority="2275" operator="equal">
      <formula>"SIM"</formula>
    </cfRule>
  </conditionalFormatting>
  <conditionalFormatting sqref="Y115:Y126">
    <cfRule type="cellIs" dxfId="2058" priority="2273" operator="equal">
      <formula>"OPORTUNIDADE"</formula>
    </cfRule>
  </conditionalFormatting>
  <conditionalFormatting sqref="Y115:Y126">
    <cfRule type="cellIs" dxfId="2057" priority="2271" operator="equal">
      <formula>"NÃO"</formula>
    </cfRule>
    <cfRule type="cellIs" dxfId="2056" priority="2272" operator="equal">
      <formula>"SIM"</formula>
    </cfRule>
  </conditionalFormatting>
  <conditionalFormatting sqref="Z116:Z118">
    <cfRule type="cellIs" dxfId="2055" priority="2270" operator="equal">
      <formula>"OPORTUNIDADE"</formula>
    </cfRule>
  </conditionalFormatting>
  <conditionalFormatting sqref="Z116:Z118">
    <cfRule type="cellIs" dxfId="2054" priority="2268" operator="equal">
      <formula>"NÃO"</formula>
    </cfRule>
    <cfRule type="cellIs" dxfId="2053" priority="2269" operator="equal">
      <formula>"SIM"</formula>
    </cfRule>
  </conditionalFormatting>
  <conditionalFormatting sqref="Z117:Z119">
    <cfRule type="cellIs" dxfId="2052" priority="2267" operator="equal">
      <formula>"OPORTUNIDADE"</formula>
    </cfRule>
  </conditionalFormatting>
  <conditionalFormatting sqref="Z117:Z119">
    <cfRule type="cellIs" dxfId="2051" priority="2265" operator="equal">
      <formula>"NÃO"</formula>
    </cfRule>
    <cfRule type="cellIs" dxfId="2050" priority="2266" operator="equal">
      <formula>"SIM"</formula>
    </cfRule>
  </conditionalFormatting>
  <conditionalFormatting sqref="Y116:Y126">
    <cfRule type="cellIs" dxfId="2049" priority="2264" operator="equal">
      <formula>"OPORTUNIDADE"</formula>
    </cfRule>
  </conditionalFormatting>
  <conditionalFormatting sqref="Y116:Y126">
    <cfRule type="cellIs" dxfId="2048" priority="2262" operator="equal">
      <formula>"NÃO"</formula>
    </cfRule>
    <cfRule type="cellIs" dxfId="2047" priority="2263" operator="equal">
      <formula>"SIM"</formula>
    </cfRule>
  </conditionalFormatting>
  <conditionalFormatting sqref="BJ113:BK11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57" operator="equal">
      <formula>"OPORTUNIDADE"</formula>
    </cfRule>
  </conditionalFormatting>
  <conditionalFormatting sqref="Y113">
    <cfRule type="cellIs" dxfId="2045" priority="2255" operator="equal">
      <formula>"NÃO"</formula>
    </cfRule>
    <cfRule type="cellIs" dxfId="2044" priority="2256" operator="equal">
      <formula>"SIM"</formula>
    </cfRule>
  </conditionalFormatting>
  <conditionalFormatting sqref="Y113">
    <cfRule type="cellIs" dxfId="2043" priority="2254" operator="equal">
      <formula>"OPORTUNIDADE"</formula>
    </cfRule>
  </conditionalFormatting>
  <conditionalFormatting sqref="Y113">
    <cfRule type="cellIs" dxfId="2042" priority="2252" operator="equal">
      <formula>"NÃO"</formula>
    </cfRule>
    <cfRule type="cellIs" dxfId="2041" priority="2253" operator="equal">
      <formula>"SIM"</formula>
    </cfRule>
  </conditionalFormatting>
  <conditionalFormatting sqref="Y113">
    <cfRule type="cellIs" dxfId="2040" priority="2251" operator="equal">
      <formula>"OPORTUNIDADE"</formula>
    </cfRule>
  </conditionalFormatting>
  <conditionalFormatting sqref="Y113">
    <cfRule type="cellIs" dxfId="2039" priority="2249" operator="equal">
      <formula>"NÃO"</formula>
    </cfRule>
    <cfRule type="cellIs" dxfId="2038" priority="2250" operator="equal">
      <formula>"SIM"</formula>
    </cfRule>
  </conditionalFormatting>
  <conditionalFormatting sqref="Y113">
    <cfRule type="cellIs" dxfId="2037" priority="2248" operator="equal">
      <formula>"OPORTUNIDADE"</formula>
    </cfRule>
  </conditionalFormatting>
  <conditionalFormatting sqref="Y113">
    <cfRule type="cellIs" dxfId="2036" priority="2246" operator="equal">
      <formula>"NÃO"</formula>
    </cfRule>
    <cfRule type="cellIs" dxfId="2035" priority="2247" operator="equal">
      <formula>"SIM"</formula>
    </cfRule>
  </conditionalFormatting>
  <conditionalFormatting sqref="Y113">
    <cfRule type="cellIs" dxfId="2034" priority="2245" operator="equal">
      <formula>"OPORTUNIDADE"</formula>
    </cfRule>
  </conditionalFormatting>
  <conditionalFormatting sqref="Y113">
    <cfRule type="cellIs" dxfId="2033" priority="2243" operator="equal">
      <formula>"NÃO"</formula>
    </cfRule>
    <cfRule type="cellIs" dxfId="2032" priority="2244" operator="equal">
      <formula>"SIM"</formula>
    </cfRule>
  </conditionalFormatting>
  <conditionalFormatting sqref="Y113">
    <cfRule type="cellIs" dxfId="2031" priority="2242" operator="equal">
      <formula>"OPORTUNIDADE"</formula>
    </cfRule>
  </conditionalFormatting>
  <conditionalFormatting sqref="Y113">
    <cfRule type="cellIs" dxfId="2030" priority="2240" operator="equal">
      <formula>"NÃO"</formula>
    </cfRule>
    <cfRule type="cellIs" dxfId="2029" priority="2241" operator="equal">
      <formula>"SIM"</formula>
    </cfRule>
  </conditionalFormatting>
  <conditionalFormatting sqref="Y113">
    <cfRule type="cellIs" dxfId="2028" priority="2239" operator="equal">
      <formula>"OPORTUNIDADE"</formula>
    </cfRule>
  </conditionalFormatting>
  <conditionalFormatting sqref="Y113">
    <cfRule type="cellIs" dxfId="2027" priority="2237" operator="equal">
      <formula>"NÃO"</formula>
    </cfRule>
    <cfRule type="cellIs" dxfId="2026" priority="2238" operator="equal">
      <formula>"SIM"</formula>
    </cfRule>
  </conditionalFormatting>
  <conditionalFormatting sqref="Y113">
    <cfRule type="cellIs" dxfId="2025" priority="2236" operator="equal">
      <formula>"OPORTUNIDADE"</formula>
    </cfRule>
  </conditionalFormatting>
  <conditionalFormatting sqref="Y113">
    <cfRule type="cellIs" dxfId="2024" priority="2234" operator="equal">
      <formula>"NÃO"</formula>
    </cfRule>
    <cfRule type="cellIs" dxfId="2023" priority="2235" operator="equal">
      <formula>"SIM"</formula>
    </cfRule>
  </conditionalFormatting>
  <conditionalFormatting sqref="Y113">
    <cfRule type="cellIs" dxfId="2022" priority="2233" operator="equal">
      <formula>"OPORTUNIDADE"</formula>
    </cfRule>
  </conditionalFormatting>
  <conditionalFormatting sqref="Y113">
    <cfRule type="cellIs" dxfId="2021" priority="2231" operator="equal">
      <formula>"NÃO"</formula>
    </cfRule>
    <cfRule type="cellIs" dxfId="2020" priority="2232" operator="equal">
      <formula>"SIM"</formula>
    </cfRule>
  </conditionalFormatting>
  <conditionalFormatting sqref="Y113">
    <cfRule type="cellIs" dxfId="2019" priority="2230" operator="equal">
      <formula>"OPORTUNIDADE"</formula>
    </cfRule>
  </conditionalFormatting>
  <conditionalFormatting sqref="Y113">
    <cfRule type="cellIs" dxfId="2018" priority="2228" operator="equal">
      <formula>"NÃO"</formula>
    </cfRule>
    <cfRule type="cellIs" dxfId="2017" priority="2229" operator="equal">
      <formula>"SIM"</formula>
    </cfRule>
  </conditionalFormatting>
  <conditionalFormatting sqref="Y113">
    <cfRule type="cellIs" dxfId="2016" priority="2227" operator="equal">
      <formula>"OPORTUNIDADE"</formula>
    </cfRule>
  </conditionalFormatting>
  <conditionalFormatting sqref="Y113">
    <cfRule type="cellIs" dxfId="2015" priority="2225" operator="equal">
      <formula>"NÃO"</formula>
    </cfRule>
    <cfRule type="cellIs" dxfId="2014" priority="2226" operator="equal">
      <formula>"SIM"</formula>
    </cfRule>
  </conditionalFormatting>
  <conditionalFormatting sqref="Y113">
    <cfRule type="cellIs" dxfId="2013" priority="2224" operator="equal">
      <formula>"OPORTUNIDADE"</formula>
    </cfRule>
  </conditionalFormatting>
  <conditionalFormatting sqref="Y113">
    <cfRule type="cellIs" dxfId="2012" priority="2222" operator="equal">
      <formula>"NÃO"</formula>
    </cfRule>
    <cfRule type="cellIs" dxfId="2011" priority="2223" operator="equal">
      <formula>"SIM"</formula>
    </cfRule>
  </conditionalFormatting>
  <conditionalFormatting sqref="BK104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3" operator="equal">
      <formula>"OPORTUNIDADE"</formula>
    </cfRule>
  </conditionalFormatting>
  <conditionalFormatting sqref="Y130:Y131">
    <cfRule type="cellIs" dxfId="2009" priority="2211" operator="equal">
      <formula>"NÃO"</formula>
    </cfRule>
    <cfRule type="cellIs" dxfId="2008" priority="2212" operator="equal">
      <formula>"SIM"</formula>
    </cfRule>
  </conditionalFormatting>
  <conditionalFormatting sqref="Y130:Y131">
    <cfRule type="cellIs" dxfId="2007" priority="2210" operator="equal">
      <formula>"OPORTUNIDADE"</formula>
    </cfRule>
  </conditionalFormatting>
  <conditionalFormatting sqref="Y130:Y131">
    <cfRule type="cellIs" dxfId="2006" priority="2208" operator="equal">
      <formula>"NÃO"</formula>
    </cfRule>
    <cfRule type="cellIs" dxfId="2005" priority="2209" operator="equal">
      <formula>"SIM"</formula>
    </cfRule>
  </conditionalFormatting>
  <conditionalFormatting sqref="Y130:Y131">
    <cfRule type="cellIs" dxfId="2004" priority="2207" operator="equal">
      <formula>"OPORTUNIDADE"</formula>
    </cfRule>
  </conditionalFormatting>
  <conditionalFormatting sqref="Y130:Y131">
    <cfRule type="cellIs" dxfId="2003" priority="2205" operator="equal">
      <formula>"NÃO"</formula>
    </cfRule>
    <cfRule type="cellIs" dxfId="2002" priority="2206" operator="equal">
      <formula>"SIM"</formula>
    </cfRule>
  </conditionalFormatting>
  <conditionalFormatting sqref="Y130:Y131">
    <cfRule type="cellIs" dxfId="2001" priority="2204" operator="equal">
      <formula>"OPORTUNIDADE"</formula>
    </cfRule>
  </conditionalFormatting>
  <conditionalFormatting sqref="Y130:Y131">
    <cfRule type="cellIs" dxfId="2000" priority="2202" operator="equal">
      <formula>"NÃO"</formula>
    </cfRule>
    <cfRule type="cellIs" dxfId="1999" priority="2203" operator="equal">
      <formula>"SIM"</formula>
    </cfRule>
  </conditionalFormatting>
  <conditionalFormatting sqref="Z130">
    <cfRule type="cellIs" dxfId="1998" priority="2201" operator="equal">
      <formula>"OPORTUNIDADE"</formula>
    </cfRule>
  </conditionalFormatting>
  <conditionalFormatting sqref="Z130">
    <cfRule type="cellIs" dxfId="1997" priority="2199" operator="equal">
      <formula>"NÃO"</formula>
    </cfRule>
    <cfRule type="cellIs" dxfId="1996" priority="2200" operator="equal">
      <formula>"SIM"</formula>
    </cfRule>
  </conditionalFormatting>
  <conditionalFormatting sqref="Z130">
    <cfRule type="cellIs" dxfId="1995" priority="2198" operator="equal">
      <formula>"OPORTUNIDADE"</formula>
    </cfRule>
  </conditionalFormatting>
  <conditionalFormatting sqref="Z130">
    <cfRule type="cellIs" dxfId="1994" priority="2196" operator="equal">
      <formula>"NÃO"</formula>
    </cfRule>
    <cfRule type="cellIs" dxfId="1993" priority="2197" operator="equal">
      <formula>"SIM"</formula>
    </cfRule>
  </conditionalFormatting>
  <conditionalFormatting sqref="Y130:Y131">
    <cfRule type="cellIs" dxfId="1992" priority="2195" operator="equal">
      <formula>"OPORTUNIDADE"</formula>
    </cfRule>
  </conditionalFormatting>
  <conditionalFormatting sqref="Y130:Y131">
    <cfRule type="cellIs" dxfId="1991" priority="2193" operator="equal">
      <formula>"NÃO"</formula>
    </cfRule>
    <cfRule type="cellIs" dxfId="1990" priority="2194" operator="equal">
      <formula>"SIM"</formula>
    </cfRule>
  </conditionalFormatting>
  <conditionalFormatting sqref="Z130">
    <cfRule type="cellIs" dxfId="1989" priority="2192" operator="equal">
      <formula>"OPORTUNIDADE"</formula>
    </cfRule>
  </conditionalFormatting>
  <conditionalFormatting sqref="Z130">
    <cfRule type="cellIs" dxfId="1988" priority="2190" operator="equal">
      <formula>"NÃO"</formula>
    </cfRule>
    <cfRule type="cellIs" dxfId="1987" priority="2191" operator="equal">
      <formula>"SIM"</formula>
    </cfRule>
  </conditionalFormatting>
  <conditionalFormatting sqref="Y130:Y131">
    <cfRule type="cellIs" dxfId="1986" priority="2189" operator="equal">
      <formula>"OPORTUNIDADE"</formula>
    </cfRule>
  </conditionalFormatting>
  <conditionalFormatting sqref="Y130:Y131">
    <cfRule type="cellIs" dxfId="1985" priority="2187" operator="equal">
      <formula>"NÃO"</formula>
    </cfRule>
    <cfRule type="cellIs" dxfId="1984" priority="2188" operator="equal">
      <formula>"SIM"</formula>
    </cfRule>
  </conditionalFormatting>
  <conditionalFormatting sqref="Z130">
    <cfRule type="cellIs" dxfId="1983" priority="2186" operator="equal">
      <formula>"OPORTUNIDADE"</formula>
    </cfRule>
  </conditionalFormatting>
  <conditionalFormatting sqref="Z130">
    <cfRule type="cellIs" dxfId="1982" priority="2184" operator="equal">
      <formula>"NÃO"</formula>
    </cfRule>
    <cfRule type="cellIs" dxfId="1981" priority="2185" operator="equal">
      <formula>"SIM"</formula>
    </cfRule>
  </conditionalFormatting>
  <conditionalFormatting sqref="Z130">
    <cfRule type="cellIs" dxfId="1980" priority="2183" operator="equal">
      <formula>"OPORTUNIDADE"</formula>
    </cfRule>
  </conditionalFormatting>
  <conditionalFormatting sqref="Z130">
    <cfRule type="cellIs" dxfId="1979" priority="2181" operator="equal">
      <formula>"NÃO"</formula>
    </cfRule>
    <cfRule type="cellIs" dxfId="1978" priority="2182" operator="equal">
      <formula>"SIM"</formula>
    </cfRule>
  </conditionalFormatting>
  <conditionalFormatting sqref="Z130">
    <cfRule type="cellIs" dxfId="1977" priority="2180" operator="equal">
      <formula>"OPORTUNIDADE"</formula>
    </cfRule>
  </conditionalFormatting>
  <conditionalFormatting sqref="Z130">
    <cfRule type="cellIs" dxfId="1976" priority="2178" operator="equal">
      <formula>"NÃO"</formula>
    </cfRule>
    <cfRule type="cellIs" dxfId="1975" priority="2179" operator="equal">
      <formula>"SIM"</formula>
    </cfRule>
  </conditionalFormatting>
  <conditionalFormatting sqref="Z130">
    <cfRule type="cellIs" dxfId="1974" priority="2177" operator="equal">
      <formula>"OPORTUNIDADE"</formula>
    </cfRule>
  </conditionalFormatting>
  <conditionalFormatting sqref="Z130">
    <cfRule type="cellIs" dxfId="1973" priority="2175" operator="equal">
      <formula>"NÃO"</formula>
    </cfRule>
    <cfRule type="cellIs" dxfId="1972" priority="2176" operator="equal">
      <formula>"SIM"</formula>
    </cfRule>
  </conditionalFormatting>
  <conditionalFormatting sqref="Y130:Y131">
    <cfRule type="cellIs" dxfId="1971" priority="2174" operator="equal">
      <formula>"OPORTUNIDADE"</formula>
    </cfRule>
  </conditionalFormatting>
  <conditionalFormatting sqref="Y130:Y131">
    <cfRule type="cellIs" dxfId="1970" priority="2172" operator="equal">
      <formula>"NÃO"</formula>
    </cfRule>
    <cfRule type="cellIs" dxfId="1969" priority="2173" operator="equal">
      <formula>"SIM"</formula>
    </cfRule>
  </conditionalFormatting>
  <conditionalFormatting sqref="Y130:Y131">
    <cfRule type="cellIs" dxfId="1968" priority="2171" operator="equal">
      <formula>"OPORTUNIDADE"</formula>
    </cfRule>
  </conditionalFormatting>
  <conditionalFormatting sqref="Y130:Y131">
    <cfRule type="cellIs" dxfId="1967" priority="2169" operator="equal">
      <formula>"NÃO"</formula>
    </cfRule>
    <cfRule type="cellIs" dxfId="1966" priority="2170" operator="equal">
      <formula>"SIM"</formula>
    </cfRule>
  </conditionalFormatting>
  <conditionalFormatting sqref="Y130:Y131">
    <cfRule type="cellIs" dxfId="1965" priority="2168" operator="equal">
      <formula>"OPORTUNIDADE"</formula>
    </cfRule>
  </conditionalFormatting>
  <conditionalFormatting sqref="Y130:Y131">
    <cfRule type="cellIs" dxfId="1964" priority="2166" operator="equal">
      <formula>"NÃO"</formula>
    </cfRule>
    <cfRule type="cellIs" dxfId="1963" priority="2167" operator="equal">
      <formula>"SIM"</formula>
    </cfRule>
  </conditionalFormatting>
  <conditionalFormatting sqref="Y130:Y131">
    <cfRule type="cellIs" dxfId="1962" priority="2165" operator="equal">
      <formula>"OPORTUNIDADE"</formula>
    </cfRule>
  </conditionalFormatting>
  <conditionalFormatting sqref="Y130:Y131">
    <cfRule type="cellIs" dxfId="1961" priority="2163" operator="equal">
      <formula>"NÃO"</formula>
    </cfRule>
    <cfRule type="cellIs" dxfId="1960" priority="2164" operator="equal">
      <formula>"SIM"</formula>
    </cfRule>
  </conditionalFormatting>
  <conditionalFormatting sqref="Y134">
    <cfRule type="cellIs" dxfId="1959" priority="2162" operator="equal">
      <formula>"OPORTUNIDADE"</formula>
    </cfRule>
  </conditionalFormatting>
  <conditionalFormatting sqref="Y134">
    <cfRule type="cellIs" dxfId="1958" priority="2160" operator="equal">
      <formula>"NÃO"</formula>
    </cfRule>
    <cfRule type="cellIs" dxfId="1957" priority="2161" operator="equal">
      <formula>"SIM"</formula>
    </cfRule>
  </conditionalFormatting>
  <conditionalFormatting sqref="Y134">
    <cfRule type="cellIs" dxfId="1956" priority="2159" operator="equal">
      <formula>"OPORTUNIDADE"</formula>
    </cfRule>
  </conditionalFormatting>
  <conditionalFormatting sqref="Y134">
    <cfRule type="cellIs" dxfId="1955" priority="2157" operator="equal">
      <formula>"NÃO"</formula>
    </cfRule>
    <cfRule type="cellIs" dxfId="1954" priority="2158" operator="equal">
      <formula>"SIM"</formula>
    </cfRule>
  </conditionalFormatting>
  <conditionalFormatting sqref="Y134">
    <cfRule type="cellIs" dxfId="1953" priority="2156" operator="equal">
      <formula>"OPORTUNIDADE"</formula>
    </cfRule>
  </conditionalFormatting>
  <conditionalFormatting sqref="Y134">
    <cfRule type="cellIs" dxfId="1952" priority="2154" operator="equal">
      <formula>"NÃO"</formula>
    </cfRule>
    <cfRule type="cellIs" dxfId="1951" priority="2155" operator="equal">
      <formula>"SIM"</formula>
    </cfRule>
  </conditionalFormatting>
  <conditionalFormatting sqref="Y134">
    <cfRule type="cellIs" dxfId="1950" priority="2153" operator="equal">
      <formula>"OPORTUNIDADE"</formula>
    </cfRule>
  </conditionalFormatting>
  <conditionalFormatting sqref="Y134">
    <cfRule type="cellIs" dxfId="1949" priority="2151" operator="equal">
      <formula>"NÃO"</formula>
    </cfRule>
    <cfRule type="cellIs" dxfId="1948" priority="2152" operator="equal">
      <formula>"SIM"</formula>
    </cfRule>
  </conditionalFormatting>
  <conditionalFormatting sqref="Y134">
    <cfRule type="cellIs" dxfId="1947" priority="2150" operator="equal">
      <formula>"OPORTUNIDADE"</formula>
    </cfRule>
  </conditionalFormatting>
  <conditionalFormatting sqref="Y134">
    <cfRule type="cellIs" dxfId="1946" priority="2148" operator="equal">
      <formula>"NÃO"</formula>
    </cfRule>
    <cfRule type="cellIs" dxfId="1945" priority="2149" operator="equal">
      <formula>"SIM"</formula>
    </cfRule>
  </conditionalFormatting>
  <conditionalFormatting sqref="Y134">
    <cfRule type="cellIs" dxfId="1944" priority="2147" operator="equal">
      <formula>"OPORTUNIDADE"</formula>
    </cfRule>
  </conditionalFormatting>
  <conditionalFormatting sqref="Y134">
    <cfRule type="cellIs" dxfId="1943" priority="2145" operator="equal">
      <formula>"NÃO"</formula>
    </cfRule>
    <cfRule type="cellIs" dxfId="1942" priority="2146" operator="equal">
      <formula>"SIM"</formula>
    </cfRule>
  </conditionalFormatting>
  <conditionalFormatting sqref="Y134">
    <cfRule type="cellIs" dxfId="1941" priority="2144" operator="equal">
      <formula>"OPORTUNIDADE"</formula>
    </cfRule>
  </conditionalFormatting>
  <conditionalFormatting sqref="Y134">
    <cfRule type="cellIs" dxfId="1940" priority="2142" operator="equal">
      <formula>"NÃO"</formula>
    </cfRule>
    <cfRule type="cellIs" dxfId="1939" priority="2143" operator="equal">
      <formula>"SIM"</formula>
    </cfRule>
  </conditionalFormatting>
  <conditionalFormatting sqref="Y134">
    <cfRule type="cellIs" dxfId="1938" priority="2141" operator="equal">
      <formula>"OPORTUNIDADE"</formula>
    </cfRule>
  </conditionalFormatting>
  <conditionalFormatting sqref="Y134">
    <cfRule type="cellIs" dxfId="1937" priority="2139" operator="equal">
      <formula>"NÃO"</formula>
    </cfRule>
    <cfRule type="cellIs" dxfId="1936" priority="2140" operator="equal">
      <formula>"SIM"</formula>
    </cfRule>
  </conditionalFormatting>
  <conditionalFormatting sqref="Y134">
    <cfRule type="cellIs" dxfId="1935" priority="2138" operator="equal">
      <formula>"OPORTUNIDADE"</formula>
    </cfRule>
  </conditionalFormatting>
  <conditionalFormatting sqref="Y134">
    <cfRule type="cellIs" dxfId="1934" priority="2136" operator="equal">
      <formula>"NÃO"</formula>
    </cfRule>
    <cfRule type="cellIs" dxfId="1933" priority="2137" operator="equal">
      <formula>"SIM"</formula>
    </cfRule>
  </conditionalFormatting>
  <conditionalFormatting sqref="Y134">
    <cfRule type="cellIs" dxfId="1932" priority="2135" operator="equal">
      <formula>"OPORTUNIDADE"</formula>
    </cfRule>
  </conditionalFormatting>
  <conditionalFormatting sqref="Y134">
    <cfRule type="cellIs" dxfId="1931" priority="2133" operator="equal">
      <formula>"NÃO"</formula>
    </cfRule>
    <cfRule type="cellIs" dxfId="1930" priority="2134" operator="equal">
      <formula>"SIM"</formula>
    </cfRule>
  </conditionalFormatting>
  <conditionalFormatting sqref="Z134">
    <cfRule type="cellIs" dxfId="1929" priority="2132" operator="equal">
      <formula>"OPORTUNIDADE"</formula>
    </cfRule>
  </conditionalFormatting>
  <conditionalFormatting sqref="Z134">
    <cfRule type="cellIs" dxfId="1928" priority="2130" operator="equal">
      <formula>"NÃO"</formula>
    </cfRule>
    <cfRule type="cellIs" dxfId="1927" priority="2131" operator="equal">
      <formula>"SIM"</formula>
    </cfRule>
  </conditionalFormatting>
  <conditionalFormatting sqref="Y134">
    <cfRule type="cellIs" dxfId="1926" priority="2129" operator="equal">
      <formula>"OPORTUNIDADE"</formula>
    </cfRule>
  </conditionalFormatting>
  <conditionalFormatting sqref="Y134">
    <cfRule type="cellIs" dxfId="1925" priority="2127" operator="equal">
      <formula>"NÃO"</formula>
    </cfRule>
    <cfRule type="cellIs" dxfId="1924" priority="2128" operator="equal">
      <formula>"SIM"</formula>
    </cfRule>
  </conditionalFormatting>
  <conditionalFormatting sqref="Y134">
    <cfRule type="cellIs" dxfId="1923" priority="2126" operator="equal">
      <formula>"OPORTUNIDADE"</formula>
    </cfRule>
  </conditionalFormatting>
  <conditionalFormatting sqref="Y134">
    <cfRule type="cellIs" dxfId="1922" priority="2124" operator="equal">
      <formula>"NÃO"</formula>
    </cfRule>
    <cfRule type="cellIs" dxfId="1921" priority="2125" operator="equal">
      <formula>"SIM"</formula>
    </cfRule>
  </conditionalFormatting>
  <conditionalFormatting sqref="Y134">
    <cfRule type="cellIs" dxfId="1920" priority="2123" operator="equal">
      <formula>"OPORTUNIDADE"</formula>
    </cfRule>
  </conditionalFormatting>
  <conditionalFormatting sqref="Y134">
    <cfRule type="cellIs" dxfId="1919" priority="2121" operator="equal">
      <formula>"NÃO"</formula>
    </cfRule>
    <cfRule type="cellIs" dxfId="1918" priority="2122" operator="equal">
      <formula>"SIM"</formula>
    </cfRule>
  </conditionalFormatting>
  <conditionalFormatting sqref="Y134">
    <cfRule type="cellIs" dxfId="1917" priority="2120" operator="equal">
      <formula>"OPORTUNIDADE"</formula>
    </cfRule>
  </conditionalFormatting>
  <conditionalFormatting sqref="Y134">
    <cfRule type="cellIs" dxfId="1916" priority="2118" operator="equal">
      <formula>"NÃO"</formula>
    </cfRule>
    <cfRule type="cellIs" dxfId="1915" priority="2119" operator="equal">
      <formula>"SIM"</formula>
    </cfRule>
  </conditionalFormatting>
  <conditionalFormatting sqref="Y139:Y142">
    <cfRule type="cellIs" dxfId="1914" priority="2117" operator="equal">
      <formula>"OPORTUNIDADE"</formula>
    </cfRule>
  </conditionalFormatting>
  <conditionalFormatting sqref="Y139:Y142">
    <cfRule type="cellIs" dxfId="1913" priority="2115" operator="equal">
      <formula>"NÃO"</formula>
    </cfRule>
    <cfRule type="cellIs" dxfId="1912" priority="2116" operator="equal">
      <formula>"SIM"</formula>
    </cfRule>
  </conditionalFormatting>
  <conditionalFormatting sqref="Z139">
    <cfRule type="cellIs" dxfId="1911" priority="2114" operator="equal">
      <formula>"OPORTUNIDADE"</formula>
    </cfRule>
  </conditionalFormatting>
  <conditionalFormatting sqref="Z139">
    <cfRule type="cellIs" dxfId="1910" priority="2112" operator="equal">
      <formula>"NÃO"</formula>
    </cfRule>
    <cfRule type="cellIs" dxfId="1909" priority="2113" operator="equal">
      <formula>"SIM"</formula>
    </cfRule>
  </conditionalFormatting>
  <conditionalFormatting sqref="Y133">
    <cfRule type="cellIs" dxfId="1908" priority="2111" operator="equal">
      <formula>"OPORTUNIDADE"</formula>
    </cfRule>
  </conditionalFormatting>
  <conditionalFormatting sqref="Y133">
    <cfRule type="cellIs" dxfId="1907" priority="2109" operator="equal">
      <formula>"NÃO"</formula>
    </cfRule>
    <cfRule type="cellIs" dxfId="1906" priority="2110" operator="equal">
      <formula>"SIM"</formula>
    </cfRule>
  </conditionalFormatting>
  <conditionalFormatting sqref="Z133">
    <cfRule type="cellIs" dxfId="1905" priority="2108" operator="equal">
      <formula>"OPORTUNIDADE"</formula>
    </cfRule>
  </conditionalFormatting>
  <conditionalFormatting sqref="Z133">
    <cfRule type="cellIs" dxfId="1904" priority="2106" operator="equal">
      <formula>"NÃO"</formula>
    </cfRule>
    <cfRule type="cellIs" dxfId="1903" priority="2107" operator="equal">
      <formula>"SIM"</formula>
    </cfRule>
  </conditionalFormatting>
  <conditionalFormatting sqref="Y131">
    <cfRule type="cellIs" dxfId="1902" priority="2105" operator="equal">
      <formula>"OPORTUNIDADE"</formula>
    </cfRule>
  </conditionalFormatting>
  <conditionalFormatting sqref="Y131">
    <cfRule type="cellIs" dxfId="1901" priority="2103" operator="equal">
      <formula>"NÃO"</formula>
    </cfRule>
    <cfRule type="cellIs" dxfId="1900" priority="2104" operator="equal">
      <formula>"SIM"</formula>
    </cfRule>
  </conditionalFormatting>
  <conditionalFormatting sqref="Y131">
    <cfRule type="cellIs" dxfId="1899" priority="2102" operator="equal">
      <formula>"OPORTUNIDADE"</formula>
    </cfRule>
  </conditionalFormatting>
  <conditionalFormatting sqref="Y131">
    <cfRule type="cellIs" dxfId="1898" priority="2100" operator="equal">
      <formula>"NÃO"</formula>
    </cfRule>
    <cfRule type="cellIs" dxfId="1897" priority="2101" operator="equal">
      <formula>"SIM"</formula>
    </cfRule>
  </conditionalFormatting>
  <conditionalFormatting sqref="Y131">
    <cfRule type="cellIs" dxfId="1896" priority="2099" operator="equal">
      <formula>"OPORTUNIDADE"</formula>
    </cfRule>
  </conditionalFormatting>
  <conditionalFormatting sqref="Y131">
    <cfRule type="cellIs" dxfId="1895" priority="2097" operator="equal">
      <formula>"NÃO"</formula>
    </cfRule>
    <cfRule type="cellIs" dxfId="1894" priority="2098" operator="equal">
      <formula>"SIM"</formula>
    </cfRule>
  </conditionalFormatting>
  <conditionalFormatting sqref="Y131">
    <cfRule type="cellIs" dxfId="1893" priority="2096" operator="equal">
      <formula>"OPORTUNIDADE"</formula>
    </cfRule>
  </conditionalFormatting>
  <conditionalFormatting sqref="Y131">
    <cfRule type="cellIs" dxfId="1892" priority="2094" operator="equal">
      <formula>"NÃO"</formula>
    </cfRule>
    <cfRule type="cellIs" dxfId="1891" priority="2095" operator="equal">
      <formula>"SIM"</formula>
    </cfRule>
  </conditionalFormatting>
  <conditionalFormatting sqref="Z131">
    <cfRule type="cellIs" dxfId="1890" priority="2093" operator="equal">
      <formula>"OPORTUNIDADE"</formula>
    </cfRule>
  </conditionalFormatting>
  <conditionalFormatting sqref="Z131">
    <cfRule type="cellIs" dxfId="1889" priority="2091" operator="equal">
      <formula>"NÃO"</formula>
    </cfRule>
    <cfRule type="cellIs" dxfId="1888" priority="2092" operator="equal">
      <formula>"SIM"</formula>
    </cfRule>
  </conditionalFormatting>
  <conditionalFormatting sqref="Z131">
    <cfRule type="cellIs" dxfId="1887" priority="2090" operator="equal">
      <formula>"OPORTUNIDADE"</formula>
    </cfRule>
  </conditionalFormatting>
  <conditionalFormatting sqref="Z131">
    <cfRule type="cellIs" dxfId="1886" priority="2088" operator="equal">
      <formula>"NÃO"</formula>
    </cfRule>
    <cfRule type="cellIs" dxfId="1885" priority="2089" operator="equal">
      <formula>"SIM"</formula>
    </cfRule>
  </conditionalFormatting>
  <conditionalFormatting sqref="Y131">
    <cfRule type="cellIs" dxfId="1884" priority="2087" operator="equal">
      <formula>"OPORTUNIDADE"</formula>
    </cfRule>
  </conditionalFormatting>
  <conditionalFormatting sqref="Y131">
    <cfRule type="cellIs" dxfId="1883" priority="2085" operator="equal">
      <formula>"NÃO"</formula>
    </cfRule>
    <cfRule type="cellIs" dxfId="1882" priority="2086" operator="equal">
      <formula>"SIM"</formula>
    </cfRule>
  </conditionalFormatting>
  <conditionalFormatting sqref="Y131">
    <cfRule type="cellIs" dxfId="1881" priority="2084" operator="equal">
      <formula>"OPORTUNIDADE"</formula>
    </cfRule>
  </conditionalFormatting>
  <conditionalFormatting sqref="Y131">
    <cfRule type="cellIs" dxfId="1880" priority="2082" operator="equal">
      <formula>"NÃO"</formula>
    </cfRule>
    <cfRule type="cellIs" dxfId="1879" priority="2083" operator="equal">
      <formula>"SIM"</formula>
    </cfRule>
  </conditionalFormatting>
  <conditionalFormatting sqref="Z131">
    <cfRule type="cellIs" dxfId="1878" priority="2081" operator="equal">
      <formula>"OPORTUNIDADE"</formula>
    </cfRule>
  </conditionalFormatting>
  <conditionalFormatting sqref="Z131">
    <cfRule type="cellIs" dxfId="1877" priority="2079" operator="equal">
      <formula>"NÃO"</formula>
    </cfRule>
    <cfRule type="cellIs" dxfId="1876" priority="2080" operator="equal">
      <formula>"SIM"</formula>
    </cfRule>
  </conditionalFormatting>
  <conditionalFormatting sqref="Z131">
    <cfRule type="cellIs" dxfId="1875" priority="2078" operator="equal">
      <formula>"OPORTUNIDADE"</formula>
    </cfRule>
  </conditionalFormatting>
  <conditionalFormatting sqref="Z131">
    <cfRule type="cellIs" dxfId="1874" priority="2076" operator="equal">
      <formula>"NÃO"</formula>
    </cfRule>
    <cfRule type="cellIs" dxfId="1873" priority="2077" operator="equal">
      <formula>"SIM"</formula>
    </cfRule>
  </conditionalFormatting>
  <conditionalFormatting sqref="Z131">
    <cfRule type="cellIs" dxfId="1872" priority="2075" operator="equal">
      <formula>"OPORTUNIDADE"</formula>
    </cfRule>
  </conditionalFormatting>
  <conditionalFormatting sqref="Z131">
    <cfRule type="cellIs" dxfId="1871" priority="2073" operator="equal">
      <formula>"NÃO"</formula>
    </cfRule>
    <cfRule type="cellIs" dxfId="1870" priority="2074" operator="equal">
      <formula>"SIM"</formula>
    </cfRule>
  </conditionalFormatting>
  <conditionalFormatting sqref="Z131">
    <cfRule type="cellIs" dxfId="1869" priority="2072" operator="equal">
      <formula>"OPORTUNIDADE"</formula>
    </cfRule>
  </conditionalFormatting>
  <conditionalFormatting sqref="Z131">
    <cfRule type="cellIs" dxfId="1868" priority="2070" operator="equal">
      <formula>"NÃO"</formula>
    </cfRule>
    <cfRule type="cellIs" dxfId="1867" priority="2071" operator="equal">
      <formula>"SIM"</formula>
    </cfRule>
  </conditionalFormatting>
  <conditionalFormatting sqref="Y131">
    <cfRule type="cellIs" dxfId="1866" priority="2069" operator="equal">
      <formula>"OPORTUNIDADE"</formula>
    </cfRule>
  </conditionalFormatting>
  <conditionalFormatting sqref="Y131">
    <cfRule type="cellIs" dxfId="1865" priority="2067" operator="equal">
      <formula>"NÃO"</formula>
    </cfRule>
    <cfRule type="cellIs" dxfId="1864" priority="2068" operator="equal">
      <formula>"SIM"</formula>
    </cfRule>
  </conditionalFormatting>
  <conditionalFormatting sqref="Y131">
    <cfRule type="cellIs" dxfId="1863" priority="2066" operator="equal">
      <formula>"OPORTUNIDADE"</formula>
    </cfRule>
  </conditionalFormatting>
  <conditionalFormatting sqref="Y131">
    <cfRule type="cellIs" dxfId="1862" priority="2064" operator="equal">
      <formula>"NÃO"</formula>
    </cfRule>
    <cfRule type="cellIs" dxfId="1861" priority="2065" operator="equal">
      <formula>"SIM"</formula>
    </cfRule>
  </conditionalFormatting>
  <conditionalFormatting sqref="Y131">
    <cfRule type="cellIs" dxfId="1860" priority="2063" operator="equal">
      <formula>"OPORTUNIDADE"</formula>
    </cfRule>
  </conditionalFormatting>
  <conditionalFormatting sqref="Y131">
    <cfRule type="cellIs" dxfId="1859" priority="2061" operator="equal">
      <formula>"NÃO"</formula>
    </cfRule>
    <cfRule type="cellIs" dxfId="1858" priority="2062" operator="equal">
      <formula>"SIM"</formula>
    </cfRule>
  </conditionalFormatting>
  <conditionalFormatting sqref="Y131">
    <cfRule type="cellIs" dxfId="1857" priority="2060" operator="equal">
      <formula>"OPORTUNIDADE"</formula>
    </cfRule>
  </conditionalFormatting>
  <conditionalFormatting sqref="Y131">
    <cfRule type="cellIs" dxfId="1856" priority="2058" operator="equal">
      <formula>"NÃO"</formula>
    </cfRule>
    <cfRule type="cellIs" dxfId="1855" priority="2059" operator="equal">
      <formula>"SIM"</formula>
    </cfRule>
  </conditionalFormatting>
  <conditionalFormatting sqref="Y131">
    <cfRule type="cellIs" dxfId="1854" priority="2057" operator="equal">
      <formula>"OPORTUNIDADE"</formula>
    </cfRule>
  </conditionalFormatting>
  <conditionalFormatting sqref="Y131">
    <cfRule type="cellIs" dxfId="1853" priority="2055" operator="equal">
      <formula>"NÃO"</formula>
    </cfRule>
    <cfRule type="cellIs" dxfId="1852" priority="2056" operator="equal">
      <formula>"SIM"</formula>
    </cfRule>
  </conditionalFormatting>
  <conditionalFormatting sqref="Y131">
    <cfRule type="cellIs" dxfId="1851" priority="2054" operator="equal">
      <formula>"OPORTUNIDADE"</formula>
    </cfRule>
  </conditionalFormatting>
  <conditionalFormatting sqref="Y131">
    <cfRule type="cellIs" dxfId="1850" priority="2052" operator="equal">
      <formula>"NÃO"</formula>
    </cfRule>
    <cfRule type="cellIs" dxfId="1849" priority="2053" operator="equal">
      <formula>"SIM"</formula>
    </cfRule>
  </conditionalFormatting>
  <conditionalFormatting sqref="Y138">
    <cfRule type="cellIs" dxfId="1848" priority="2051" operator="equal">
      <formula>"OPORTUNIDADE"</formula>
    </cfRule>
  </conditionalFormatting>
  <conditionalFormatting sqref="Y138">
    <cfRule type="cellIs" dxfId="1847" priority="2049" operator="equal">
      <formula>"NÃO"</formula>
    </cfRule>
    <cfRule type="cellIs" dxfId="1846" priority="2050" operator="equal">
      <formula>"SIM"</formula>
    </cfRule>
  </conditionalFormatting>
  <conditionalFormatting sqref="Y138">
    <cfRule type="cellIs" dxfId="1845" priority="2048" operator="equal">
      <formula>"OPORTUNIDADE"</formula>
    </cfRule>
  </conditionalFormatting>
  <conditionalFormatting sqref="Y138">
    <cfRule type="cellIs" dxfId="1844" priority="2046" operator="equal">
      <formula>"NÃO"</formula>
    </cfRule>
    <cfRule type="cellIs" dxfId="1843" priority="2047" operator="equal">
      <formula>"SIM"</formula>
    </cfRule>
  </conditionalFormatting>
  <conditionalFormatting sqref="Y138">
    <cfRule type="cellIs" dxfId="1842" priority="2045" operator="equal">
      <formula>"OPORTUNIDADE"</formula>
    </cfRule>
  </conditionalFormatting>
  <conditionalFormatting sqref="Y138">
    <cfRule type="cellIs" dxfId="1841" priority="2043" operator="equal">
      <formula>"NÃO"</formula>
    </cfRule>
    <cfRule type="cellIs" dxfId="1840" priority="2044" operator="equal">
      <formula>"SIM"</formula>
    </cfRule>
  </conditionalFormatting>
  <conditionalFormatting sqref="Y138">
    <cfRule type="cellIs" dxfId="1839" priority="2042" operator="equal">
      <formula>"OPORTUNIDADE"</formula>
    </cfRule>
  </conditionalFormatting>
  <conditionalFormatting sqref="Y138">
    <cfRule type="cellIs" dxfId="1838" priority="2040" operator="equal">
      <formula>"NÃO"</formula>
    </cfRule>
    <cfRule type="cellIs" dxfId="1837" priority="2041" operator="equal">
      <formula>"SIM"</formula>
    </cfRule>
  </conditionalFormatting>
  <conditionalFormatting sqref="Y138">
    <cfRule type="cellIs" dxfId="1836" priority="2039" operator="equal">
      <formula>"OPORTUNIDADE"</formula>
    </cfRule>
  </conditionalFormatting>
  <conditionalFormatting sqref="Y138">
    <cfRule type="cellIs" dxfId="1835" priority="2037" operator="equal">
      <formula>"NÃO"</formula>
    </cfRule>
    <cfRule type="cellIs" dxfId="1834" priority="2038" operator="equal">
      <formula>"SIM"</formula>
    </cfRule>
  </conditionalFormatting>
  <conditionalFormatting sqref="Y138">
    <cfRule type="cellIs" dxfId="1833" priority="2036" operator="equal">
      <formula>"OPORTUNIDADE"</formula>
    </cfRule>
  </conditionalFormatting>
  <conditionalFormatting sqref="Y138">
    <cfRule type="cellIs" dxfId="1832" priority="2034" operator="equal">
      <formula>"NÃO"</formula>
    </cfRule>
    <cfRule type="cellIs" dxfId="1831" priority="2035" operator="equal">
      <formula>"SIM"</formula>
    </cfRule>
  </conditionalFormatting>
  <conditionalFormatting sqref="Y138">
    <cfRule type="cellIs" dxfId="1830" priority="2033" operator="equal">
      <formula>"OPORTUNIDADE"</formula>
    </cfRule>
  </conditionalFormatting>
  <conditionalFormatting sqref="Y138">
    <cfRule type="cellIs" dxfId="1829" priority="2031" operator="equal">
      <formula>"NÃO"</formula>
    </cfRule>
    <cfRule type="cellIs" dxfId="1828" priority="2032" operator="equal">
      <formula>"SIM"</formula>
    </cfRule>
  </conditionalFormatting>
  <conditionalFormatting sqref="Y138">
    <cfRule type="cellIs" dxfId="1827" priority="2030" operator="equal">
      <formula>"OPORTUNIDADE"</formula>
    </cfRule>
  </conditionalFormatting>
  <conditionalFormatting sqref="Y138">
    <cfRule type="cellIs" dxfId="1826" priority="2028" operator="equal">
      <formula>"NÃO"</formula>
    </cfRule>
    <cfRule type="cellIs" dxfId="1825" priority="2029" operator="equal">
      <formula>"SIM"</formula>
    </cfRule>
  </conditionalFormatting>
  <conditionalFormatting sqref="Y138">
    <cfRule type="cellIs" dxfId="1824" priority="2027" operator="equal">
      <formula>"OPORTUNIDADE"</formula>
    </cfRule>
  </conditionalFormatting>
  <conditionalFormatting sqref="Y138">
    <cfRule type="cellIs" dxfId="1823" priority="2025" operator="equal">
      <formula>"NÃO"</formula>
    </cfRule>
    <cfRule type="cellIs" dxfId="1822" priority="2026" operator="equal">
      <formula>"SIM"</formula>
    </cfRule>
  </conditionalFormatting>
  <conditionalFormatting sqref="Y138">
    <cfRule type="cellIs" dxfId="1821" priority="2024" operator="equal">
      <formula>"OPORTUNIDADE"</formula>
    </cfRule>
  </conditionalFormatting>
  <conditionalFormatting sqref="Y138">
    <cfRule type="cellIs" dxfId="1820" priority="2022" operator="equal">
      <formula>"NÃO"</formula>
    </cfRule>
    <cfRule type="cellIs" dxfId="1819" priority="2023" operator="equal">
      <formula>"SIM"</formula>
    </cfRule>
  </conditionalFormatting>
  <conditionalFormatting sqref="Y138">
    <cfRule type="cellIs" dxfId="1818" priority="2021" operator="equal">
      <formula>"OPORTUNIDADE"</formula>
    </cfRule>
  </conditionalFormatting>
  <conditionalFormatting sqref="Y138">
    <cfRule type="cellIs" dxfId="1817" priority="2019" operator="equal">
      <formula>"NÃO"</formula>
    </cfRule>
    <cfRule type="cellIs" dxfId="1816" priority="2020" operator="equal">
      <formula>"SIM"</formula>
    </cfRule>
  </conditionalFormatting>
  <conditionalFormatting sqref="Y138">
    <cfRule type="cellIs" dxfId="1815" priority="2018" operator="equal">
      <formula>"OPORTUNIDADE"</formula>
    </cfRule>
  </conditionalFormatting>
  <conditionalFormatting sqref="Y138">
    <cfRule type="cellIs" dxfId="1814" priority="2016" operator="equal">
      <formula>"NÃO"</formula>
    </cfRule>
    <cfRule type="cellIs" dxfId="1813" priority="2017" operator="equal">
      <formula>"SIM"</formula>
    </cfRule>
  </conditionalFormatting>
  <conditionalFormatting sqref="Y138">
    <cfRule type="cellIs" dxfId="1812" priority="2015" operator="equal">
      <formula>"OPORTUNIDADE"</formula>
    </cfRule>
  </conditionalFormatting>
  <conditionalFormatting sqref="Y138">
    <cfRule type="cellIs" dxfId="1811" priority="2013" operator="equal">
      <formula>"NÃO"</formula>
    </cfRule>
    <cfRule type="cellIs" dxfId="1810" priority="2014" operator="equal">
      <formula>"SIM"</formula>
    </cfRule>
  </conditionalFormatting>
  <conditionalFormatting sqref="Y138">
    <cfRule type="cellIs" dxfId="1809" priority="2012" operator="equal">
      <formula>"OPORTUNIDADE"</formula>
    </cfRule>
  </conditionalFormatting>
  <conditionalFormatting sqref="Y138">
    <cfRule type="cellIs" dxfId="1808" priority="2010" operator="equal">
      <formula>"NÃO"</formula>
    </cfRule>
    <cfRule type="cellIs" dxfId="1807" priority="2011" operator="equal">
      <formula>"SIM"</formula>
    </cfRule>
  </conditionalFormatting>
  <conditionalFormatting sqref="Z138">
    <cfRule type="cellIs" dxfId="1806" priority="2009" operator="equal">
      <formula>"OPORTUNIDADE"</formula>
    </cfRule>
  </conditionalFormatting>
  <conditionalFormatting sqref="Z138">
    <cfRule type="cellIs" dxfId="1805" priority="2007" operator="equal">
      <formula>"NÃO"</formula>
    </cfRule>
    <cfRule type="cellIs" dxfId="1804" priority="2008" operator="equal">
      <formula>"SIM"</formula>
    </cfRule>
  </conditionalFormatting>
  <conditionalFormatting sqref="Z138">
    <cfRule type="cellIs" dxfId="1803" priority="2006" operator="equal">
      <formula>"OPORTUNIDADE"</formula>
    </cfRule>
  </conditionalFormatting>
  <conditionalFormatting sqref="Z138">
    <cfRule type="cellIs" dxfId="1802" priority="2004" operator="equal">
      <formula>"NÃO"</formula>
    </cfRule>
    <cfRule type="cellIs" dxfId="1801" priority="2005" operator="equal">
      <formula>"SIM"</formula>
    </cfRule>
  </conditionalFormatting>
  <conditionalFormatting sqref="Y138">
    <cfRule type="cellIs" dxfId="1800" priority="2003" operator="equal">
      <formula>"OPORTUNIDADE"</formula>
    </cfRule>
  </conditionalFormatting>
  <conditionalFormatting sqref="Y138">
    <cfRule type="cellIs" dxfId="1799" priority="2001" operator="equal">
      <formula>"NÃO"</formula>
    </cfRule>
    <cfRule type="cellIs" dxfId="1798" priority="2002" operator="equal">
      <formula>"SIM"</formula>
    </cfRule>
  </conditionalFormatting>
  <conditionalFormatting sqref="Y138">
    <cfRule type="cellIs" dxfId="1797" priority="2000" operator="equal">
      <formula>"OPORTUNIDADE"</formula>
    </cfRule>
  </conditionalFormatting>
  <conditionalFormatting sqref="Y138">
    <cfRule type="cellIs" dxfId="1796" priority="1998" operator="equal">
      <formula>"NÃO"</formula>
    </cfRule>
    <cfRule type="cellIs" dxfId="1795" priority="1999" operator="equal">
      <formula>"SIM"</formula>
    </cfRule>
  </conditionalFormatting>
  <conditionalFormatting sqref="Z138">
    <cfRule type="cellIs" dxfId="1794" priority="1997" operator="equal">
      <formula>"OPORTUNIDADE"</formula>
    </cfRule>
  </conditionalFormatting>
  <conditionalFormatting sqref="Z138">
    <cfRule type="cellIs" dxfId="1793" priority="1995" operator="equal">
      <formula>"NÃO"</formula>
    </cfRule>
    <cfRule type="cellIs" dxfId="1792" priority="1996" operator="equal">
      <formula>"SIM"</formula>
    </cfRule>
  </conditionalFormatting>
  <conditionalFormatting sqref="Z138">
    <cfRule type="cellIs" dxfId="1791" priority="1994" operator="equal">
      <formula>"OPORTUNIDADE"</formula>
    </cfRule>
  </conditionalFormatting>
  <conditionalFormatting sqref="Z138">
    <cfRule type="cellIs" dxfId="1790" priority="1992" operator="equal">
      <formula>"NÃO"</formula>
    </cfRule>
    <cfRule type="cellIs" dxfId="1789" priority="1993" operator="equal">
      <formula>"SIM"</formula>
    </cfRule>
  </conditionalFormatting>
  <conditionalFormatting sqref="Z138">
    <cfRule type="cellIs" dxfId="1788" priority="1991" operator="equal">
      <formula>"OPORTUNIDADE"</formula>
    </cfRule>
  </conditionalFormatting>
  <conditionalFormatting sqref="Z138">
    <cfRule type="cellIs" dxfId="1787" priority="1989" operator="equal">
      <formula>"NÃO"</formula>
    </cfRule>
    <cfRule type="cellIs" dxfId="1786" priority="1990" operator="equal">
      <formula>"SIM"</formula>
    </cfRule>
  </conditionalFormatting>
  <conditionalFormatting sqref="Z138">
    <cfRule type="cellIs" dxfId="1785" priority="1988" operator="equal">
      <formula>"OPORTUNIDADE"</formula>
    </cfRule>
  </conditionalFormatting>
  <conditionalFormatting sqref="Z138">
    <cfRule type="cellIs" dxfId="1784" priority="1986" operator="equal">
      <formula>"NÃO"</formula>
    </cfRule>
    <cfRule type="cellIs" dxfId="1783" priority="1987" operator="equal">
      <formula>"SIM"</formula>
    </cfRule>
  </conditionalFormatting>
  <conditionalFormatting sqref="Y138">
    <cfRule type="cellIs" dxfId="1782" priority="1985" operator="equal">
      <formula>"OPORTUNIDADE"</formula>
    </cfRule>
  </conditionalFormatting>
  <conditionalFormatting sqref="Y138">
    <cfRule type="cellIs" dxfId="1781" priority="1983" operator="equal">
      <formula>"NÃO"</formula>
    </cfRule>
    <cfRule type="cellIs" dxfId="1780" priority="1984" operator="equal">
      <formula>"SIM"</formula>
    </cfRule>
  </conditionalFormatting>
  <conditionalFormatting sqref="Y138">
    <cfRule type="cellIs" dxfId="1779" priority="1982" operator="equal">
      <formula>"OPORTUNIDADE"</formula>
    </cfRule>
  </conditionalFormatting>
  <conditionalFormatting sqref="Y138">
    <cfRule type="cellIs" dxfId="1778" priority="1980" operator="equal">
      <formula>"NÃO"</formula>
    </cfRule>
    <cfRule type="cellIs" dxfId="1777" priority="1981" operator="equal">
      <formula>"SIM"</formula>
    </cfRule>
  </conditionalFormatting>
  <conditionalFormatting sqref="Y138">
    <cfRule type="cellIs" dxfId="1776" priority="1979" operator="equal">
      <formula>"OPORTUNIDADE"</formula>
    </cfRule>
  </conditionalFormatting>
  <conditionalFormatting sqref="Y138">
    <cfRule type="cellIs" dxfId="1775" priority="1977" operator="equal">
      <formula>"NÃO"</formula>
    </cfRule>
    <cfRule type="cellIs" dxfId="1774" priority="1978" operator="equal">
      <formula>"SIM"</formula>
    </cfRule>
  </conditionalFormatting>
  <conditionalFormatting sqref="Y138">
    <cfRule type="cellIs" dxfId="1773" priority="1976" operator="equal">
      <formula>"OPORTUNIDADE"</formula>
    </cfRule>
  </conditionalFormatting>
  <conditionalFormatting sqref="Y138">
    <cfRule type="cellIs" dxfId="1772" priority="1974" operator="equal">
      <formula>"NÃO"</formula>
    </cfRule>
    <cfRule type="cellIs" dxfId="1771" priority="1975" operator="equal">
      <formula>"SIM"</formula>
    </cfRule>
  </conditionalFormatting>
  <conditionalFormatting sqref="Y138">
    <cfRule type="cellIs" dxfId="1770" priority="1973" operator="equal">
      <formula>"OPORTUNIDADE"</formula>
    </cfRule>
  </conditionalFormatting>
  <conditionalFormatting sqref="Y138">
    <cfRule type="cellIs" dxfId="1769" priority="1971" operator="equal">
      <formula>"NÃO"</formula>
    </cfRule>
    <cfRule type="cellIs" dxfId="1768" priority="1972" operator="equal">
      <formula>"SIM"</formula>
    </cfRule>
  </conditionalFormatting>
  <conditionalFormatting sqref="Y138">
    <cfRule type="cellIs" dxfId="1767" priority="1970" operator="equal">
      <formula>"OPORTUNIDADE"</formula>
    </cfRule>
  </conditionalFormatting>
  <conditionalFormatting sqref="Y138">
    <cfRule type="cellIs" dxfId="1766" priority="1968" operator="equal">
      <formula>"NÃO"</formula>
    </cfRule>
    <cfRule type="cellIs" dxfId="1765" priority="1969" operator="equal">
      <formula>"SIM"</formula>
    </cfRule>
  </conditionalFormatting>
  <conditionalFormatting sqref="Y135:Y136">
    <cfRule type="cellIs" dxfId="1764" priority="1967" operator="equal">
      <formula>"OPORTUNIDADE"</formula>
    </cfRule>
  </conditionalFormatting>
  <conditionalFormatting sqref="Y135:Y136">
    <cfRule type="cellIs" dxfId="1763" priority="1965" operator="equal">
      <formula>"NÃO"</formula>
    </cfRule>
    <cfRule type="cellIs" dxfId="1762" priority="1966" operator="equal">
      <formula>"SIM"</formula>
    </cfRule>
  </conditionalFormatting>
  <conditionalFormatting sqref="Y135:Y136">
    <cfRule type="cellIs" dxfId="1761" priority="1964" operator="equal">
      <formula>"OPORTUNIDADE"</formula>
    </cfRule>
  </conditionalFormatting>
  <conditionalFormatting sqref="Y135:Y136">
    <cfRule type="cellIs" dxfId="1760" priority="1962" operator="equal">
      <formula>"NÃO"</formula>
    </cfRule>
    <cfRule type="cellIs" dxfId="1759" priority="1963" operator="equal">
      <formula>"SIM"</formula>
    </cfRule>
  </conditionalFormatting>
  <conditionalFormatting sqref="Y135:Y136">
    <cfRule type="cellIs" dxfId="1758" priority="1961" operator="equal">
      <formula>"OPORTUNIDADE"</formula>
    </cfRule>
  </conditionalFormatting>
  <conditionalFormatting sqref="Y135:Y136">
    <cfRule type="cellIs" dxfId="1757" priority="1959" operator="equal">
      <formula>"NÃO"</formula>
    </cfRule>
    <cfRule type="cellIs" dxfId="1756" priority="1960" operator="equal">
      <formula>"SIM"</formula>
    </cfRule>
  </conditionalFormatting>
  <conditionalFormatting sqref="Y135:Y136">
    <cfRule type="cellIs" dxfId="1755" priority="1958" operator="equal">
      <formula>"OPORTUNIDADE"</formula>
    </cfRule>
  </conditionalFormatting>
  <conditionalFormatting sqref="Y135:Y136">
    <cfRule type="cellIs" dxfId="1754" priority="1956" operator="equal">
      <formula>"NÃO"</formula>
    </cfRule>
    <cfRule type="cellIs" dxfId="1753" priority="1957" operator="equal">
      <formula>"SIM"</formula>
    </cfRule>
  </conditionalFormatting>
  <conditionalFormatting sqref="Y135:Y136">
    <cfRule type="cellIs" dxfId="1752" priority="1955" operator="equal">
      <formula>"OPORTUNIDADE"</formula>
    </cfRule>
  </conditionalFormatting>
  <conditionalFormatting sqref="Y135:Y136">
    <cfRule type="cellIs" dxfId="1751" priority="1953" operator="equal">
      <formula>"NÃO"</formula>
    </cfRule>
    <cfRule type="cellIs" dxfId="1750" priority="1954" operator="equal">
      <formula>"SIM"</formula>
    </cfRule>
  </conditionalFormatting>
  <conditionalFormatting sqref="Y135:Y136">
    <cfRule type="cellIs" dxfId="1749" priority="1952" operator="equal">
      <formula>"OPORTUNIDADE"</formula>
    </cfRule>
  </conditionalFormatting>
  <conditionalFormatting sqref="Y135:Y136">
    <cfRule type="cellIs" dxfId="1748" priority="1950" operator="equal">
      <formula>"NÃO"</formula>
    </cfRule>
    <cfRule type="cellIs" dxfId="1747" priority="1951" operator="equal">
      <formula>"SIM"</formula>
    </cfRule>
  </conditionalFormatting>
  <conditionalFormatting sqref="Y135:Y136">
    <cfRule type="cellIs" dxfId="1746" priority="1949" operator="equal">
      <formula>"OPORTUNIDADE"</formula>
    </cfRule>
  </conditionalFormatting>
  <conditionalFormatting sqref="Y135:Y136">
    <cfRule type="cellIs" dxfId="1745" priority="1947" operator="equal">
      <formula>"NÃO"</formula>
    </cfRule>
    <cfRule type="cellIs" dxfId="1744" priority="1948" operator="equal">
      <formula>"SIM"</formula>
    </cfRule>
  </conditionalFormatting>
  <conditionalFormatting sqref="Y135:Y136">
    <cfRule type="cellIs" dxfId="1743" priority="1946" operator="equal">
      <formula>"OPORTUNIDADE"</formula>
    </cfRule>
  </conditionalFormatting>
  <conditionalFormatting sqref="Y135:Y136">
    <cfRule type="cellIs" dxfId="1742" priority="1944" operator="equal">
      <formula>"NÃO"</formula>
    </cfRule>
    <cfRule type="cellIs" dxfId="1741" priority="1945" operator="equal">
      <formula>"SIM"</formula>
    </cfRule>
  </conditionalFormatting>
  <conditionalFormatting sqref="Y135:Y136">
    <cfRule type="cellIs" dxfId="1740" priority="1943" operator="equal">
      <formula>"OPORTUNIDADE"</formula>
    </cfRule>
  </conditionalFormatting>
  <conditionalFormatting sqref="Y135:Y136">
    <cfRule type="cellIs" dxfId="1739" priority="1941" operator="equal">
      <formula>"NÃO"</formula>
    </cfRule>
    <cfRule type="cellIs" dxfId="1738" priority="1942" operator="equal">
      <formula>"SIM"</formula>
    </cfRule>
  </conditionalFormatting>
  <conditionalFormatting sqref="Y135:Y136">
    <cfRule type="cellIs" dxfId="1737" priority="1940" operator="equal">
      <formula>"OPORTUNIDADE"</formula>
    </cfRule>
  </conditionalFormatting>
  <conditionalFormatting sqref="Y135:Y136">
    <cfRule type="cellIs" dxfId="1736" priority="1938" operator="equal">
      <formula>"NÃO"</formula>
    </cfRule>
    <cfRule type="cellIs" dxfId="1735" priority="1939" operator="equal">
      <formula>"SIM"</formula>
    </cfRule>
  </conditionalFormatting>
  <conditionalFormatting sqref="Z135">
    <cfRule type="cellIs" dxfId="1734" priority="1937" operator="equal">
      <formula>"OPORTUNIDADE"</formula>
    </cfRule>
  </conditionalFormatting>
  <conditionalFormatting sqref="Z135">
    <cfRule type="cellIs" dxfId="1733" priority="1935" operator="equal">
      <formula>"NÃO"</formula>
    </cfRule>
    <cfRule type="cellIs" dxfId="1732" priority="1936" operator="equal">
      <formula>"SIM"</formula>
    </cfRule>
  </conditionalFormatting>
  <conditionalFormatting sqref="Y135:Y136">
    <cfRule type="cellIs" dxfId="1731" priority="1934" operator="equal">
      <formula>"OPORTUNIDADE"</formula>
    </cfRule>
  </conditionalFormatting>
  <conditionalFormatting sqref="Y135:Y136">
    <cfRule type="cellIs" dxfId="1730" priority="1932" operator="equal">
      <formula>"NÃO"</formula>
    </cfRule>
    <cfRule type="cellIs" dxfId="1729" priority="1933" operator="equal">
      <formula>"SIM"</formula>
    </cfRule>
  </conditionalFormatting>
  <conditionalFormatting sqref="Y135:Y136">
    <cfRule type="cellIs" dxfId="1728" priority="1931" operator="equal">
      <formula>"OPORTUNIDADE"</formula>
    </cfRule>
  </conditionalFormatting>
  <conditionalFormatting sqref="Y135:Y136">
    <cfRule type="cellIs" dxfId="1727" priority="1929" operator="equal">
      <formula>"NÃO"</formula>
    </cfRule>
    <cfRule type="cellIs" dxfId="1726" priority="1930" operator="equal">
      <formula>"SIM"</formula>
    </cfRule>
  </conditionalFormatting>
  <conditionalFormatting sqref="Y135:Y136">
    <cfRule type="cellIs" dxfId="1725" priority="1928" operator="equal">
      <formula>"OPORTUNIDADE"</formula>
    </cfRule>
  </conditionalFormatting>
  <conditionalFormatting sqref="Y135:Y136">
    <cfRule type="cellIs" dxfId="1724" priority="1926" operator="equal">
      <formula>"NÃO"</formula>
    </cfRule>
    <cfRule type="cellIs" dxfId="1723" priority="1927" operator="equal">
      <formula>"SIM"</formula>
    </cfRule>
  </conditionalFormatting>
  <conditionalFormatting sqref="Y135:Y136">
    <cfRule type="cellIs" dxfId="1722" priority="1925" operator="equal">
      <formula>"OPORTUNIDADE"</formula>
    </cfRule>
  </conditionalFormatting>
  <conditionalFormatting sqref="Y135:Y136">
    <cfRule type="cellIs" dxfId="1721" priority="1923" operator="equal">
      <formula>"NÃO"</formula>
    </cfRule>
    <cfRule type="cellIs" dxfId="1720" priority="1924" operator="equal">
      <formula>"SIM"</formula>
    </cfRule>
  </conditionalFormatting>
  <conditionalFormatting sqref="Y135:Y136">
    <cfRule type="cellIs" dxfId="1719" priority="1922" operator="equal">
      <formula>"OPORTUNIDADE"</formula>
    </cfRule>
  </conditionalFormatting>
  <conditionalFormatting sqref="Y135:Y136">
    <cfRule type="cellIs" dxfId="1718" priority="1920" operator="equal">
      <formula>"NÃO"</formula>
    </cfRule>
    <cfRule type="cellIs" dxfId="1717" priority="1921" operator="equal">
      <formula>"SIM"</formula>
    </cfRule>
  </conditionalFormatting>
  <conditionalFormatting sqref="Y135:Y136">
    <cfRule type="cellIs" dxfId="1716" priority="1919" operator="equal">
      <formula>"OPORTUNIDADE"</formula>
    </cfRule>
  </conditionalFormatting>
  <conditionalFormatting sqref="Y135:Y136">
    <cfRule type="cellIs" dxfId="1715" priority="1917" operator="equal">
      <formula>"NÃO"</formula>
    </cfRule>
    <cfRule type="cellIs" dxfId="1714" priority="1918" operator="equal">
      <formula>"SIM"</formula>
    </cfRule>
  </conditionalFormatting>
  <conditionalFormatting sqref="Y140">
    <cfRule type="cellIs" dxfId="1713" priority="1916" operator="equal">
      <formula>"OPORTUNIDADE"</formula>
    </cfRule>
  </conditionalFormatting>
  <conditionalFormatting sqref="Y140">
    <cfRule type="cellIs" dxfId="1712" priority="1914" operator="equal">
      <formula>"NÃO"</formula>
    </cfRule>
    <cfRule type="cellIs" dxfId="1711" priority="1915" operator="equal">
      <formula>"SIM"</formula>
    </cfRule>
  </conditionalFormatting>
  <conditionalFormatting sqref="Y140">
    <cfRule type="cellIs" dxfId="1710" priority="1913" operator="equal">
      <formula>"OPORTUNIDADE"</formula>
    </cfRule>
  </conditionalFormatting>
  <conditionalFormatting sqref="Y140">
    <cfRule type="cellIs" dxfId="1709" priority="1911" operator="equal">
      <formula>"NÃO"</formula>
    </cfRule>
    <cfRule type="cellIs" dxfId="1708" priority="1912" operator="equal">
      <formula>"SIM"</formula>
    </cfRule>
  </conditionalFormatting>
  <conditionalFormatting sqref="Y140">
    <cfRule type="cellIs" dxfId="1707" priority="1910" operator="equal">
      <formula>"OPORTUNIDADE"</formula>
    </cfRule>
  </conditionalFormatting>
  <conditionalFormatting sqref="Y140">
    <cfRule type="cellIs" dxfId="1706" priority="1908" operator="equal">
      <formula>"NÃO"</formula>
    </cfRule>
    <cfRule type="cellIs" dxfId="1705" priority="1909" operator="equal">
      <formula>"SIM"</formula>
    </cfRule>
  </conditionalFormatting>
  <conditionalFormatting sqref="Y140">
    <cfRule type="cellIs" dxfId="1704" priority="1907" operator="equal">
      <formula>"OPORTUNIDADE"</formula>
    </cfRule>
  </conditionalFormatting>
  <conditionalFormatting sqref="Y140">
    <cfRule type="cellIs" dxfId="1703" priority="1905" operator="equal">
      <formula>"NÃO"</formula>
    </cfRule>
    <cfRule type="cellIs" dxfId="1702" priority="1906" operator="equal">
      <formula>"SIM"</formula>
    </cfRule>
  </conditionalFormatting>
  <conditionalFormatting sqref="Y140">
    <cfRule type="cellIs" dxfId="1701" priority="1904" operator="equal">
      <formula>"OPORTUNIDADE"</formula>
    </cfRule>
  </conditionalFormatting>
  <conditionalFormatting sqref="Y140">
    <cfRule type="cellIs" dxfId="1700" priority="1902" operator="equal">
      <formula>"NÃO"</formula>
    </cfRule>
    <cfRule type="cellIs" dxfId="1699" priority="1903" operator="equal">
      <formula>"SIM"</formula>
    </cfRule>
  </conditionalFormatting>
  <conditionalFormatting sqref="Y140">
    <cfRule type="cellIs" dxfId="1698" priority="1901" operator="equal">
      <formula>"OPORTUNIDADE"</formula>
    </cfRule>
  </conditionalFormatting>
  <conditionalFormatting sqref="Y140">
    <cfRule type="cellIs" dxfId="1697" priority="1899" operator="equal">
      <formula>"NÃO"</formula>
    </cfRule>
    <cfRule type="cellIs" dxfId="1696" priority="1900" operator="equal">
      <formula>"SIM"</formula>
    </cfRule>
  </conditionalFormatting>
  <conditionalFormatting sqref="Y140">
    <cfRule type="cellIs" dxfId="1695" priority="1898" operator="equal">
      <formula>"OPORTUNIDADE"</formula>
    </cfRule>
  </conditionalFormatting>
  <conditionalFormatting sqref="Y140">
    <cfRule type="cellIs" dxfId="1694" priority="1896" operator="equal">
      <formula>"NÃO"</formula>
    </cfRule>
    <cfRule type="cellIs" dxfId="1693" priority="1897" operator="equal">
      <formula>"SIM"</formula>
    </cfRule>
  </conditionalFormatting>
  <conditionalFormatting sqref="Y140">
    <cfRule type="cellIs" dxfId="1692" priority="1895" operator="equal">
      <formula>"OPORTUNIDADE"</formula>
    </cfRule>
  </conditionalFormatting>
  <conditionalFormatting sqref="Y140">
    <cfRule type="cellIs" dxfId="1691" priority="1893" operator="equal">
      <formula>"NÃO"</formula>
    </cfRule>
    <cfRule type="cellIs" dxfId="1690" priority="1894" operator="equal">
      <formula>"SIM"</formula>
    </cfRule>
  </conditionalFormatting>
  <conditionalFormatting sqref="Y140">
    <cfRule type="cellIs" dxfId="1689" priority="1892" operator="equal">
      <formula>"OPORTUNIDADE"</formula>
    </cfRule>
  </conditionalFormatting>
  <conditionalFormatting sqref="Y140">
    <cfRule type="cellIs" dxfId="1688" priority="1890" operator="equal">
      <formula>"NÃO"</formula>
    </cfRule>
    <cfRule type="cellIs" dxfId="1687" priority="1891" operator="equal">
      <formula>"SIM"</formula>
    </cfRule>
  </conditionalFormatting>
  <conditionalFormatting sqref="Y140">
    <cfRule type="cellIs" dxfId="1686" priority="1889" operator="equal">
      <formula>"OPORTUNIDADE"</formula>
    </cfRule>
  </conditionalFormatting>
  <conditionalFormatting sqref="Y140">
    <cfRule type="cellIs" dxfId="1685" priority="1887" operator="equal">
      <formula>"NÃO"</formula>
    </cfRule>
    <cfRule type="cellIs" dxfId="1684" priority="1888" operator="equal">
      <formula>"SIM"</formula>
    </cfRule>
  </conditionalFormatting>
  <conditionalFormatting sqref="Z140">
    <cfRule type="cellIs" dxfId="1683" priority="1886" operator="equal">
      <formula>"OPORTUNIDADE"</formula>
    </cfRule>
  </conditionalFormatting>
  <conditionalFormatting sqref="Z140">
    <cfRule type="cellIs" dxfId="1682" priority="1884" operator="equal">
      <formula>"NÃO"</formula>
    </cfRule>
    <cfRule type="cellIs" dxfId="1681" priority="1885" operator="equal">
      <formula>"SIM"</formula>
    </cfRule>
  </conditionalFormatting>
  <conditionalFormatting sqref="Y140">
    <cfRule type="cellIs" dxfId="1680" priority="1883" operator="equal">
      <formula>"OPORTUNIDADE"</formula>
    </cfRule>
  </conditionalFormatting>
  <conditionalFormatting sqref="Y140">
    <cfRule type="cellIs" dxfId="1679" priority="1881" operator="equal">
      <formula>"NÃO"</formula>
    </cfRule>
    <cfRule type="cellIs" dxfId="1678" priority="1882" operator="equal">
      <formula>"SIM"</formula>
    </cfRule>
  </conditionalFormatting>
  <conditionalFormatting sqref="Y140">
    <cfRule type="cellIs" dxfId="1677" priority="1880" operator="equal">
      <formula>"OPORTUNIDADE"</formula>
    </cfRule>
  </conditionalFormatting>
  <conditionalFormatting sqref="Y140">
    <cfRule type="cellIs" dxfId="1676" priority="1878" operator="equal">
      <formula>"NÃO"</formula>
    </cfRule>
    <cfRule type="cellIs" dxfId="1675" priority="1879" operator="equal">
      <formula>"SIM"</formula>
    </cfRule>
  </conditionalFormatting>
  <conditionalFormatting sqref="Y140">
    <cfRule type="cellIs" dxfId="1674" priority="1877" operator="equal">
      <formula>"OPORTUNIDADE"</formula>
    </cfRule>
  </conditionalFormatting>
  <conditionalFormatting sqref="Y140">
    <cfRule type="cellIs" dxfId="1673" priority="1875" operator="equal">
      <formula>"NÃO"</formula>
    </cfRule>
    <cfRule type="cellIs" dxfId="1672" priority="1876" operator="equal">
      <formula>"SIM"</formula>
    </cfRule>
  </conditionalFormatting>
  <conditionalFormatting sqref="Y140">
    <cfRule type="cellIs" dxfId="1671" priority="1874" operator="equal">
      <formula>"OPORTUNIDADE"</formula>
    </cfRule>
  </conditionalFormatting>
  <conditionalFormatting sqref="Y140">
    <cfRule type="cellIs" dxfId="1670" priority="1872" operator="equal">
      <formula>"NÃO"</formula>
    </cfRule>
    <cfRule type="cellIs" dxfId="1669" priority="1873" operator="equal">
      <formula>"SIM"</formula>
    </cfRule>
  </conditionalFormatting>
  <conditionalFormatting sqref="Y140">
    <cfRule type="cellIs" dxfId="1668" priority="1871" operator="equal">
      <formula>"OPORTUNIDADE"</formula>
    </cfRule>
  </conditionalFormatting>
  <conditionalFormatting sqref="Y140">
    <cfRule type="cellIs" dxfId="1667" priority="1869" operator="equal">
      <formula>"NÃO"</formula>
    </cfRule>
    <cfRule type="cellIs" dxfId="1666" priority="1870" operator="equal">
      <formula>"SIM"</formula>
    </cfRule>
  </conditionalFormatting>
  <conditionalFormatting sqref="Y140">
    <cfRule type="cellIs" dxfId="1665" priority="1868" operator="equal">
      <formula>"OPORTUNIDADE"</formula>
    </cfRule>
  </conditionalFormatting>
  <conditionalFormatting sqref="Y140">
    <cfRule type="cellIs" dxfId="1664" priority="1866" operator="equal">
      <formula>"NÃO"</formula>
    </cfRule>
    <cfRule type="cellIs" dxfId="1663" priority="1867" operator="equal">
      <formula>"SIM"</formula>
    </cfRule>
  </conditionalFormatting>
  <conditionalFormatting sqref="Y135:Y136">
    <cfRule type="cellIs" dxfId="1662" priority="1865" operator="equal">
      <formula>"OPORTUNIDADE"</formula>
    </cfRule>
  </conditionalFormatting>
  <conditionalFormatting sqref="Y135:Y136">
    <cfRule type="cellIs" dxfId="1661" priority="1863" operator="equal">
      <formula>"NÃO"</formula>
    </cfRule>
    <cfRule type="cellIs" dxfId="1660" priority="1864" operator="equal">
      <formula>"SIM"</formula>
    </cfRule>
  </conditionalFormatting>
  <conditionalFormatting sqref="Y136">
    <cfRule type="cellIs" dxfId="1659" priority="1862" operator="equal">
      <formula>"OPORTUNIDADE"</formula>
    </cfRule>
  </conditionalFormatting>
  <conditionalFormatting sqref="Y136">
    <cfRule type="cellIs" dxfId="1658" priority="1860" operator="equal">
      <formula>"NÃO"</formula>
    </cfRule>
    <cfRule type="cellIs" dxfId="1657" priority="1861" operator="equal">
      <formula>"SIM"</formula>
    </cfRule>
  </conditionalFormatting>
  <conditionalFormatting sqref="Y136">
    <cfRule type="cellIs" dxfId="1656" priority="1859" operator="equal">
      <formula>"OPORTUNIDADE"</formula>
    </cfRule>
  </conditionalFormatting>
  <conditionalFormatting sqref="Y136">
    <cfRule type="cellIs" dxfId="1655" priority="1857" operator="equal">
      <formula>"NÃO"</formula>
    </cfRule>
    <cfRule type="cellIs" dxfId="1654" priority="1858" operator="equal">
      <formula>"SIM"</formula>
    </cfRule>
  </conditionalFormatting>
  <conditionalFormatting sqref="Y136">
    <cfRule type="cellIs" dxfId="1653" priority="1856" operator="equal">
      <formula>"OPORTUNIDADE"</formula>
    </cfRule>
  </conditionalFormatting>
  <conditionalFormatting sqref="Y136">
    <cfRule type="cellIs" dxfId="1652" priority="1854" operator="equal">
      <formula>"NÃO"</formula>
    </cfRule>
    <cfRule type="cellIs" dxfId="1651" priority="1855" operator="equal">
      <formula>"SIM"</formula>
    </cfRule>
  </conditionalFormatting>
  <conditionalFormatting sqref="Y136">
    <cfRule type="cellIs" dxfId="1650" priority="1853" operator="equal">
      <formula>"OPORTUNIDADE"</formula>
    </cfRule>
  </conditionalFormatting>
  <conditionalFormatting sqref="Y136">
    <cfRule type="cellIs" dxfId="1649" priority="1851" operator="equal">
      <formula>"NÃO"</formula>
    </cfRule>
    <cfRule type="cellIs" dxfId="1648" priority="1852" operator="equal">
      <formula>"SIM"</formula>
    </cfRule>
  </conditionalFormatting>
  <conditionalFormatting sqref="Y136">
    <cfRule type="cellIs" dxfId="1647" priority="1850" operator="equal">
      <formula>"OPORTUNIDADE"</formula>
    </cfRule>
  </conditionalFormatting>
  <conditionalFormatting sqref="Y136">
    <cfRule type="cellIs" dxfId="1646" priority="1848" operator="equal">
      <formula>"NÃO"</formula>
    </cfRule>
    <cfRule type="cellIs" dxfId="1645" priority="1849" operator="equal">
      <formula>"SIM"</formula>
    </cfRule>
  </conditionalFormatting>
  <conditionalFormatting sqref="Y136">
    <cfRule type="cellIs" dxfId="1644" priority="1847" operator="equal">
      <formula>"OPORTUNIDADE"</formula>
    </cfRule>
  </conditionalFormatting>
  <conditionalFormatting sqref="Y136">
    <cfRule type="cellIs" dxfId="1643" priority="1845" operator="equal">
      <formula>"NÃO"</formula>
    </cfRule>
    <cfRule type="cellIs" dxfId="1642" priority="1846" operator="equal">
      <formula>"SIM"</formula>
    </cfRule>
  </conditionalFormatting>
  <conditionalFormatting sqref="Y136">
    <cfRule type="cellIs" dxfId="1641" priority="1844" operator="equal">
      <formula>"OPORTUNIDADE"</formula>
    </cfRule>
  </conditionalFormatting>
  <conditionalFormatting sqref="Y136">
    <cfRule type="cellIs" dxfId="1640" priority="1842" operator="equal">
      <formula>"NÃO"</formula>
    </cfRule>
    <cfRule type="cellIs" dxfId="1639" priority="1843" operator="equal">
      <formula>"SIM"</formula>
    </cfRule>
  </conditionalFormatting>
  <conditionalFormatting sqref="Y136">
    <cfRule type="cellIs" dxfId="1638" priority="1841" operator="equal">
      <formula>"OPORTUNIDADE"</formula>
    </cfRule>
  </conditionalFormatting>
  <conditionalFormatting sqref="Y136">
    <cfRule type="cellIs" dxfId="1637" priority="1839" operator="equal">
      <formula>"NÃO"</formula>
    </cfRule>
    <cfRule type="cellIs" dxfId="1636" priority="1840" operator="equal">
      <formula>"SIM"</formula>
    </cfRule>
  </conditionalFormatting>
  <conditionalFormatting sqref="Y136">
    <cfRule type="cellIs" dxfId="1635" priority="1838" operator="equal">
      <formula>"OPORTUNIDADE"</formula>
    </cfRule>
  </conditionalFormatting>
  <conditionalFormatting sqref="Y136">
    <cfRule type="cellIs" dxfId="1634" priority="1836" operator="equal">
      <formula>"NÃO"</formula>
    </cfRule>
    <cfRule type="cellIs" dxfId="1633" priority="1837" operator="equal">
      <formula>"SIM"</formula>
    </cfRule>
  </conditionalFormatting>
  <conditionalFormatting sqref="Y136">
    <cfRule type="cellIs" dxfId="1632" priority="1835" operator="equal">
      <formula>"OPORTUNIDADE"</formula>
    </cfRule>
  </conditionalFormatting>
  <conditionalFormatting sqref="Y136">
    <cfRule type="cellIs" dxfId="1631" priority="1833" operator="equal">
      <formula>"NÃO"</formula>
    </cfRule>
    <cfRule type="cellIs" dxfId="1630" priority="1834" operator="equal">
      <formula>"SIM"</formula>
    </cfRule>
  </conditionalFormatting>
  <conditionalFormatting sqref="Y136">
    <cfRule type="cellIs" dxfId="1629" priority="1832" operator="equal">
      <formula>"OPORTUNIDADE"</formula>
    </cfRule>
  </conditionalFormatting>
  <conditionalFormatting sqref="Y136">
    <cfRule type="cellIs" dxfId="1628" priority="1830" operator="equal">
      <formula>"NÃO"</formula>
    </cfRule>
    <cfRule type="cellIs" dxfId="1627" priority="1831" operator="equal">
      <formula>"SIM"</formula>
    </cfRule>
  </conditionalFormatting>
  <conditionalFormatting sqref="Y136">
    <cfRule type="cellIs" dxfId="1626" priority="1829" operator="equal">
      <formula>"OPORTUNIDADE"</formula>
    </cfRule>
  </conditionalFormatting>
  <conditionalFormatting sqref="Y136">
    <cfRule type="cellIs" dxfId="1625" priority="1827" operator="equal">
      <formula>"NÃO"</formula>
    </cfRule>
    <cfRule type="cellIs" dxfId="1624" priority="1828" operator="equal">
      <formula>"SIM"</formula>
    </cfRule>
  </conditionalFormatting>
  <conditionalFormatting sqref="Y136">
    <cfRule type="cellIs" dxfId="1623" priority="1826" operator="equal">
      <formula>"OPORTUNIDADE"</formula>
    </cfRule>
  </conditionalFormatting>
  <conditionalFormatting sqref="Y136">
    <cfRule type="cellIs" dxfId="1622" priority="1824" operator="equal">
      <formula>"NÃO"</formula>
    </cfRule>
    <cfRule type="cellIs" dxfId="1621" priority="1825" operator="equal">
      <formula>"SIM"</formula>
    </cfRule>
  </conditionalFormatting>
  <conditionalFormatting sqref="Y136">
    <cfRule type="cellIs" dxfId="1620" priority="1823" operator="equal">
      <formula>"OPORTUNIDADE"</formula>
    </cfRule>
  </conditionalFormatting>
  <conditionalFormatting sqref="Y136">
    <cfRule type="cellIs" dxfId="1619" priority="1821" operator="equal">
      <formula>"NÃO"</formula>
    </cfRule>
    <cfRule type="cellIs" dxfId="1618" priority="1822" operator="equal">
      <formula>"SIM"</formula>
    </cfRule>
  </conditionalFormatting>
  <conditionalFormatting sqref="Y136">
    <cfRule type="cellIs" dxfId="1617" priority="1820" operator="equal">
      <formula>"OPORTUNIDADE"</formula>
    </cfRule>
  </conditionalFormatting>
  <conditionalFormatting sqref="Y136">
    <cfRule type="cellIs" dxfId="1616" priority="1818" operator="equal">
      <formula>"NÃO"</formula>
    </cfRule>
    <cfRule type="cellIs" dxfId="1615" priority="1819" operator="equal">
      <formula>"SIM"</formula>
    </cfRule>
  </conditionalFormatting>
  <conditionalFormatting sqref="Y136">
    <cfRule type="cellIs" dxfId="1614" priority="1817" operator="equal">
      <formula>"OPORTUNIDADE"</formula>
    </cfRule>
  </conditionalFormatting>
  <conditionalFormatting sqref="Y136">
    <cfRule type="cellIs" dxfId="1613" priority="1815" operator="equal">
      <formula>"NÃO"</formula>
    </cfRule>
    <cfRule type="cellIs" dxfId="1612" priority="1816" operator="equal">
      <formula>"SIM"</formula>
    </cfRule>
  </conditionalFormatting>
  <conditionalFormatting sqref="Y141">
    <cfRule type="cellIs" dxfId="1611" priority="1814" operator="equal">
      <formula>"OPORTUNIDADE"</formula>
    </cfRule>
  </conditionalFormatting>
  <conditionalFormatting sqref="Y141">
    <cfRule type="cellIs" dxfId="1610" priority="1812" operator="equal">
      <formula>"NÃO"</formula>
    </cfRule>
    <cfRule type="cellIs" dxfId="1609" priority="1813" operator="equal">
      <formula>"SIM"</formula>
    </cfRule>
  </conditionalFormatting>
  <conditionalFormatting sqref="Y141">
    <cfRule type="cellIs" dxfId="1608" priority="1811" operator="equal">
      <formula>"OPORTUNIDADE"</formula>
    </cfRule>
  </conditionalFormatting>
  <conditionalFormatting sqref="Y141">
    <cfRule type="cellIs" dxfId="1607" priority="1809" operator="equal">
      <formula>"NÃO"</formula>
    </cfRule>
    <cfRule type="cellIs" dxfId="1606" priority="1810" operator="equal">
      <formula>"SIM"</formula>
    </cfRule>
  </conditionalFormatting>
  <conditionalFormatting sqref="Y141">
    <cfRule type="cellIs" dxfId="1605" priority="1808" operator="equal">
      <formula>"OPORTUNIDADE"</formula>
    </cfRule>
  </conditionalFormatting>
  <conditionalFormatting sqref="Y141">
    <cfRule type="cellIs" dxfId="1604" priority="1806" operator="equal">
      <formula>"NÃO"</formula>
    </cfRule>
    <cfRule type="cellIs" dxfId="1603" priority="1807" operator="equal">
      <formula>"SIM"</formula>
    </cfRule>
  </conditionalFormatting>
  <conditionalFormatting sqref="Y141">
    <cfRule type="cellIs" dxfId="1602" priority="1805" operator="equal">
      <formula>"OPORTUNIDADE"</formula>
    </cfRule>
  </conditionalFormatting>
  <conditionalFormatting sqref="Y141">
    <cfRule type="cellIs" dxfId="1601" priority="1803" operator="equal">
      <formula>"NÃO"</formula>
    </cfRule>
    <cfRule type="cellIs" dxfId="1600" priority="1804" operator="equal">
      <formula>"SIM"</formula>
    </cfRule>
  </conditionalFormatting>
  <conditionalFormatting sqref="Y141">
    <cfRule type="cellIs" dxfId="1599" priority="1802" operator="equal">
      <formula>"OPORTUNIDADE"</formula>
    </cfRule>
  </conditionalFormatting>
  <conditionalFormatting sqref="Y141">
    <cfRule type="cellIs" dxfId="1598" priority="1800" operator="equal">
      <formula>"NÃO"</formula>
    </cfRule>
    <cfRule type="cellIs" dxfId="1597" priority="1801" operator="equal">
      <formula>"SIM"</formula>
    </cfRule>
  </conditionalFormatting>
  <conditionalFormatting sqref="Y141">
    <cfRule type="cellIs" dxfId="1596" priority="1799" operator="equal">
      <formula>"OPORTUNIDADE"</formula>
    </cfRule>
  </conditionalFormatting>
  <conditionalFormatting sqref="Y141">
    <cfRule type="cellIs" dxfId="1595" priority="1797" operator="equal">
      <formula>"NÃO"</formula>
    </cfRule>
    <cfRule type="cellIs" dxfId="1594" priority="1798" operator="equal">
      <formula>"SIM"</formula>
    </cfRule>
  </conditionalFormatting>
  <conditionalFormatting sqref="Y141">
    <cfRule type="cellIs" dxfId="1593" priority="1796" operator="equal">
      <formula>"OPORTUNIDADE"</formula>
    </cfRule>
  </conditionalFormatting>
  <conditionalFormatting sqref="Y141">
    <cfRule type="cellIs" dxfId="1592" priority="1794" operator="equal">
      <formula>"NÃO"</formula>
    </cfRule>
    <cfRule type="cellIs" dxfId="1591" priority="1795" operator="equal">
      <formula>"SIM"</formula>
    </cfRule>
  </conditionalFormatting>
  <conditionalFormatting sqref="Y141">
    <cfRule type="cellIs" dxfId="1590" priority="1793" operator="equal">
      <formula>"OPORTUNIDADE"</formula>
    </cfRule>
  </conditionalFormatting>
  <conditionalFormatting sqref="Y141">
    <cfRule type="cellIs" dxfId="1589" priority="1791" operator="equal">
      <formula>"NÃO"</formula>
    </cfRule>
    <cfRule type="cellIs" dxfId="1588" priority="1792" operator="equal">
      <formula>"SIM"</formula>
    </cfRule>
  </conditionalFormatting>
  <conditionalFormatting sqref="Y141">
    <cfRule type="cellIs" dxfId="1587" priority="1790" operator="equal">
      <formula>"OPORTUNIDADE"</formula>
    </cfRule>
  </conditionalFormatting>
  <conditionalFormatting sqref="Y141">
    <cfRule type="cellIs" dxfId="1586" priority="1788" operator="equal">
      <formula>"NÃO"</formula>
    </cfRule>
    <cfRule type="cellIs" dxfId="1585" priority="1789" operator="equal">
      <formula>"SIM"</formula>
    </cfRule>
  </conditionalFormatting>
  <conditionalFormatting sqref="Y141">
    <cfRule type="cellIs" dxfId="1584" priority="1787" operator="equal">
      <formula>"OPORTUNIDADE"</formula>
    </cfRule>
  </conditionalFormatting>
  <conditionalFormatting sqref="Y141">
    <cfRule type="cellIs" dxfId="1583" priority="1785" operator="equal">
      <formula>"NÃO"</formula>
    </cfRule>
    <cfRule type="cellIs" dxfId="1582" priority="1786" operator="equal">
      <formula>"SIM"</formula>
    </cfRule>
  </conditionalFormatting>
  <conditionalFormatting sqref="Y141">
    <cfRule type="cellIs" dxfId="1581" priority="1784" operator="equal">
      <formula>"OPORTUNIDADE"</formula>
    </cfRule>
  </conditionalFormatting>
  <conditionalFormatting sqref="Y141">
    <cfRule type="cellIs" dxfId="1580" priority="1782" operator="equal">
      <formula>"NÃO"</formula>
    </cfRule>
    <cfRule type="cellIs" dxfId="1579" priority="1783" operator="equal">
      <formula>"SIM"</formula>
    </cfRule>
  </conditionalFormatting>
  <conditionalFormatting sqref="Y141">
    <cfRule type="cellIs" dxfId="1578" priority="1781" operator="equal">
      <formula>"OPORTUNIDADE"</formula>
    </cfRule>
  </conditionalFormatting>
  <conditionalFormatting sqref="Y141">
    <cfRule type="cellIs" dxfId="1577" priority="1779" operator="equal">
      <formula>"NÃO"</formula>
    </cfRule>
    <cfRule type="cellIs" dxfId="1576" priority="1780" operator="equal">
      <formula>"SIM"</formula>
    </cfRule>
  </conditionalFormatting>
  <conditionalFormatting sqref="Y141">
    <cfRule type="cellIs" dxfId="1575" priority="1778" operator="equal">
      <formula>"OPORTUNIDADE"</formula>
    </cfRule>
  </conditionalFormatting>
  <conditionalFormatting sqref="Y141">
    <cfRule type="cellIs" dxfId="1574" priority="1776" operator="equal">
      <formula>"NÃO"</formula>
    </cfRule>
    <cfRule type="cellIs" dxfId="1573" priority="1777" operator="equal">
      <formula>"SIM"</formula>
    </cfRule>
  </conditionalFormatting>
  <conditionalFormatting sqref="Y141">
    <cfRule type="cellIs" dxfId="1572" priority="1775" operator="equal">
      <formula>"OPORTUNIDADE"</formula>
    </cfRule>
  </conditionalFormatting>
  <conditionalFormatting sqref="Y141">
    <cfRule type="cellIs" dxfId="1571" priority="1773" operator="equal">
      <formula>"NÃO"</formula>
    </cfRule>
    <cfRule type="cellIs" dxfId="1570" priority="1774" operator="equal">
      <formula>"SIM"</formula>
    </cfRule>
  </conditionalFormatting>
  <conditionalFormatting sqref="Y141">
    <cfRule type="cellIs" dxfId="1569" priority="1772" operator="equal">
      <formula>"OPORTUNIDADE"</formula>
    </cfRule>
  </conditionalFormatting>
  <conditionalFormatting sqref="Y141">
    <cfRule type="cellIs" dxfId="1568" priority="1770" operator="equal">
      <formula>"NÃO"</formula>
    </cfRule>
    <cfRule type="cellIs" dxfId="1567" priority="1771" operator="equal">
      <formula>"SIM"</formula>
    </cfRule>
  </conditionalFormatting>
  <conditionalFormatting sqref="Y141">
    <cfRule type="cellIs" dxfId="1566" priority="1769" operator="equal">
      <formula>"OPORTUNIDADE"</formula>
    </cfRule>
  </conditionalFormatting>
  <conditionalFormatting sqref="Y141">
    <cfRule type="cellIs" dxfId="1565" priority="1767" operator="equal">
      <formula>"NÃO"</formula>
    </cfRule>
    <cfRule type="cellIs" dxfId="1564" priority="1768" operator="equal">
      <formula>"SIM"</formula>
    </cfRule>
  </conditionalFormatting>
  <conditionalFormatting sqref="Y141">
    <cfRule type="cellIs" dxfId="1563" priority="1766" operator="equal">
      <formula>"OPORTUNIDADE"</formula>
    </cfRule>
  </conditionalFormatting>
  <conditionalFormatting sqref="Y141">
    <cfRule type="cellIs" dxfId="1562" priority="1764" operator="equal">
      <formula>"NÃO"</formula>
    </cfRule>
    <cfRule type="cellIs" dxfId="1561" priority="1765" operator="equal">
      <formula>"SIM"</formula>
    </cfRule>
  </conditionalFormatting>
  <conditionalFormatting sqref="Y141">
    <cfRule type="cellIs" dxfId="1560" priority="1763" operator="equal">
      <formula>"OPORTUNIDADE"</formula>
    </cfRule>
  </conditionalFormatting>
  <conditionalFormatting sqref="Y141">
    <cfRule type="cellIs" dxfId="1559" priority="1761" operator="equal">
      <formula>"NÃO"</formula>
    </cfRule>
    <cfRule type="cellIs" dxfId="1558" priority="1762" operator="equal">
      <formula>"SIM"</formula>
    </cfRule>
  </conditionalFormatting>
  <conditionalFormatting sqref="Y141">
    <cfRule type="cellIs" dxfId="1557" priority="1760" operator="equal">
      <formula>"OPORTUNIDADE"</formula>
    </cfRule>
  </conditionalFormatting>
  <conditionalFormatting sqref="Y141">
    <cfRule type="cellIs" dxfId="1556" priority="1758" operator="equal">
      <formula>"NÃO"</formula>
    </cfRule>
    <cfRule type="cellIs" dxfId="1555" priority="1759" operator="equal">
      <formula>"SIM"</formula>
    </cfRule>
  </conditionalFormatting>
  <conditionalFormatting sqref="Y141">
    <cfRule type="cellIs" dxfId="1554" priority="1757" operator="equal">
      <formula>"OPORTUNIDADE"</formula>
    </cfRule>
  </conditionalFormatting>
  <conditionalFormatting sqref="Y141">
    <cfRule type="cellIs" dxfId="1553" priority="1755" operator="equal">
      <formula>"NÃO"</formula>
    </cfRule>
    <cfRule type="cellIs" dxfId="1552" priority="1756" operator="equal">
      <formula>"SIM"</formula>
    </cfRule>
  </conditionalFormatting>
  <conditionalFormatting sqref="Y141">
    <cfRule type="cellIs" dxfId="1551" priority="1754" operator="equal">
      <formula>"OPORTUNIDADE"</formula>
    </cfRule>
  </conditionalFormatting>
  <conditionalFormatting sqref="Y141">
    <cfRule type="cellIs" dxfId="1550" priority="1752" operator="equal">
      <formula>"NÃO"</formula>
    </cfRule>
    <cfRule type="cellIs" dxfId="1549" priority="1753" operator="equal">
      <formula>"SIM"</formula>
    </cfRule>
  </conditionalFormatting>
  <conditionalFormatting sqref="Y141">
    <cfRule type="cellIs" dxfId="1548" priority="1751" operator="equal">
      <formula>"OPORTUNIDADE"</formula>
    </cfRule>
  </conditionalFormatting>
  <conditionalFormatting sqref="Y141">
    <cfRule type="cellIs" dxfId="1547" priority="1749" operator="equal">
      <formula>"NÃO"</formula>
    </cfRule>
    <cfRule type="cellIs" dxfId="1546" priority="1750" operator="equal">
      <formula>"SIM"</formula>
    </cfRule>
  </conditionalFormatting>
  <conditionalFormatting sqref="Y141">
    <cfRule type="cellIs" dxfId="1545" priority="1748" operator="equal">
      <formula>"OPORTUNIDADE"</formula>
    </cfRule>
  </conditionalFormatting>
  <conditionalFormatting sqref="Y141">
    <cfRule type="cellIs" dxfId="1544" priority="1746" operator="equal">
      <formula>"NÃO"</formula>
    </cfRule>
    <cfRule type="cellIs" dxfId="1543" priority="1747" operator="equal">
      <formula>"SIM"</formula>
    </cfRule>
  </conditionalFormatting>
  <conditionalFormatting sqref="Y141">
    <cfRule type="cellIs" dxfId="1542" priority="1745" operator="equal">
      <formula>"OPORTUNIDADE"</formula>
    </cfRule>
  </conditionalFormatting>
  <conditionalFormatting sqref="Y141">
    <cfRule type="cellIs" dxfId="1541" priority="1743" operator="equal">
      <formula>"NÃO"</formula>
    </cfRule>
    <cfRule type="cellIs" dxfId="1540" priority="1744" operator="equal">
      <formula>"SIM"</formula>
    </cfRule>
  </conditionalFormatting>
  <conditionalFormatting sqref="Y141">
    <cfRule type="cellIs" dxfId="1539" priority="1742" operator="equal">
      <formula>"OPORTUNIDADE"</formula>
    </cfRule>
  </conditionalFormatting>
  <conditionalFormatting sqref="Y141">
    <cfRule type="cellIs" dxfId="1538" priority="1740" operator="equal">
      <formula>"NÃO"</formula>
    </cfRule>
    <cfRule type="cellIs" dxfId="1537" priority="1741" operator="equal">
      <formula>"SIM"</formula>
    </cfRule>
  </conditionalFormatting>
  <conditionalFormatting sqref="Y141">
    <cfRule type="cellIs" dxfId="1536" priority="1739" operator="equal">
      <formula>"OPORTUNIDADE"</formula>
    </cfRule>
  </conditionalFormatting>
  <conditionalFormatting sqref="Y141">
    <cfRule type="cellIs" dxfId="1535" priority="1737" operator="equal">
      <formula>"NÃO"</formula>
    </cfRule>
    <cfRule type="cellIs" dxfId="1534" priority="1738" operator="equal">
      <formula>"SIM"</formula>
    </cfRule>
  </conditionalFormatting>
  <conditionalFormatting sqref="Y141">
    <cfRule type="cellIs" dxfId="1533" priority="1736" operator="equal">
      <formula>"OPORTUNIDADE"</formula>
    </cfRule>
  </conditionalFormatting>
  <conditionalFormatting sqref="Y141">
    <cfRule type="cellIs" dxfId="1532" priority="1734" operator="equal">
      <formula>"NÃO"</formula>
    </cfRule>
    <cfRule type="cellIs" dxfId="1531" priority="1735" operator="equal">
      <formula>"SIM"</formula>
    </cfRule>
  </conditionalFormatting>
  <conditionalFormatting sqref="Y141">
    <cfRule type="cellIs" dxfId="1530" priority="1733" operator="equal">
      <formula>"OPORTUNIDADE"</formula>
    </cfRule>
  </conditionalFormatting>
  <conditionalFormatting sqref="Y141">
    <cfRule type="cellIs" dxfId="1529" priority="1731" operator="equal">
      <formula>"NÃO"</formula>
    </cfRule>
    <cfRule type="cellIs" dxfId="1528" priority="1732" operator="equal">
      <formula>"SIM"</formula>
    </cfRule>
  </conditionalFormatting>
  <conditionalFormatting sqref="Y141">
    <cfRule type="cellIs" dxfId="1527" priority="1730" operator="equal">
      <formula>"OPORTUNIDADE"</formula>
    </cfRule>
  </conditionalFormatting>
  <conditionalFormatting sqref="Y141">
    <cfRule type="cellIs" dxfId="1526" priority="1728" operator="equal">
      <formula>"NÃO"</formula>
    </cfRule>
    <cfRule type="cellIs" dxfId="1525" priority="1729" operator="equal">
      <formula>"SIM"</formula>
    </cfRule>
  </conditionalFormatting>
  <conditionalFormatting sqref="Y141">
    <cfRule type="cellIs" dxfId="1524" priority="1727" operator="equal">
      <formula>"OPORTUNIDADE"</formula>
    </cfRule>
  </conditionalFormatting>
  <conditionalFormatting sqref="Y141">
    <cfRule type="cellIs" dxfId="1523" priority="1725" operator="equal">
      <formula>"NÃO"</formula>
    </cfRule>
    <cfRule type="cellIs" dxfId="1522" priority="1726" operator="equal">
      <formula>"SIM"</formula>
    </cfRule>
  </conditionalFormatting>
  <conditionalFormatting sqref="Y141">
    <cfRule type="cellIs" dxfId="1521" priority="1724" operator="equal">
      <formula>"OPORTUNIDADE"</formula>
    </cfRule>
  </conditionalFormatting>
  <conditionalFormatting sqref="Y141">
    <cfRule type="cellIs" dxfId="1520" priority="1722" operator="equal">
      <formula>"NÃO"</formula>
    </cfRule>
    <cfRule type="cellIs" dxfId="1519" priority="1723" operator="equal">
      <formula>"SIM"</formula>
    </cfRule>
  </conditionalFormatting>
  <conditionalFormatting sqref="Y141">
    <cfRule type="cellIs" dxfId="1518" priority="1721" operator="equal">
      <formula>"OPORTUNIDADE"</formula>
    </cfRule>
  </conditionalFormatting>
  <conditionalFormatting sqref="Y141">
    <cfRule type="cellIs" dxfId="1517" priority="1719" operator="equal">
      <formula>"NÃO"</formula>
    </cfRule>
    <cfRule type="cellIs" dxfId="1516" priority="1720" operator="equal">
      <formula>"SIM"</formula>
    </cfRule>
  </conditionalFormatting>
  <conditionalFormatting sqref="Y141">
    <cfRule type="cellIs" dxfId="1515" priority="1718" operator="equal">
      <formula>"OPORTUNIDADE"</formula>
    </cfRule>
  </conditionalFormatting>
  <conditionalFormatting sqref="Y141">
    <cfRule type="cellIs" dxfId="1514" priority="1716" operator="equal">
      <formula>"NÃO"</formula>
    </cfRule>
    <cfRule type="cellIs" dxfId="1513" priority="1717" operator="equal">
      <formula>"SIM"</formula>
    </cfRule>
  </conditionalFormatting>
  <conditionalFormatting sqref="Y129:Y136">
    <cfRule type="cellIs" dxfId="1512" priority="1715" operator="equal">
      <formula>"OPORTUNIDADE"</formula>
    </cfRule>
  </conditionalFormatting>
  <conditionalFormatting sqref="Y129:Y136">
    <cfRule type="cellIs" dxfId="1511" priority="1713" operator="equal">
      <formula>"NÃO"</formula>
    </cfRule>
    <cfRule type="cellIs" dxfId="1510" priority="1714" operator="equal">
      <formula>"SIM"</formula>
    </cfRule>
  </conditionalFormatting>
  <conditionalFormatting sqref="Y129:Y136">
    <cfRule type="cellIs" dxfId="1509" priority="1712" operator="equal">
      <formula>"OPORTUNIDADE"</formula>
    </cfRule>
  </conditionalFormatting>
  <conditionalFormatting sqref="Y129:Y136">
    <cfRule type="cellIs" dxfId="1508" priority="1710" operator="equal">
      <formula>"NÃO"</formula>
    </cfRule>
    <cfRule type="cellIs" dxfId="1507" priority="1711" operator="equal">
      <formula>"SIM"</formula>
    </cfRule>
  </conditionalFormatting>
  <conditionalFormatting sqref="Z129">
    <cfRule type="cellIs" dxfId="1506" priority="1709" operator="equal">
      <formula>"OPORTUNIDADE"</formula>
    </cfRule>
  </conditionalFormatting>
  <conditionalFormatting sqref="Z129">
    <cfRule type="cellIs" dxfId="1505" priority="1707" operator="equal">
      <formula>"NÃO"</formula>
    </cfRule>
    <cfRule type="cellIs" dxfId="1504" priority="1708" operator="equal">
      <formula>"SIM"</formula>
    </cfRule>
  </conditionalFormatting>
  <conditionalFormatting sqref="Y129:Y136">
    <cfRule type="cellIs" dxfId="1503" priority="1706" operator="equal">
      <formula>"OPORTUNIDADE"</formula>
    </cfRule>
  </conditionalFormatting>
  <conditionalFormatting sqref="Y129:Y136">
    <cfRule type="cellIs" dxfId="1502" priority="1704" operator="equal">
      <formula>"NÃO"</formula>
    </cfRule>
    <cfRule type="cellIs" dxfId="1501" priority="1705" operator="equal">
      <formula>"SIM"</formula>
    </cfRule>
  </conditionalFormatting>
  <conditionalFormatting sqref="Z129">
    <cfRule type="cellIs" dxfId="1500" priority="1703" operator="equal">
      <formula>"OPORTUNIDADE"</formula>
    </cfRule>
  </conditionalFormatting>
  <conditionalFormatting sqref="Z129">
    <cfRule type="cellIs" dxfId="1499" priority="1701" operator="equal">
      <formula>"NÃO"</formula>
    </cfRule>
    <cfRule type="cellIs" dxfId="1498" priority="1702" operator="equal">
      <formula>"SIM"</formula>
    </cfRule>
  </conditionalFormatting>
  <conditionalFormatting sqref="Z129">
    <cfRule type="cellIs" dxfId="1497" priority="1700" operator="equal">
      <formula>"OPORTUNIDADE"</formula>
    </cfRule>
  </conditionalFormatting>
  <conditionalFormatting sqref="Z129">
    <cfRule type="cellIs" dxfId="1496" priority="1698" operator="equal">
      <formula>"NÃO"</formula>
    </cfRule>
    <cfRule type="cellIs" dxfId="1495" priority="1699" operator="equal">
      <formula>"SIM"</formula>
    </cfRule>
  </conditionalFormatting>
  <conditionalFormatting sqref="Y129:Y136">
    <cfRule type="cellIs" dxfId="1494" priority="1697" operator="equal">
      <formula>"OPORTUNIDADE"</formula>
    </cfRule>
  </conditionalFormatting>
  <conditionalFormatting sqref="Y129:Y136">
    <cfRule type="cellIs" dxfId="1493" priority="1695" operator="equal">
      <formula>"NÃO"</formula>
    </cfRule>
    <cfRule type="cellIs" dxfId="1492" priority="1696" operator="equal">
      <formula>"SIM"</formula>
    </cfRule>
  </conditionalFormatting>
  <conditionalFormatting sqref="Y137">
    <cfRule type="cellIs" dxfId="1491" priority="1694" operator="equal">
      <formula>"OPORTUNIDADE"</formula>
    </cfRule>
  </conditionalFormatting>
  <conditionalFormatting sqref="Y137">
    <cfRule type="cellIs" dxfId="1490" priority="1692" operator="equal">
      <formula>"NÃO"</formula>
    </cfRule>
    <cfRule type="cellIs" dxfId="1489" priority="1693" operator="equal">
      <formula>"SIM"</formula>
    </cfRule>
  </conditionalFormatting>
  <conditionalFormatting sqref="Y137">
    <cfRule type="cellIs" dxfId="1488" priority="1691" operator="equal">
      <formula>"OPORTUNIDADE"</formula>
    </cfRule>
  </conditionalFormatting>
  <conditionalFormatting sqref="Y137">
    <cfRule type="cellIs" dxfId="1487" priority="1689" operator="equal">
      <formula>"NÃO"</formula>
    </cfRule>
    <cfRule type="cellIs" dxfId="1486" priority="1690" operator="equal">
      <formula>"SIM"</formula>
    </cfRule>
  </conditionalFormatting>
  <conditionalFormatting sqref="Z137">
    <cfRule type="cellIs" dxfId="1485" priority="1688" operator="equal">
      <formula>"OPORTUNIDADE"</formula>
    </cfRule>
  </conditionalFormatting>
  <conditionalFormatting sqref="Z137">
    <cfRule type="cellIs" dxfId="1484" priority="1686" operator="equal">
      <formula>"NÃO"</formula>
    </cfRule>
    <cfRule type="cellIs" dxfId="1483" priority="1687" operator="equal">
      <formula>"SIM"</formula>
    </cfRule>
  </conditionalFormatting>
  <conditionalFormatting sqref="Y137">
    <cfRule type="cellIs" dxfId="1482" priority="1685" operator="equal">
      <formula>"OPORTUNIDADE"</formula>
    </cfRule>
  </conditionalFormatting>
  <conditionalFormatting sqref="Y137">
    <cfRule type="cellIs" dxfId="1481" priority="1683" operator="equal">
      <formula>"NÃO"</formula>
    </cfRule>
    <cfRule type="cellIs" dxfId="1480" priority="1684" operator="equal">
      <formula>"SIM"</formula>
    </cfRule>
  </conditionalFormatting>
  <conditionalFormatting sqref="Z137">
    <cfRule type="cellIs" dxfId="1479" priority="1682" operator="equal">
      <formula>"OPORTUNIDADE"</formula>
    </cfRule>
  </conditionalFormatting>
  <conditionalFormatting sqref="Z137">
    <cfRule type="cellIs" dxfId="1478" priority="1680" operator="equal">
      <formula>"NÃO"</formula>
    </cfRule>
    <cfRule type="cellIs" dxfId="1477" priority="1681" operator="equal">
      <formula>"SIM"</formula>
    </cfRule>
  </conditionalFormatting>
  <conditionalFormatting sqref="Z137">
    <cfRule type="cellIs" dxfId="1476" priority="1679" operator="equal">
      <formula>"OPORTUNIDADE"</formula>
    </cfRule>
  </conditionalFormatting>
  <conditionalFormatting sqref="Z137">
    <cfRule type="cellIs" dxfId="1475" priority="1677" operator="equal">
      <formula>"NÃO"</formula>
    </cfRule>
    <cfRule type="cellIs" dxfId="1474" priority="1678" operator="equal">
      <formula>"SIM"</formula>
    </cfRule>
  </conditionalFormatting>
  <conditionalFormatting sqref="Y137">
    <cfRule type="cellIs" dxfId="1473" priority="1676" operator="equal">
      <formula>"OPORTUNIDADE"</formula>
    </cfRule>
  </conditionalFormatting>
  <conditionalFormatting sqref="Y137">
    <cfRule type="cellIs" dxfId="1472" priority="1674" operator="equal">
      <formula>"NÃO"</formula>
    </cfRule>
    <cfRule type="cellIs" dxfId="1471" priority="1675" operator="equal">
      <formula>"SIM"</formula>
    </cfRule>
  </conditionalFormatting>
  <conditionalFormatting sqref="BK117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2" operator="equal">
      <formula>"OPORTUNIDADE"</formula>
    </cfRule>
  </conditionalFormatting>
  <conditionalFormatting sqref="Z141">
    <cfRule type="cellIs" dxfId="1469" priority="1670" operator="equal">
      <formula>"NÃO"</formula>
    </cfRule>
    <cfRule type="cellIs" dxfId="1468" priority="1671" operator="equal">
      <formula>"SIM"</formula>
    </cfRule>
  </conditionalFormatting>
  <conditionalFormatting sqref="Y140">
    <cfRule type="cellIs" dxfId="1467" priority="1669" operator="equal">
      <formula>"OPORTUNIDADE"</formula>
    </cfRule>
  </conditionalFormatting>
  <conditionalFormatting sqref="Y140">
    <cfRule type="cellIs" dxfId="1466" priority="1667" operator="equal">
      <formula>"NÃO"</formula>
    </cfRule>
    <cfRule type="cellIs" dxfId="1465" priority="1668" operator="equal">
      <formula>"SIM"</formula>
    </cfRule>
  </conditionalFormatting>
  <conditionalFormatting sqref="Y140">
    <cfRule type="cellIs" dxfId="1464" priority="1666" operator="equal">
      <formula>"OPORTUNIDADE"</formula>
    </cfRule>
  </conditionalFormatting>
  <conditionalFormatting sqref="Y140">
    <cfRule type="cellIs" dxfId="1463" priority="1664" operator="equal">
      <formula>"NÃO"</formula>
    </cfRule>
    <cfRule type="cellIs" dxfId="1462" priority="1665" operator="equal">
      <formula>"SIM"</formula>
    </cfRule>
  </conditionalFormatting>
  <conditionalFormatting sqref="Y140">
    <cfRule type="cellIs" dxfId="1461" priority="1663" operator="equal">
      <formula>"OPORTUNIDADE"</formula>
    </cfRule>
  </conditionalFormatting>
  <conditionalFormatting sqref="Y140">
    <cfRule type="cellIs" dxfId="1460" priority="1661" operator="equal">
      <formula>"NÃO"</formula>
    </cfRule>
    <cfRule type="cellIs" dxfId="1459" priority="1662" operator="equal">
      <formula>"SIM"</formula>
    </cfRule>
  </conditionalFormatting>
  <conditionalFormatting sqref="Y140">
    <cfRule type="cellIs" dxfId="1458" priority="1660" operator="equal">
      <formula>"OPORTUNIDADE"</formula>
    </cfRule>
  </conditionalFormatting>
  <conditionalFormatting sqref="Y140">
    <cfRule type="cellIs" dxfId="1457" priority="1658" operator="equal">
      <formula>"NÃO"</formula>
    </cfRule>
    <cfRule type="cellIs" dxfId="1456" priority="1659" operator="equal">
      <formula>"SIM"</formula>
    </cfRule>
  </conditionalFormatting>
  <conditionalFormatting sqref="Y140">
    <cfRule type="cellIs" dxfId="1455" priority="1657" operator="equal">
      <formula>"OPORTUNIDADE"</formula>
    </cfRule>
  </conditionalFormatting>
  <conditionalFormatting sqref="Y140">
    <cfRule type="cellIs" dxfId="1454" priority="1655" operator="equal">
      <formula>"NÃO"</formula>
    </cfRule>
    <cfRule type="cellIs" dxfId="1453" priority="1656" operator="equal">
      <formula>"SIM"</formula>
    </cfRule>
  </conditionalFormatting>
  <conditionalFormatting sqref="Y140">
    <cfRule type="cellIs" dxfId="1452" priority="1654" operator="equal">
      <formula>"OPORTUNIDADE"</formula>
    </cfRule>
  </conditionalFormatting>
  <conditionalFormatting sqref="Y140">
    <cfRule type="cellIs" dxfId="1451" priority="1652" operator="equal">
      <formula>"NÃO"</formula>
    </cfRule>
    <cfRule type="cellIs" dxfId="1450" priority="1653" operator="equal">
      <formula>"SIM"</formula>
    </cfRule>
  </conditionalFormatting>
  <conditionalFormatting sqref="Y140">
    <cfRule type="cellIs" dxfId="1449" priority="1651" operator="equal">
      <formula>"OPORTUNIDADE"</formula>
    </cfRule>
  </conditionalFormatting>
  <conditionalFormatting sqref="Y140">
    <cfRule type="cellIs" dxfId="1448" priority="1649" operator="equal">
      <formula>"NÃO"</formula>
    </cfRule>
    <cfRule type="cellIs" dxfId="1447" priority="1650" operator="equal">
      <formula>"SIM"</formula>
    </cfRule>
  </conditionalFormatting>
  <conditionalFormatting sqref="Y140">
    <cfRule type="cellIs" dxfId="1446" priority="1648" operator="equal">
      <formula>"OPORTUNIDADE"</formula>
    </cfRule>
  </conditionalFormatting>
  <conditionalFormatting sqref="Y140">
    <cfRule type="cellIs" dxfId="1445" priority="1646" operator="equal">
      <formula>"NÃO"</formula>
    </cfRule>
    <cfRule type="cellIs" dxfId="1444" priority="1647" operator="equal">
      <formula>"SIM"</formula>
    </cfRule>
  </conditionalFormatting>
  <conditionalFormatting sqref="Y140">
    <cfRule type="cellIs" dxfId="1443" priority="1645" operator="equal">
      <formula>"OPORTUNIDADE"</formula>
    </cfRule>
  </conditionalFormatting>
  <conditionalFormatting sqref="Y140">
    <cfRule type="cellIs" dxfId="1442" priority="1643" operator="equal">
      <formula>"NÃO"</formula>
    </cfRule>
    <cfRule type="cellIs" dxfId="1441" priority="1644" operator="equal">
      <formula>"SIM"</formula>
    </cfRule>
  </conditionalFormatting>
  <conditionalFormatting sqref="Y140">
    <cfRule type="cellIs" dxfId="1440" priority="1642" operator="equal">
      <formula>"OPORTUNIDADE"</formula>
    </cfRule>
  </conditionalFormatting>
  <conditionalFormatting sqref="Y140">
    <cfRule type="cellIs" dxfId="1439" priority="1640" operator="equal">
      <formula>"NÃO"</formula>
    </cfRule>
    <cfRule type="cellIs" dxfId="1438" priority="1641" operator="equal">
      <formula>"SIM"</formula>
    </cfRule>
  </conditionalFormatting>
  <conditionalFormatting sqref="Y140">
    <cfRule type="cellIs" dxfId="1437" priority="1639" operator="equal">
      <formula>"OPORTUNIDADE"</formula>
    </cfRule>
  </conditionalFormatting>
  <conditionalFormatting sqref="Y140">
    <cfRule type="cellIs" dxfId="1436" priority="1637" operator="equal">
      <formula>"NÃO"</formula>
    </cfRule>
    <cfRule type="cellIs" dxfId="1435" priority="1638" operator="equal">
      <formula>"SIM"</formula>
    </cfRule>
  </conditionalFormatting>
  <conditionalFormatting sqref="Y140">
    <cfRule type="cellIs" dxfId="1434" priority="1636" operator="equal">
      <formula>"OPORTUNIDADE"</formula>
    </cfRule>
  </conditionalFormatting>
  <conditionalFormatting sqref="Y140">
    <cfRule type="cellIs" dxfId="1433" priority="1634" operator="equal">
      <formula>"NÃO"</formula>
    </cfRule>
    <cfRule type="cellIs" dxfId="1432" priority="1635" operator="equal">
      <formula>"SIM"</formula>
    </cfRule>
  </conditionalFormatting>
  <conditionalFormatting sqref="Y140">
    <cfRule type="cellIs" dxfId="1431" priority="1633" operator="equal">
      <formula>"OPORTUNIDADE"</formula>
    </cfRule>
  </conditionalFormatting>
  <conditionalFormatting sqref="Y140">
    <cfRule type="cellIs" dxfId="1430" priority="1631" operator="equal">
      <formula>"NÃO"</formula>
    </cfRule>
    <cfRule type="cellIs" dxfId="1429" priority="1632" operator="equal">
      <formula>"SIM"</formula>
    </cfRule>
  </conditionalFormatting>
  <conditionalFormatting sqref="Y140">
    <cfRule type="cellIs" dxfId="1428" priority="1630" operator="equal">
      <formula>"OPORTUNIDADE"</formula>
    </cfRule>
  </conditionalFormatting>
  <conditionalFormatting sqref="Y140">
    <cfRule type="cellIs" dxfId="1427" priority="1628" operator="equal">
      <formula>"NÃO"</formula>
    </cfRule>
    <cfRule type="cellIs" dxfId="1426" priority="1629" operator="equal">
      <formula>"SIM"</formula>
    </cfRule>
  </conditionalFormatting>
  <conditionalFormatting sqref="Z140">
    <cfRule type="cellIs" dxfId="1425" priority="1627" operator="equal">
      <formula>"OPORTUNIDADE"</formula>
    </cfRule>
  </conditionalFormatting>
  <conditionalFormatting sqref="Z140">
    <cfRule type="cellIs" dxfId="1424" priority="1625" operator="equal">
      <formula>"NÃO"</formula>
    </cfRule>
    <cfRule type="cellIs" dxfId="1423" priority="1626" operator="equal">
      <formula>"SIM"</formula>
    </cfRule>
  </conditionalFormatting>
  <conditionalFormatting sqref="Z140">
    <cfRule type="cellIs" dxfId="1422" priority="1624" operator="equal">
      <formula>"OPORTUNIDADE"</formula>
    </cfRule>
  </conditionalFormatting>
  <conditionalFormatting sqref="Z140">
    <cfRule type="cellIs" dxfId="1421" priority="1622" operator="equal">
      <formula>"NÃO"</formula>
    </cfRule>
    <cfRule type="cellIs" dxfId="1420" priority="1623" operator="equal">
      <formula>"SIM"</formula>
    </cfRule>
  </conditionalFormatting>
  <conditionalFormatting sqref="Y140">
    <cfRule type="cellIs" dxfId="1419" priority="1621" operator="equal">
      <formula>"OPORTUNIDADE"</formula>
    </cfRule>
  </conditionalFormatting>
  <conditionalFormatting sqref="Y140">
    <cfRule type="cellIs" dxfId="1418" priority="1619" operator="equal">
      <formula>"NÃO"</formula>
    </cfRule>
    <cfRule type="cellIs" dxfId="1417" priority="1620" operator="equal">
      <formula>"SIM"</formula>
    </cfRule>
  </conditionalFormatting>
  <conditionalFormatting sqref="Y140">
    <cfRule type="cellIs" dxfId="1416" priority="1618" operator="equal">
      <formula>"OPORTUNIDADE"</formula>
    </cfRule>
  </conditionalFormatting>
  <conditionalFormatting sqref="Y140">
    <cfRule type="cellIs" dxfId="1415" priority="1616" operator="equal">
      <formula>"NÃO"</formula>
    </cfRule>
    <cfRule type="cellIs" dxfId="1414" priority="1617" operator="equal">
      <formula>"SIM"</formula>
    </cfRule>
  </conditionalFormatting>
  <conditionalFormatting sqref="Z140">
    <cfRule type="cellIs" dxfId="1413" priority="1615" operator="equal">
      <formula>"OPORTUNIDADE"</formula>
    </cfRule>
  </conditionalFormatting>
  <conditionalFormatting sqref="Z140">
    <cfRule type="cellIs" dxfId="1412" priority="1613" operator="equal">
      <formula>"NÃO"</formula>
    </cfRule>
    <cfRule type="cellIs" dxfId="1411" priority="1614" operator="equal">
      <formula>"SIM"</formula>
    </cfRule>
  </conditionalFormatting>
  <conditionalFormatting sqref="Z140">
    <cfRule type="cellIs" dxfId="1410" priority="1612" operator="equal">
      <formula>"OPORTUNIDADE"</formula>
    </cfRule>
  </conditionalFormatting>
  <conditionalFormatting sqref="Z140">
    <cfRule type="cellIs" dxfId="1409" priority="1610" operator="equal">
      <formula>"NÃO"</formula>
    </cfRule>
    <cfRule type="cellIs" dxfId="1408" priority="1611" operator="equal">
      <formula>"SIM"</formula>
    </cfRule>
  </conditionalFormatting>
  <conditionalFormatting sqref="Z140">
    <cfRule type="cellIs" dxfId="1407" priority="1609" operator="equal">
      <formula>"OPORTUNIDADE"</formula>
    </cfRule>
  </conditionalFormatting>
  <conditionalFormatting sqref="Z140">
    <cfRule type="cellIs" dxfId="1406" priority="1607" operator="equal">
      <formula>"NÃO"</formula>
    </cfRule>
    <cfRule type="cellIs" dxfId="1405" priority="1608" operator="equal">
      <formula>"SIM"</formula>
    </cfRule>
  </conditionalFormatting>
  <conditionalFormatting sqref="Z140">
    <cfRule type="cellIs" dxfId="1404" priority="1606" operator="equal">
      <formula>"OPORTUNIDADE"</formula>
    </cfRule>
  </conditionalFormatting>
  <conditionalFormatting sqref="Z140">
    <cfRule type="cellIs" dxfId="1403" priority="1604" operator="equal">
      <formula>"NÃO"</formula>
    </cfRule>
    <cfRule type="cellIs" dxfId="1402" priority="1605" operator="equal">
      <formula>"SIM"</formula>
    </cfRule>
  </conditionalFormatting>
  <conditionalFormatting sqref="Y140">
    <cfRule type="cellIs" dxfId="1401" priority="1603" operator="equal">
      <formula>"OPORTUNIDADE"</formula>
    </cfRule>
  </conditionalFormatting>
  <conditionalFormatting sqref="Y140">
    <cfRule type="cellIs" dxfId="1400" priority="1601" operator="equal">
      <formula>"NÃO"</formula>
    </cfRule>
    <cfRule type="cellIs" dxfId="1399" priority="1602" operator="equal">
      <formula>"SIM"</formula>
    </cfRule>
  </conditionalFormatting>
  <conditionalFormatting sqref="Y140">
    <cfRule type="cellIs" dxfId="1398" priority="1600" operator="equal">
      <formula>"OPORTUNIDADE"</formula>
    </cfRule>
  </conditionalFormatting>
  <conditionalFormatting sqref="Y140">
    <cfRule type="cellIs" dxfId="1397" priority="1598" operator="equal">
      <formula>"NÃO"</formula>
    </cfRule>
    <cfRule type="cellIs" dxfId="1396" priority="1599" operator="equal">
      <formula>"SIM"</formula>
    </cfRule>
  </conditionalFormatting>
  <conditionalFormatting sqref="Y140">
    <cfRule type="cellIs" dxfId="1395" priority="1597" operator="equal">
      <formula>"OPORTUNIDADE"</formula>
    </cfRule>
  </conditionalFormatting>
  <conditionalFormatting sqref="Y140">
    <cfRule type="cellIs" dxfId="1394" priority="1595" operator="equal">
      <formula>"NÃO"</formula>
    </cfRule>
    <cfRule type="cellIs" dxfId="1393" priority="1596" operator="equal">
      <formula>"SIM"</formula>
    </cfRule>
  </conditionalFormatting>
  <conditionalFormatting sqref="Y140">
    <cfRule type="cellIs" dxfId="1392" priority="1594" operator="equal">
      <formula>"OPORTUNIDADE"</formula>
    </cfRule>
  </conditionalFormatting>
  <conditionalFormatting sqref="Y140">
    <cfRule type="cellIs" dxfId="1391" priority="1592" operator="equal">
      <formula>"NÃO"</formula>
    </cfRule>
    <cfRule type="cellIs" dxfId="1390" priority="1593" operator="equal">
      <formula>"SIM"</formula>
    </cfRule>
  </conditionalFormatting>
  <conditionalFormatting sqref="Y140">
    <cfRule type="cellIs" dxfId="1389" priority="1591" operator="equal">
      <formula>"OPORTUNIDADE"</formula>
    </cfRule>
  </conditionalFormatting>
  <conditionalFormatting sqref="Y140">
    <cfRule type="cellIs" dxfId="1388" priority="1589" operator="equal">
      <formula>"NÃO"</formula>
    </cfRule>
    <cfRule type="cellIs" dxfId="1387" priority="1590" operator="equal">
      <formula>"SIM"</formula>
    </cfRule>
  </conditionalFormatting>
  <conditionalFormatting sqref="Y140">
    <cfRule type="cellIs" dxfId="1386" priority="1588" operator="equal">
      <formula>"OPORTUNIDADE"</formula>
    </cfRule>
  </conditionalFormatting>
  <conditionalFormatting sqref="Y140">
    <cfRule type="cellIs" dxfId="1385" priority="1586" operator="equal">
      <formula>"NÃO"</formula>
    </cfRule>
    <cfRule type="cellIs" dxfId="1384" priority="1587" operator="equal">
      <formula>"SIM"</formula>
    </cfRule>
  </conditionalFormatting>
  <conditionalFormatting sqref="Y142">
    <cfRule type="cellIs" dxfId="1383" priority="1585" operator="equal">
      <formula>"OPORTUNIDADE"</formula>
    </cfRule>
  </conditionalFormatting>
  <conditionalFormatting sqref="Y142">
    <cfRule type="cellIs" dxfId="1382" priority="1583" operator="equal">
      <formula>"NÃO"</formula>
    </cfRule>
    <cfRule type="cellIs" dxfId="1381" priority="1584" operator="equal">
      <formula>"SIM"</formula>
    </cfRule>
  </conditionalFormatting>
  <conditionalFormatting sqref="Y142">
    <cfRule type="cellIs" dxfId="1380" priority="1582" operator="equal">
      <formula>"OPORTUNIDADE"</formula>
    </cfRule>
  </conditionalFormatting>
  <conditionalFormatting sqref="Y142">
    <cfRule type="cellIs" dxfId="1379" priority="1580" operator="equal">
      <formula>"NÃO"</formula>
    </cfRule>
    <cfRule type="cellIs" dxfId="1378" priority="1581" operator="equal">
      <formula>"SIM"</formula>
    </cfRule>
  </conditionalFormatting>
  <conditionalFormatting sqref="Y142">
    <cfRule type="cellIs" dxfId="1377" priority="1579" operator="equal">
      <formula>"OPORTUNIDADE"</formula>
    </cfRule>
  </conditionalFormatting>
  <conditionalFormatting sqref="Y142">
    <cfRule type="cellIs" dxfId="1376" priority="1577" operator="equal">
      <formula>"NÃO"</formula>
    </cfRule>
    <cfRule type="cellIs" dxfId="1375" priority="1578" operator="equal">
      <formula>"SIM"</formula>
    </cfRule>
  </conditionalFormatting>
  <conditionalFormatting sqref="Y142">
    <cfRule type="cellIs" dxfId="1374" priority="1576" operator="equal">
      <formula>"OPORTUNIDADE"</formula>
    </cfRule>
  </conditionalFormatting>
  <conditionalFormatting sqref="Y142">
    <cfRule type="cellIs" dxfId="1373" priority="1574" operator="equal">
      <formula>"NÃO"</formula>
    </cfRule>
    <cfRule type="cellIs" dxfId="1372" priority="1575" operator="equal">
      <formula>"SIM"</formula>
    </cfRule>
  </conditionalFormatting>
  <conditionalFormatting sqref="Y142">
    <cfRule type="cellIs" dxfId="1371" priority="1573" operator="equal">
      <formula>"OPORTUNIDADE"</formula>
    </cfRule>
  </conditionalFormatting>
  <conditionalFormatting sqref="Y142">
    <cfRule type="cellIs" dxfId="1370" priority="1571" operator="equal">
      <formula>"NÃO"</formula>
    </cfRule>
    <cfRule type="cellIs" dxfId="1369" priority="1572" operator="equal">
      <formula>"SIM"</formula>
    </cfRule>
  </conditionalFormatting>
  <conditionalFormatting sqref="Y142">
    <cfRule type="cellIs" dxfId="1368" priority="1570" operator="equal">
      <formula>"OPORTUNIDADE"</formula>
    </cfRule>
  </conditionalFormatting>
  <conditionalFormatting sqref="Y142">
    <cfRule type="cellIs" dxfId="1367" priority="1568" operator="equal">
      <formula>"NÃO"</formula>
    </cfRule>
    <cfRule type="cellIs" dxfId="1366" priority="1569" operator="equal">
      <formula>"SIM"</formula>
    </cfRule>
  </conditionalFormatting>
  <conditionalFormatting sqref="Y142">
    <cfRule type="cellIs" dxfId="1365" priority="1567" operator="equal">
      <formula>"OPORTUNIDADE"</formula>
    </cfRule>
  </conditionalFormatting>
  <conditionalFormatting sqref="Y142">
    <cfRule type="cellIs" dxfId="1364" priority="1565" operator="equal">
      <formula>"NÃO"</formula>
    </cfRule>
    <cfRule type="cellIs" dxfId="1363" priority="1566" operator="equal">
      <formula>"SIM"</formula>
    </cfRule>
  </conditionalFormatting>
  <conditionalFormatting sqref="Y142">
    <cfRule type="cellIs" dxfId="1362" priority="1564" operator="equal">
      <formula>"OPORTUNIDADE"</formula>
    </cfRule>
  </conditionalFormatting>
  <conditionalFormatting sqref="Y142">
    <cfRule type="cellIs" dxfId="1361" priority="1562" operator="equal">
      <formula>"NÃO"</formula>
    </cfRule>
    <cfRule type="cellIs" dxfId="1360" priority="1563" operator="equal">
      <formula>"SIM"</formula>
    </cfRule>
  </conditionalFormatting>
  <conditionalFormatting sqref="Y142">
    <cfRule type="cellIs" dxfId="1359" priority="1561" operator="equal">
      <formula>"OPORTUNIDADE"</formula>
    </cfRule>
  </conditionalFormatting>
  <conditionalFormatting sqref="Y142">
    <cfRule type="cellIs" dxfId="1358" priority="1559" operator="equal">
      <formula>"NÃO"</formula>
    </cfRule>
    <cfRule type="cellIs" dxfId="1357" priority="1560" operator="equal">
      <formula>"SIM"</formula>
    </cfRule>
  </conditionalFormatting>
  <conditionalFormatting sqref="Y142">
    <cfRule type="cellIs" dxfId="1356" priority="1558" operator="equal">
      <formula>"OPORTUNIDADE"</formula>
    </cfRule>
  </conditionalFormatting>
  <conditionalFormatting sqref="Y142">
    <cfRule type="cellIs" dxfId="1355" priority="1556" operator="equal">
      <formula>"NÃO"</formula>
    </cfRule>
    <cfRule type="cellIs" dxfId="1354" priority="1557" operator="equal">
      <formula>"SIM"</formula>
    </cfRule>
  </conditionalFormatting>
  <conditionalFormatting sqref="Z142">
    <cfRule type="cellIs" dxfId="1353" priority="1555" operator="equal">
      <formula>"OPORTUNIDADE"</formula>
    </cfRule>
  </conditionalFormatting>
  <conditionalFormatting sqref="Z142">
    <cfRule type="cellIs" dxfId="1352" priority="1553" operator="equal">
      <formula>"NÃO"</formula>
    </cfRule>
    <cfRule type="cellIs" dxfId="1351" priority="1554" operator="equal">
      <formula>"SIM"</formula>
    </cfRule>
  </conditionalFormatting>
  <conditionalFormatting sqref="Y142">
    <cfRule type="cellIs" dxfId="1350" priority="1552" operator="equal">
      <formula>"OPORTUNIDADE"</formula>
    </cfRule>
  </conditionalFormatting>
  <conditionalFormatting sqref="Y142">
    <cfRule type="cellIs" dxfId="1349" priority="1550" operator="equal">
      <formula>"NÃO"</formula>
    </cfRule>
    <cfRule type="cellIs" dxfId="1348" priority="1551" operator="equal">
      <formula>"SIM"</formula>
    </cfRule>
  </conditionalFormatting>
  <conditionalFormatting sqref="Y142">
    <cfRule type="cellIs" dxfId="1347" priority="1549" operator="equal">
      <formula>"OPORTUNIDADE"</formula>
    </cfRule>
  </conditionalFormatting>
  <conditionalFormatting sqref="Y142">
    <cfRule type="cellIs" dxfId="1346" priority="1547" operator="equal">
      <formula>"NÃO"</formula>
    </cfRule>
    <cfRule type="cellIs" dxfId="1345" priority="1548" operator="equal">
      <formula>"SIM"</formula>
    </cfRule>
  </conditionalFormatting>
  <conditionalFormatting sqref="Y142">
    <cfRule type="cellIs" dxfId="1344" priority="1546" operator="equal">
      <formula>"OPORTUNIDADE"</formula>
    </cfRule>
  </conditionalFormatting>
  <conditionalFormatting sqref="Y142">
    <cfRule type="cellIs" dxfId="1343" priority="1544" operator="equal">
      <formula>"NÃO"</formula>
    </cfRule>
    <cfRule type="cellIs" dxfId="1342" priority="1545" operator="equal">
      <formula>"SIM"</formula>
    </cfRule>
  </conditionalFormatting>
  <conditionalFormatting sqref="Y142">
    <cfRule type="cellIs" dxfId="1341" priority="1543" operator="equal">
      <formula>"OPORTUNIDADE"</formula>
    </cfRule>
  </conditionalFormatting>
  <conditionalFormatting sqref="Y142">
    <cfRule type="cellIs" dxfId="1340" priority="1541" operator="equal">
      <formula>"NÃO"</formula>
    </cfRule>
    <cfRule type="cellIs" dxfId="1339" priority="1542" operator="equal">
      <formula>"SIM"</formula>
    </cfRule>
  </conditionalFormatting>
  <conditionalFormatting sqref="Y142">
    <cfRule type="cellIs" dxfId="1338" priority="1540" operator="equal">
      <formula>"OPORTUNIDADE"</formula>
    </cfRule>
  </conditionalFormatting>
  <conditionalFormatting sqref="Y142">
    <cfRule type="cellIs" dxfId="1337" priority="1538" operator="equal">
      <formula>"NÃO"</formula>
    </cfRule>
    <cfRule type="cellIs" dxfId="1336" priority="1539" operator="equal">
      <formula>"SIM"</formula>
    </cfRule>
  </conditionalFormatting>
  <conditionalFormatting sqref="Y142">
    <cfRule type="cellIs" dxfId="1335" priority="1537" operator="equal">
      <formula>"OPORTUNIDADE"</formula>
    </cfRule>
  </conditionalFormatting>
  <conditionalFormatting sqref="Y142">
    <cfRule type="cellIs" dxfId="1334" priority="1535" operator="equal">
      <formula>"NÃO"</formula>
    </cfRule>
    <cfRule type="cellIs" dxfId="1333" priority="1536" operator="equal">
      <formula>"SIM"</formula>
    </cfRule>
  </conditionalFormatting>
  <conditionalFormatting sqref="Y143">
    <cfRule type="cellIs" dxfId="1332" priority="1534" operator="equal">
      <formula>"OPORTUNIDADE"</formula>
    </cfRule>
  </conditionalFormatting>
  <conditionalFormatting sqref="Y143">
    <cfRule type="cellIs" dxfId="1331" priority="1532" operator="equal">
      <formula>"NÃO"</formula>
    </cfRule>
    <cfRule type="cellIs" dxfId="1330" priority="1533" operator="equal">
      <formula>"SIM"</formula>
    </cfRule>
  </conditionalFormatting>
  <conditionalFormatting sqref="Y143">
    <cfRule type="cellIs" dxfId="1329" priority="1531" operator="equal">
      <formula>"OPORTUNIDADE"</formula>
    </cfRule>
  </conditionalFormatting>
  <conditionalFormatting sqref="Y143">
    <cfRule type="cellIs" dxfId="1328" priority="1529" operator="equal">
      <formula>"NÃO"</formula>
    </cfRule>
    <cfRule type="cellIs" dxfId="1327" priority="1530" operator="equal">
      <formula>"SIM"</formula>
    </cfRule>
  </conditionalFormatting>
  <conditionalFormatting sqref="Y143">
    <cfRule type="cellIs" dxfId="1326" priority="1528" operator="equal">
      <formula>"OPORTUNIDADE"</formula>
    </cfRule>
  </conditionalFormatting>
  <conditionalFormatting sqref="Y143">
    <cfRule type="cellIs" dxfId="1325" priority="1526" operator="equal">
      <formula>"NÃO"</formula>
    </cfRule>
    <cfRule type="cellIs" dxfId="1324" priority="1527" operator="equal">
      <formula>"SIM"</formula>
    </cfRule>
  </conditionalFormatting>
  <conditionalFormatting sqref="Y143">
    <cfRule type="cellIs" dxfId="1323" priority="1525" operator="equal">
      <formula>"OPORTUNIDADE"</formula>
    </cfRule>
  </conditionalFormatting>
  <conditionalFormatting sqref="Y143">
    <cfRule type="cellIs" dxfId="1322" priority="1523" operator="equal">
      <formula>"NÃO"</formula>
    </cfRule>
    <cfRule type="cellIs" dxfId="1321" priority="1524" operator="equal">
      <formula>"SIM"</formula>
    </cfRule>
  </conditionalFormatting>
  <conditionalFormatting sqref="Y143">
    <cfRule type="cellIs" dxfId="1320" priority="1522" operator="equal">
      <formula>"OPORTUNIDADE"</formula>
    </cfRule>
  </conditionalFormatting>
  <conditionalFormatting sqref="Y143">
    <cfRule type="cellIs" dxfId="1319" priority="1520" operator="equal">
      <formula>"NÃO"</formula>
    </cfRule>
    <cfRule type="cellIs" dxfId="1318" priority="1521" operator="equal">
      <formula>"SIM"</formula>
    </cfRule>
  </conditionalFormatting>
  <conditionalFormatting sqref="Y143">
    <cfRule type="cellIs" dxfId="1317" priority="1519" operator="equal">
      <formula>"OPORTUNIDADE"</formula>
    </cfRule>
  </conditionalFormatting>
  <conditionalFormatting sqref="Y143">
    <cfRule type="cellIs" dxfId="1316" priority="1517" operator="equal">
      <formula>"NÃO"</formula>
    </cfRule>
    <cfRule type="cellIs" dxfId="1315" priority="1518" operator="equal">
      <formula>"SIM"</formula>
    </cfRule>
  </conditionalFormatting>
  <conditionalFormatting sqref="Y143">
    <cfRule type="cellIs" dxfId="1314" priority="1516" operator="equal">
      <formula>"OPORTUNIDADE"</formula>
    </cfRule>
  </conditionalFormatting>
  <conditionalFormatting sqref="Y143">
    <cfRule type="cellIs" dxfId="1313" priority="1514" operator="equal">
      <formula>"NÃO"</formula>
    </cfRule>
    <cfRule type="cellIs" dxfId="1312" priority="1515" operator="equal">
      <formula>"SIM"</formula>
    </cfRule>
  </conditionalFormatting>
  <conditionalFormatting sqref="Y143">
    <cfRule type="cellIs" dxfId="1311" priority="1513" operator="equal">
      <formula>"OPORTUNIDADE"</formula>
    </cfRule>
  </conditionalFormatting>
  <conditionalFormatting sqref="Y143">
    <cfRule type="cellIs" dxfId="1310" priority="1511" operator="equal">
      <formula>"NÃO"</formula>
    </cfRule>
    <cfRule type="cellIs" dxfId="1309" priority="1512" operator="equal">
      <formula>"SIM"</formula>
    </cfRule>
  </conditionalFormatting>
  <conditionalFormatting sqref="Y143">
    <cfRule type="cellIs" dxfId="1308" priority="1510" operator="equal">
      <formula>"OPORTUNIDADE"</formula>
    </cfRule>
  </conditionalFormatting>
  <conditionalFormatting sqref="Y143">
    <cfRule type="cellIs" dxfId="1307" priority="1508" operator="equal">
      <formula>"NÃO"</formula>
    </cfRule>
    <cfRule type="cellIs" dxfId="1306" priority="1509" operator="equal">
      <formula>"SIM"</formula>
    </cfRule>
  </conditionalFormatting>
  <conditionalFormatting sqref="Y143">
    <cfRule type="cellIs" dxfId="1305" priority="1507" operator="equal">
      <formula>"OPORTUNIDADE"</formula>
    </cfRule>
  </conditionalFormatting>
  <conditionalFormatting sqref="Y143">
    <cfRule type="cellIs" dxfId="1304" priority="1505" operator="equal">
      <formula>"NÃO"</formula>
    </cfRule>
    <cfRule type="cellIs" dxfId="1303" priority="1506" operator="equal">
      <formula>"SIM"</formula>
    </cfRule>
  </conditionalFormatting>
  <conditionalFormatting sqref="Y143">
    <cfRule type="cellIs" dxfId="1302" priority="1504" operator="equal">
      <formula>"OPORTUNIDADE"</formula>
    </cfRule>
  </conditionalFormatting>
  <conditionalFormatting sqref="Y143">
    <cfRule type="cellIs" dxfId="1301" priority="1502" operator="equal">
      <formula>"NÃO"</formula>
    </cfRule>
    <cfRule type="cellIs" dxfId="1300" priority="1503" operator="equal">
      <formula>"SIM"</formula>
    </cfRule>
  </conditionalFormatting>
  <conditionalFormatting sqref="Y143">
    <cfRule type="cellIs" dxfId="1299" priority="1501" operator="equal">
      <formula>"OPORTUNIDADE"</formula>
    </cfRule>
  </conditionalFormatting>
  <conditionalFormatting sqref="Y143">
    <cfRule type="cellIs" dxfId="1298" priority="1499" operator="equal">
      <formula>"NÃO"</formula>
    </cfRule>
    <cfRule type="cellIs" dxfId="1297" priority="1500" operator="equal">
      <formula>"SIM"</formula>
    </cfRule>
  </conditionalFormatting>
  <conditionalFormatting sqref="Y143">
    <cfRule type="cellIs" dxfId="1296" priority="1498" operator="equal">
      <formula>"OPORTUNIDADE"</formula>
    </cfRule>
  </conditionalFormatting>
  <conditionalFormatting sqref="Y143">
    <cfRule type="cellIs" dxfId="1295" priority="1496" operator="equal">
      <formula>"NÃO"</formula>
    </cfRule>
    <cfRule type="cellIs" dxfId="1294" priority="1497" operator="equal">
      <formula>"SIM"</formula>
    </cfRule>
  </conditionalFormatting>
  <conditionalFormatting sqref="Y143">
    <cfRule type="cellIs" dxfId="1293" priority="1495" operator="equal">
      <formula>"OPORTUNIDADE"</formula>
    </cfRule>
  </conditionalFormatting>
  <conditionalFormatting sqref="Y143">
    <cfRule type="cellIs" dxfId="1292" priority="1493" operator="equal">
      <formula>"NÃO"</formula>
    </cfRule>
    <cfRule type="cellIs" dxfId="1291" priority="1494" operator="equal">
      <formula>"SIM"</formula>
    </cfRule>
  </conditionalFormatting>
  <conditionalFormatting sqref="Y143">
    <cfRule type="cellIs" dxfId="1290" priority="1492" operator="equal">
      <formula>"OPORTUNIDADE"</formula>
    </cfRule>
  </conditionalFormatting>
  <conditionalFormatting sqref="Y143">
    <cfRule type="cellIs" dxfId="1289" priority="1490" operator="equal">
      <formula>"NÃO"</formula>
    </cfRule>
    <cfRule type="cellIs" dxfId="1288" priority="1491" operator="equal">
      <formula>"SIM"</formula>
    </cfRule>
  </conditionalFormatting>
  <conditionalFormatting sqref="Y143">
    <cfRule type="cellIs" dxfId="1287" priority="1489" operator="equal">
      <formula>"OPORTUNIDADE"</formula>
    </cfRule>
  </conditionalFormatting>
  <conditionalFormatting sqref="Y143">
    <cfRule type="cellIs" dxfId="1286" priority="1487" operator="equal">
      <formula>"NÃO"</formula>
    </cfRule>
    <cfRule type="cellIs" dxfId="1285" priority="1488" operator="equal">
      <formula>"SIM"</formula>
    </cfRule>
  </conditionalFormatting>
  <conditionalFormatting sqref="Y143">
    <cfRule type="cellIs" dxfId="1284" priority="1486" operator="equal">
      <formula>"OPORTUNIDADE"</formula>
    </cfRule>
  </conditionalFormatting>
  <conditionalFormatting sqref="Y143">
    <cfRule type="cellIs" dxfId="1283" priority="1484" operator="equal">
      <formula>"NÃO"</formula>
    </cfRule>
    <cfRule type="cellIs" dxfId="1282" priority="1485" operator="equal">
      <formula>"SIM"</formula>
    </cfRule>
  </conditionalFormatting>
  <conditionalFormatting sqref="Y143">
    <cfRule type="cellIs" dxfId="1281" priority="1483" operator="equal">
      <formula>"OPORTUNIDADE"</formula>
    </cfRule>
  </conditionalFormatting>
  <conditionalFormatting sqref="Y143">
    <cfRule type="cellIs" dxfId="1280" priority="1481" operator="equal">
      <formula>"NÃO"</formula>
    </cfRule>
    <cfRule type="cellIs" dxfId="1279" priority="1482" operator="equal">
      <formula>"SIM"</formula>
    </cfRule>
  </conditionalFormatting>
  <conditionalFormatting sqref="Y143">
    <cfRule type="cellIs" dxfId="1278" priority="1480" operator="equal">
      <formula>"OPORTUNIDADE"</formula>
    </cfRule>
  </conditionalFormatting>
  <conditionalFormatting sqref="Y143">
    <cfRule type="cellIs" dxfId="1277" priority="1478" operator="equal">
      <formula>"NÃO"</formula>
    </cfRule>
    <cfRule type="cellIs" dxfId="1276" priority="1479" operator="equal">
      <formula>"SIM"</formula>
    </cfRule>
  </conditionalFormatting>
  <conditionalFormatting sqref="Y143">
    <cfRule type="cellIs" dxfId="1275" priority="1477" operator="equal">
      <formula>"OPORTUNIDADE"</formula>
    </cfRule>
  </conditionalFormatting>
  <conditionalFormatting sqref="Y143">
    <cfRule type="cellIs" dxfId="1274" priority="1475" operator="equal">
      <formula>"NÃO"</formula>
    </cfRule>
    <cfRule type="cellIs" dxfId="1273" priority="1476" operator="equal">
      <formula>"SIM"</formula>
    </cfRule>
  </conditionalFormatting>
  <conditionalFormatting sqref="Y143">
    <cfRule type="cellIs" dxfId="1272" priority="1474" operator="equal">
      <formula>"OPORTUNIDADE"</formula>
    </cfRule>
  </conditionalFormatting>
  <conditionalFormatting sqref="Y143">
    <cfRule type="cellIs" dxfId="1271" priority="1472" operator="equal">
      <formula>"NÃO"</formula>
    </cfRule>
    <cfRule type="cellIs" dxfId="1270" priority="1473" operator="equal">
      <formula>"SIM"</formula>
    </cfRule>
  </conditionalFormatting>
  <conditionalFormatting sqref="Y143">
    <cfRule type="cellIs" dxfId="1269" priority="1471" operator="equal">
      <formula>"OPORTUNIDADE"</formula>
    </cfRule>
  </conditionalFormatting>
  <conditionalFormatting sqref="Y143">
    <cfRule type="cellIs" dxfId="1268" priority="1469" operator="equal">
      <formula>"NÃO"</formula>
    </cfRule>
    <cfRule type="cellIs" dxfId="1267" priority="1470" operator="equal">
      <formula>"SIM"</formula>
    </cfRule>
  </conditionalFormatting>
  <conditionalFormatting sqref="Y143">
    <cfRule type="cellIs" dxfId="1266" priority="1468" operator="equal">
      <formula>"OPORTUNIDADE"</formula>
    </cfRule>
  </conditionalFormatting>
  <conditionalFormatting sqref="Y143">
    <cfRule type="cellIs" dxfId="1265" priority="1466" operator="equal">
      <formula>"NÃO"</formula>
    </cfRule>
    <cfRule type="cellIs" dxfId="1264" priority="1467" operator="equal">
      <formula>"SIM"</formula>
    </cfRule>
  </conditionalFormatting>
  <conditionalFormatting sqref="Y143">
    <cfRule type="cellIs" dxfId="1263" priority="1465" operator="equal">
      <formula>"OPORTUNIDADE"</formula>
    </cfRule>
  </conditionalFormatting>
  <conditionalFormatting sqref="Y143">
    <cfRule type="cellIs" dxfId="1262" priority="1463" operator="equal">
      <formula>"NÃO"</formula>
    </cfRule>
    <cfRule type="cellIs" dxfId="1261" priority="1464" operator="equal">
      <formula>"SIM"</formula>
    </cfRule>
  </conditionalFormatting>
  <conditionalFormatting sqref="Y143">
    <cfRule type="cellIs" dxfId="1260" priority="1462" operator="equal">
      <formula>"OPORTUNIDADE"</formula>
    </cfRule>
  </conditionalFormatting>
  <conditionalFormatting sqref="Y143">
    <cfRule type="cellIs" dxfId="1259" priority="1460" operator="equal">
      <formula>"NÃO"</formula>
    </cfRule>
    <cfRule type="cellIs" dxfId="1258" priority="1461" operator="equal">
      <formula>"SIM"</formula>
    </cfRule>
  </conditionalFormatting>
  <conditionalFormatting sqref="Y143">
    <cfRule type="cellIs" dxfId="1257" priority="1459" operator="equal">
      <formula>"OPORTUNIDADE"</formula>
    </cfRule>
  </conditionalFormatting>
  <conditionalFormatting sqref="Y143">
    <cfRule type="cellIs" dxfId="1256" priority="1457" operator="equal">
      <formula>"NÃO"</formula>
    </cfRule>
    <cfRule type="cellIs" dxfId="1255" priority="1458" operator="equal">
      <formula>"SIM"</formula>
    </cfRule>
  </conditionalFormatting>
  <conditionalFormatting sqref="Y143">
    <cfRule type="cellIs" dxfId="1254" priority="1456" operator="equal">
      <formula>"OPORTUNIDADE"</formula>
    </cfRule>
  </conditionalFormatting>
  <conditionalFormatting sqref="Y143">
    <cfRule type="cellIs" dxfId="1253" priority="1454" operator="equal">
      <formula>"NÃO"</formula>
    </cfRule>
    <cfRule type="cellIs" dxfId="1252" priority="1455" operator="equal">
      <formula>"SIM"</formula>
    </cfRule>
  </conditionalFormatting>
  <conditionalFormatting sqref="Y143">
    <cfRule type="cellIs" dxfId="1251" priority="1453" operator="equal">
      <formula>"OPORTUNIDADE"</formula>
    </cfRule>
  </conditionalFormatting>
  <conditionalFormatting sqref="Y143">
    <cfRule type="cellIs" dxfId="1250" priority="1451" operator="equal">
      <formula>"NÃO"</formula>
    </cfRule>
    <cfRule type="cellIs" dxfId="1249" priority="1452" operator="equal">
      <formula>"SIM"</formula>
    </cfRule>
  </conditionalFormatting>
  <conditionalFormatting sqref="Y143">
    <cfRule type="cellIs" dxfId="1248" priority="1450" operator="equal">
      <formula>"OPORTUNIDADE"</formula>
    </cfRule>
  </conditionalFormatting>
  <conditionalFormatting sqref="Y143">
    <cfRule type="cellIs" dxfId="1247" priority="1448" operator="equal">
      <formula>"NÃO"</formula>
    </cfRule>
    <cfRule type="cellIs" dxfId="1246" priority="1449" operator="equal">
      <formula>"SIM"</formula>
    </cfRule>
  </conditionalFormatting>
  <conditionalFormatting sqref="Y143">
    <cfRule type="cellIs" dxfId="1245" priority="1447" operator="equal">
      <formula>"OPORTUNIDADE"</formula>
    </cfRule>
  </conditionalFormatting>
  <conditionalFormatting sqref="Y143">
    <cfRule type="cellIs" dxfId="1244" priority="1445" operator="equal">
      <formula>"NÃO"</formula>
    </cfRule>
    <cfRule type="cellIs" dxfId="1243" priority="1446" operator="equal">
      <formula>"SIM"</formula>
    </cfRule>
  </conditionalFormatting>
  <conditionalFormatting sqref="Y143">
    <cfRule type="cellIs" dxfId="1242" priority="1444" operator="equal">
      <formula>"OPORTUNIDADE"</formula>
    </cfRule>
  </conditionalFormatting>
  <conditionalFormatting sqref="Y143">
    <cfRule type="cellIs" dxfId="1241" priority="1442" operator="equal">
      <formula>"NÃO"</formula>
    </cfRule>
    <cfRule type="cellIs" dxfId="1240" priority="1443" operator="equal">
      <formula>"SIM"</formula>
    </cfRule>
  </conditionalFormatting>
  <conditionalFormatting sqref="Y143">
    <cfRule type="cellIs" dxfId="1239" priority="1441" operator="equal">
      <formula>"OPORTUNIDADE"</formula>
    </cfRule>
  </conditionalFormatting>
  <conditionalFormatting sqref="Y143">
    <cfRule type="cellIs" dxfId="1238" priority="1439" operator="equal">
      <formula>"NÃO"</formula>
    </cfRule>
    <cfRule type="cellIs" dxfId="1237" priority="1440" operator="equal">
      <formula>"SIM"</formula>
    </cfRule>
  </conditionalFormatting>
  <conditionalFormatting sqref="Y143">
    <cfRule type="cellIs" dxfId="1236" priority="1438" operator="equal">
      <formula>"OPORTUNIDADE"</formula>
    </cfRule>
  </conditionalFormatting>
  <conditionalFormatting sqref="Y143">
    <cfRule type="cellIs" dxfId="1235" priority="1436" operator="equal">
      <formula>"NÃO"</formula>
    </cfRule>
    <cfRule type="cellIs" dxfId="1234" priority="1437" operator="equal">
      <formula>"SIM"</formula>
    </cfRule>
  </conditionalFormatting>
  <conditionalFormatting sqref="Y139">
    <cfRule type="cellIs" dxfId="1233" priority="1435" operator="equal">
      <formula>"OPORTUNIDADE"</formula>
    </cfRule>
  </conditionalFormatting>
  <conditionalFormatting sqref="Y139">
    <cfRule type="cellIs" dxfId="1232" priority="1433" operator="equal">
      <formula>"NÃO"</formula>
    </cfRule>
    <cfRule type="cellIs" dxfId="1231" priority="1434" operator="equal">
      <formula>"SIM"</formula>
    </cfRule>
  </conditionalFormatting>
  <conditionalFormatting sqref="Y139">
    <cfRule type="cellIs" dxfId="1230" priority="1432" operator="equal">
      <formula>"OPORTUNIDADE"</formula>
    </cfRule>
  </conditionalFormatting>
  <conditionalFormatting sqref="Y139">
    <cfRule type="cellIs" dxfId="1229" priority="1430" operator="equal">
      <formula>"NÃO"</formula>
    </cfRule>
    <cfRule type="cellIs" dxfId="1228" priority="1431" operator="equal">
      <formula>"SIM"</formula>
    </cfRule>
  </conditionalFormatting>
  <conditionalFormatting sqref="Z139">
    <cfRule type="cellIs" dxfId="1227" priority="1429" operator="equal">
      <formula>"OPORTUNIDADE"</formula>
    </cfRule>
  </conditionalFormatting>
  <conditionalFormatting sqref="Z139">
    <cfRule type="cellIs" dxfId="1226" priority="1427" operator="equal">
      <formula>"NÃO"</formula>
    </cfRule>
    <cfRule type="cellIs" dxfId="1225" priority="1428" operator="equal">
      <formula>"SIM"</formula>
    </cfRule>
  </conditionalFormatting>
  <conditionalFormatting sqref="Y139">
    <cfRule type="cellIs" dxfId="1224" priority="1426" operator="equal">
      <formula>"OPORTUNIDADE"</formula>
    </cfRule>
  </conditionalFormatting>
  <conditionalFormatting sqref="Y139">
    <cfRule type="cellIs" dxfId="1223" priority="1424" operator="equal">
      <formula>"NÃO"</formula>
    </cfRule>
    <cfRule type="cellIs" dxfId="1222" priority="1425" operator="equal">
      <formula>"SIM"</formula>
    </cfRule>
  </conditionalFormatting>
  <conditionalFormatting sqref="Z139">
    <cfRule type="cellIs" dxfId="1221" priority="1423" operator="equal">
      <formula>"OPORTUNIDADE"</formula>
    </cfRule>
  </conditionalFormatting>
  <conditionalFormatting sqref="Z139">
    <cfRule type="cellIs" dxfId="1220" priority="1421" operator="equal">
      <formula>"NÃO"</formula>
    </cfRule>
    <cfRule type="cellIs" dxfId="1219" priority="1422" operator="equal">
      <formula>"SIM"</formula>
    </cfRule>
  </conditionalFormatting>
  <conditionalFormatting sqref="Z139">
    <cfRule type="cellIs" dxfId="1218" priority="1420" operator="equal">
      <formula>"OPORTUNIDADE"</formula>
    </cfRule>
  </conditionalFormatting>
  <conditionalFormatting sqref="Z139">
    <cfRule type="cellIs" dxfId="1217" priority="1418" operator="equal">
      <formula>"NÃO"</formula>
    </cfRule>
    <cfRule type="cellIs" dxfId="1216" priority="1419" operator="equal">
      <formula>"SIM"</formula>
    </cfRule>
  </conditionalFormatting>
  <conditionalFormatting sqref="Y139">
    <cfRule type="cellIs" dxfId="1215" priority="1417" operator="equal">
      <formula>"OPORTUNIDADE"</formula>
    </cfRule>
  </conditionalFormatting>
  <conditionalFormatting sqref="Y139">
    <cfRule type="cellIs" dxfId="1214" priority="1415" operator="equal">
      <formula>"NÃO"</formula>
    </cfRule>
    <cfRule type="cellIs" dxfId="1213" priority="1416" operator="equal">
      <formula>"SIM"</formula>
    </cfRule>
  </conditionalFormatting>
  <conditionalFormatting sqref="Y145">
    <cfRule type="cellIs" dxfId="1212" priority="1414" operator="equal">
      <formula>"OPORTUNIDADE"</formula>
    </cfRule>
  </conditionalFormatting>
  <conditionalFormatting sqref="Y145">
    <cfRule type="cellIs" dxfId="1211" priority="1412" operator="equal">
      <formula>"NÃO"</formula>
    </cfRule>
    <cfRule type="cellIs" dxfId="1210" priority="1413" operator="equal">
      <formula>"SIM"</formula>
    </cfRule>
  </conditionalFormatting>
  <conditionalFormatting sqref="Y145">
    <cfRule type="cellIs" dxfId="1209" priority="1411" operator="equal">
      <formula>"OPORTUNIDADE"</formula>
    </cfRule>
  </conditionalFormatting>
  <conditionalFormatting sqref="Y145">
    <cfRule type="cellIs" dxfId="1208" priority="1409" operator="equal">
      <formula>"NÃO"</formula>
    </cfRule>
    <cfRule type="cellIs" dxfId="1207" priority="1410" operator="equal">
      <formula>"SIM"</formula>
    </cfRule>
  </conditionalFormatting>
  <conditionalFormatting sqref="Y145">
    <cfRule type="cellIs" dxfId="1206" priority="1408" operator="equal">
      <formula>"OPORTUNIDADE"</formula>
    </cfRule>
  </conditionalFormatting>
  <conditionalFormatting sqref="Y145">
    <cfRule type="cellIs" dxfId="1205" priority="1406" operator="equal">
      <formula>"NÃO"</formula>
    </cfRule>
    <cfRule type="cellIs" dxfId="1204" priority="1407" operator="equal">
      <formula>"SIM"</formula>
    </cfRule>
  </conditionalFormatting>
  <conditionalFormatting sqref="Y145">
    <cfRule type="cellIs" dxfId="1203" priority="1405" operator="equal">
      <formula>"OPORTUNIDADE"</formula>
    </cfRule>
  </conditionalFormatting>
  <conditionalFormatting sqref="Y145">
    <cfRule type="cellIs" dxfId="1202" priority="1403" operator="equal">
      <formula>"NÃO"</formula>
    </cfRule>
    <cfRule type="cellIs" dxfId="1201" priority="1404" operator="equal">
      <formula>"SIM"</formula>
    </cfRule>
  </conditionalFormatting>
  <conditionalFormatting sqref="Z145">
    <cfRule type="cellIs" dxfId="1200" priority="1402" operator="equal">
      <formula>"OPORTUNIDADE"</formula>
    </cfRule>
  </conditionalFormatting>
  <conditionalFormatting sqref="Z145">
    <cfRule type="cellIs" dxfId="1199" priority="1400" operator="equal">
      <formula>"NÃO"</formula>
    </cfRule>
    <cfRule type="cellIs" dxfId="1198" priority="1401" operator="equal">
      <formula>"SIM"</formula>
    </cfRule>
  </conditionalFormatting>
  <conditionalFormatting sqref="Z145">
    <cfRule type="cellIs" dxfId="1197" priority="1399" operator="equal">
      <formula>"OPORTUNIDADE"</formula>
    </cfRule>
  </conditionalFormatting>
  <conditionalFormatting sqref="Z145">
    <cfRule type="cellIs" dxfId="1196" priority="1397" operator="equal">
      <formula>"NÃO"</formula>
    </cfRule>
    <cfRule type="cellIs" dxfId="1195" priority="1398" operator="equal">
      <formula>"SIM"</formula>
    </cfRule>
  </conditionalFormatting>
  <conditionalFormatting sqref="Y145">
    <cfRule type="cellIs" dxfId="1194" priority="1396" operator="equal">
      <formula>"OPORTUNIDADE"</formula>
    </cfRule>
  </conditionalFormatting>
  <conditionalFormatting sqref="Y145">
    <cfRule type="cellIs" dxfId="1193" priority="1394" operator="equal">
      <formula>"NÃO"</formula>
    </cfRule>
    <cfRule type="cellIs" dxfId="1192" priority="1395" operator="equal">
      <formula>"SIM"</formula>
    </cfRule>
  </conditionalFormatting>
  <conditionalFormatting sqref="Z145">
    <cfRule type="cellIs" dxfId="1191" priority="1393" operator="equal">
      <formula>"OPORTUNIDADE"</formula>
    </cfRule>
  </conditionalFormatting>
  <conditionalFormatting sqref="Z145">
    <cfRule type="cellIs" dxfId="1190" priority="1391" operator="equal">
      <formula>"NÃO"</formula>
    </cfRule>
    <cfRule type="cellIs" dxfId="1189" priority="1392" operator="equal">
      <formula>"SIM"</formula>
    </cfRule>
  </conditionalFormatting>
  <conditionalFormatting sqref="Y145">
    <cfRule type="cellIs" dxfId="1188" priority="1390" operator="equal">
      <formula>"OPORTUNIDADE"</formula>
    </cfRule>
  </conditionalFormatting>
  <conditionalFormatting sqref="Y145">
    <cfRule type="cellIs" dxfId="1187" priority="1388" operator="equal">
      <formula>"NÃO"</formula>
    </cfRule>
    <cfRule type="cellIs" dxfId="1186" priority="1389" operator="equal">
      <formula>"SIM"</formula>
    </cfRule>
  </conditionalFormatting>
  <conditionalFormatting sqref="Z145">
    <cfRule type="cellIs" dxfId="1185" priority="1387" operator="equal">
      <formula>"OPORTUNIDADE"</formula>
    </cfRule>
  </conditionalFormatting>
  <conditionalFormatting sqref="Z145">
    <cfRule type="cellIs" dxfId="1184" priority="1385" operator="equal">
      <formula>"NÃO"</formula>
    </cfRule>
    <cfRule type="cellIs" dxfId="1183" priority="1386" operator="equal">
      <formula>"SIM"</formula>
    </cfRule>
  </conditionalFormatting>
  <conditionalFormatting sqref="Z145">
    <cfRule type="cellIs" dxfId="1182" priority="1384" operator="equal">
      <formula>"OPORTUNIDADE"</formula>
    </cfRule>
  </conditionalFormatting>
  <conditionalFormatting sqref="Z145">
    <cfRule type="cellIs" dxfId="1181" priority="1382" operator="equal">
      <formula>"NÃO"</formula>
    </cfRule>
    <cfRule type="cellIs" dxfId="1180" priority="1383" operator="equal">
      <formula>"SIM"</formula>
    </cfRule>
  </conditionalFormatting>
  <conditionalFormatting sqref="Z145">
    <cfRule type="cellIs" dxfId="1179" priority="1381" operator="equal">
      <formula>"OPORTUNIDADE"</formula>
    </cfRule>
  </conditionalFormatting>
  <conditionalFormatting sqref="Z145">
    <cfRule type="cellIs" dxfId="1178" priority="1379" operator="equal">
      <formula>"NÃO"</formula>
    </cfRule>
    <cfRule type="cellIs" dxfId="1177" priority="1380" operator="equal">
      <formula>"SIM"</formula>
    </cfRule>
  </conditionalFormatting>
  <conditionalFormatting sqref="Z145">
    <cfRule type="cellIs" dxfId="1176" priority="1378" operator="equal">
      <formula>"OPORTUNIDADE"</formula>
    </cfRule>
  </conditionalFormatting>
  <conditionalFormatting sqref="Z145">
    <cfRule type="cellIs" dxfId="1175" priority="1376" operator="equal">
      <formula>"NÃO"</formula>
    </cfRule>
    <cfRule type="cellIs" dxfId="1174" priority="1377" operator="equal">
      <formula>"SIM"</formula>
    </cfRule>
  </conditionalFormatting>
  <conditionalFormatting sqref="Y145">
    <cfRule type="cellIs" dxfId="1173" priority="1375" operator="equal">
      <formula>"OPORTUNIDADE"</formula>
    </cfRule>
  </conditionalFormatting>
  <conditionalFormatting sqref="Y145">
    <cfRule type="cellIs" dxfId="1172" priority="1373" operator="equal">
      <formula>"NÃO"</formula>
    </cfRule>
    <cfRule type="cellIs" dxfId="1171" priority="1374" operator="equal">
      <formula>"SIM"</formula>
    </cfRule>
  </conditionalFormatting>
  <conditionalFormatting sqref="Y145">
    <cfRule type="cellIs" dxfId="1170" priority="1372" operator="equal">
      <formula>"OPORTUNIDADE"</formula>
    </cfRule>
  </conditionalFormatting>
  <conditionalFormatting sqref="Y145">
    <cfRule type="cellIs" dxfId="1169" priority="1370" operator="equal">
      <formula>"NÃO"</formula>
    </cfRule>
    <cfRule type="cellIs" dxfId="1168" priority="1371" operator="equal">
      <formula>"SIM"</formula>
    </cfRule>
  </conditionalFormatting>
  <conditionalFormatting sqref="Y145">
    <cfRule type="cellIs" dxfId="1167" priority="1369" operator="equal">
      <formula>"OPORTUNIDADE"</formula>
    </cfRule>
  </conditionalFormatting>
  <conditionalFormatting sqref="Y145">
    <cfRule type="cellIs" dxfId="1166" priority="1367" operator="equal">
      <formula>"NÃO"</formula>
    </cfRule>
    <cfRule type="cellIs" dxfId="1165" priority="1368" operator="equal">
      <formula>"SIM"</formula>
    </cfRule>
  </conditionalFormatting>
  <conditionalFormatting sqref="Y145">
    <cfRule type="cellIs" dxfId="1164" priority="1366" operator="equal">
      <formula>"OPORTUNIDADE"</formula>
    </cfRule>
  </conditionalFormatting>
  <conditionalFormatting sqref="Y145">
    <cfRule type="cellIs" dxfId="1163" priority="1364" operator="equal">
      <formula>"NÃO"</formula>
    </cfRule>
    <cfRule type="cellIs" dxfId="1162" priority="1365" operator="equal">
      <formula>"SIM"</formula>
    </cfRule>
  </conditionalFormatting>
  <conditionalFormatting sqref="BK62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2" operator="equal">
      <formula>"OPORTUNIDADE"</formula>
    </cfRule>
  </conditionalFormatting>
  <conditionalFormatting sqref="Y150">
    <cfRule type="cellIs" dxfId="1160" priority="1360" operator="equal">
      <formula>"NÃO"</formula>
    </cfRule>
    <cfRule type="cellIs" dxfId="1159" priority="1361" operator="equal">
      <formula>"SIM"</formula>
    </cfRule>
  </conditionalFormatting>
  <conditionalFormatting sqref="Y150">
    <cfRule type="cellIs" dxfId="1158" priority="1359" operator="equal">
      <formula>"OPORTUNIDADE"</formula>
    </cfRule>
  </conditionalFormatting>
  <conditionalFormatting sqref="Y150">
    <cfRule type="cellIs" dxfId="1157" priority="1357" operator="equal">
      <formula>"NÃO"</formula>
    </cfRule>
    <cfRule type="cellIs" dxfId="1156" priority="1358" operator="equal">
      <formula>"SIM"</formula>
    </cfRule>
  </conditionalFormatting>
  <conditionalFormatting sqref="Y150">
    <cfRule type="cellIs" dxfId="1155" priority="1356" operator="equal">
      <formula>"OPORTUNIDADE"</formula>
    </cfRule>
  </conditionalFormatting>
  <conditionalFormatting sqref="Y150">
    <cfRule type="cellIs" dxfId="1154" priority="1354" operator="equal">
      <formula>"NÃO"</formula>
    </cfRule>
    <cfRule type="cellIs" dxfId="1153" priority="1355" operator="equal">
      <formula>"SIM"</formula>
    </cfRule>
  </conditionalFormatting>
  <conditionalFormatting sqref="Y150">
    <cfRule type="cellIs" dxfId="1152" priority="1353" operator="equal">
      <formula>"OPORTUNIDADE"</formula>
    </cfRule>
  </conditionalFormatting>
  <conditionalFormatting sqref="Y150">
    <cfRule type="cellIs" dxfId="1151" priority="1351" operator="equal">
      <formula>"NÃO"</formula>
    </cfRule>
    <cfRule type="cellIs" dxfId="1150" priority="1352" operator="equal">
      <formula>"SIM"</formula>
    </cfRule>
  </conditionalFormatting>
  <conditionalFormatting sqref="Y150">
    <cfRule type="cellIs" dxfId="1149" priority="1350" operator="equal">
      <formula>"OPORTUNIDADE"</formula>
    </cfRule>
  </conditionalFormatting>
  <conditionalFormatting sqref="Y150">
    <cfRule type="cellIs" dxfId="1148" priority="1348" operator="equal">
      <formula>"NÃO"</formula>
    </cfRule>
    <cfRule type="cellIs" dxfId="1147" priority="1349" operator="equal">
      <formula>"SIM"</formula>
    </cfRule>
  </conditionalFormatting>
  <conditionalFormatting sqref="Y150">
    <cfRule type="cellIs" dxfId="1146" priority="1347" operator="equal">
      <formula>"OPORTUNIDADE"</formula>
    </cfRule>
  </conditionalFormatting>
  <conditionalFormatting sqref="Y150">
    <cfRule type="cellIs" dxfId="1145" priority="1345" operator="equal">
      <formula>"NÃO"</formula>
    </cfRule>
    <cfRule type="cellIs" dxfId="1144" priority="1346" operator="equal">
      <formula>"SIM"</formula>
    </cfRule>
  </conditionalFormatting>
  <conditionalFormatting sqref="Y150">
    <cfRule type="cellIs" dxfId="1143" priority="1344" operator="equal">
      <formula>"OPORTUNIDADE"</formula>
    </cfRule>
  </conditionalFormatting>
  <conditionalFormatting sqref="Y150">
    <cfRule type="cellIs" dxfId="1142" priority="1342" operator="equal">
      <formula>"NÃO"</formula>
    </cfRule>
    <cfRule type="cellIs" dxfId="1141" priority="1343" operator="equal">
      <formula>"SIM"</formula>
    </cfRule>
  </conditionalFormatting>
  <conditionalFormatting sqref="Y150">
    <cfRule type="cellIs" dxfId="1140" priority="1341" operator="equal">
      <formula>"OPORTUNIDADE"</formula>
    </cfRule>
  </conditionalFormatting>
  <conditionalFormatting sqref="Y150">
    <cfRule type="cellIs" dxfId="1139" priority="1339" operator="equal">
      <formula>"NÃO"</formula>
    </cfRule>
    <cfRule type="cellIs" dxfId="1138" priority="1340" operator="equal">
      <formula>"SIM"</formula>
    </cfRule>
  </conditionalFormatting>
  <conditionalFormatting sqref="Y150">
    <cfRule type="cellIs" dxfId="1137" priority="1338" operator="equal">
      <formula>"OPORTUNIDADE"</formula>
    </cfRule>
  </conditionalFormatting>
  <conditionalFormatting sqref="Y150">
    <cfRule type="cellIs" dxfId="1136" priority="1336" operator="equal">
      <formula>"NÃO"</formula>
    </cfRule>
    <cfRule type="cellIs" dxfId="1135" priority="1337" operator="equal">
      <formula>"SIM"</formula>
    </cfRule>
  </conditionalFormatting>
  <conditionalFormatting sqref="Y150">
    <cfRule type="cellIs" dxfId="1134" priority="1335" operator="equal">
      <formula>"OPORTUNIDADE"</formula>
    </cfRule>
  </conditionalFormatting>
  <conditionalFormatting sqref="Y150">
    <cfRule type="cellIs" dxfId="1133" priority="1333" operator="equal">
      <formula>"NÃO"</formula>
    </cfRule>
    <cfRule type="cellIs" dxfId="1132" priority="1334" operator="equal">
      <formula>"SIM"</formula>
    </cfRule>
  </conditionalFormatting>
  <conditionalFormatting sqref="Y150">
    <cfRule type="cellIs" dxfId="1131" priority="1332" operator="equal">
      <formula>"OPORTUNIDADE"</formula>
    </cfRule>
  </conditionalFormatting>
  <conditionalFormatting sqref="Y150">
    <cfRule type="cellIs" dxfId="1130" priority="1330" operator="equal">
      <formula>"NÃO"</formula>
    </cfRule>
    <cfRule type="cellIs" dxfId="1129" priority="1331" operator="equal">
      <formula>"SIM"</formula>
    </cfRule>
  </conditionalFormatting>
  <conditionalFormatting sqref="Y150">
    <cfRule type="cellIs" dxfId="1128" priority="1329" operator="equal">
      <formula>"OPORTUNIDADE"</formula>
    </cfRule>
  </conditionalFormatting>
  <conditionalFormatting sqref="Y150">
    <cfRule type="cellIs" dxfId="1127" priority="1327" operator="equal">
      <formula>"NÃO"</formula>
    </cfRule>
    <cfRule type="cellIs" dxfId="1126" priority="1328" operator="equal">
      <formula>"SIM"</formula>
    </cfRule>
  </conditionalFormatting>
  <conditionalFormatting sqref="Y150">
    <cfRule type="cellIs" dxfId="1125" priority="1326" operator="equal">
      <formula>"OPORTUNIDADE"</formula>
    </cfRule>
  </conditionalFormatting>
  <conditionalFormatting sqref="Y150">
    <cfRule type="cellIs" dxfId="1124" priority="1324" operator="equal">
      <formula>"NÃO"</formula>
    </cfRule>
    <cfRule type="cellIs" dxfId="1123" priority="1325" operator="equal">
      <formula>"SIM"</formula>
    </cfRule>
  </conditionalFormatting>
  <conditionalFormatting sqref="Y150">
    <cfRule type="cellIs" dxfId="1122" priority="1323" operator="equal">
      <formula>"OPORTUNIDADE"</formula>
    </cfRule>
  </conditionalFormatting>
  <conditionalFormatting sqref="Y150">
    <cfRule type="cellIs" dxfId="1121" priority="1321" operator="equal">
      <formula>"NÃO"</formula>
    </cfRule>
    <cfRule type="cellIs" dxfId="1120" priority="1322" operator="equal">
      <formula>"SIM"</formula>
    </cfRule>
  </conditionalFormatting>
  <conditionalFormatting sqref="Y150">
    <cfRule type="cellIs" dxfId="1119" priority="1320" operator="equal">
      <formula>"OPORTUNIDADE"</formula>
    </cfRule>
  </conditionalFormatting>
  <conditionalFormatting sqref="Y150">
    <cfRule type="cellIs" dxfId="1118" priority="1318" operator="equal">
      <formula>"NÃO"</formula>
    </cfRule>
    <cfRule type="cellIs" dxfId="1117" priority="1319" operator="equal">
      <formula>"SIM"</formula>
    </cfRule>
  </conditionalFormatting>
  <conditionalFormatting sqref="Y150">
    <cfRule type="cellIs" dxfId="1116" priority="1317" operator="equal">
      <formula>"OPORTUNIDADE"</formula>
    </cfRule>
  </conditionalFormatting>
  <conditionalFormatting sqref="Y150">
    <cfRule type="cellIs" dxfId="1115" priority="1315" operator="equal">
      <formula>"NÃO"</formula>
    </cfRule>
    <cfRule type="cellIs" dxfId="1114" priority="1316" operator="equal">
      <formula>"SIM"</formula>
    </cfRule>
  </conditionalFormatting>
  <conditionalFormatting sqref="Y150">
    <cfRule type="cellIs" dxfId="1113" priority="1314" operator="equal">
      <formula>"OPORTUNIDADE"</formula>
    </cfRule>
  </conditionalFormatting>
  <conditionalFormatting sqref="Y150">
    <cfRule type="cellIs" dxfId="1112" priority="1312" operator="equal">
      <formula>"NÃO"</formula>
    </cfRule>
    <cfRule type="cellIs" dxfId="1111" priority="1313" operator="equal">
      <formula>"SIM"</formula>
    </cfRule>
  </conditionalFormatting>
  <conditionalFormatting sqref="Y150">
    <cfRule type="cellIs" dxfId="1110" priority="1311" operator="equal">
      <formula>"OPORTUNIDADE"</formula>
    </cfRule>
  </conditionalFormatting>
  <conditionalFormatting sqref="Y150">
    <cfRule type="cellIs" dxfId="1109" priority="1309" operator="equal">
      <formula>"NÃO"</formula>
    </cfRule>
    <cfRule type="cellIs" dxfId="1108" priority="1310" operator="equal">
      <formula>"SIM"</formula>
    </cfRule>
  </conditionalFormatting>
  <conditionalFormatting sqref="Y150">
    <cfRule type="cellIs" dxfId="1107" priority="1308" operator="equal">
      <formula>"OPORTUNIDADE"</formula>
    </cfRule>
  </conditionalFormatting>
  <conditionalFormatting sqref="Y150">
    <cfRule type="cellIs" dxfId="1106" priority="1306" operator="equal">
      <formula>"NÃO"</formula>
    </cfRule>
    <cfRule type="cellIs" dxfId="1105" priority="1307" operator="equal">
      <formula>"SIM"</formula>
    </cfRule>
  </conditionalFormatting>
  <conditionalFormatting sqref="Y150">
    <cfRule type="cellIs" dxfId="1104" priority="1305" operator="equal">
      <formula>"OPORTUNIDADE"</formula>
    </cfRule>
  </conditionalFormatting>
  <conditionalFormatting sqref="Y150">
    <cfRule type="cellIs" dxfId="1103" priority="1303" operator="equal">
      <formula>"NÃO"</formula>
    </cfRule>
    <cfRule type="cellIs" dxfId="1102" priority="1304" operator="equal">
      <formula>"SIM"</formula>
    </cfRule>
  </conditionalFormatting>
  <conditionalFormatting sqref="Y150">
    <cfRule type="cellIs" dxfId="1101" priority="1302" operator="equal">
      <formula>"OPORTUNIDADE"</formula>
    </cfRule>
  </conditionalFormatting>
  <conditionalFormatting sqref="Y150">
    <cfRule type="cellIs" dxfId="1100" priority="1300" operator="equal">
      <formula>"NÃO"</formula>
    </cfRule>
    <cfRule type="cellIs" dxfId="1099" priority="1301" operator="equal">
      <formula>"SIM"</formula>
    </cfRule>
  </conditionalFormatting>
  <conditionalFormatting sqref="Y150">
    <cfRule type="cellIs" dxfId="1098" priority="1299" operator="equal">
      <formula>"OPORTUNIDADE"</formula>
    </cfRule>
  </conditionalFormatting>
  <conditionalFormatting sqref="Y150">
    <cfRule type="cellIs" dxfId="1097" priority="1297" operator="equal">
      <formula>"NÃO"</formula>
    </cfRule>
    <cfRule type="cellIs" dxfId="1096" priority="1298" operator="equal">
      <formula>"SIM"</formula>
    </cfRule>
  </conditionalFormatting>
  <conditionalFormatting sqref="Y150">
    <cfRule type="cellIs" dxfId="1095" priority="1296" operator="equal">
      <formula>"OPORTUNIDADE"</formula>
    </cfRule>
  </conditionalFormatting>
  <conditionalFormatting sqref="Y150">
    <cfRule type="cellIs" dxfId="1094" priority="1294" operator="equal">
      <formula>"NÃO"</formula>
    </cfRule>
    <cfRule type="cellIs" dxfId="1093" priority="1295" operator="equal">
      <formula>"SIM"</formula>
    </cfRule>
  </conditionalFormatting>
  <conditionalFormatting sqref="Y150">
    <cfRule type="cellIs" dxfId="1092" priority="1293" operator="equal">
      <formula>"OPORTUNIDADE"</formula>
    </cfRule>
  </conditionalFormatting>
  <conditionalFormatting sqref="Y150">
    <cfRule type="cellIs" dxfId="1091" priority="1291" operator="equal">
      <formula>"NÃO"</formula>
    </cfRule>
    <cfRule type="cellIs" dxfId="1090" priority="1292" operator="equal">
      <formula>"SIM"</formula>
    </cfRule>
  </conditionalFormatting>
  <conditionalFormatting sqref="Y150">
    <cfRule type="cellIs" dxfId="1089" priority="1290" operator="equal">
      <formula>"OPORTUNIDADE"</formula>
    </cfRule>
  </conditionalFormatting>
  <conditionalFormatting sqref="Y150">
    <cfRule type="cellIs" dxfId="1088" priority="1288" operator="equal">
      <formula>"NÃO"</formula>
    </cfRule>
    <cfRule type="cellIs" dxfId="1087" priority="1289" operator="equal">
      <formula>"SIM"</formula>
    </cfRule>
  </conditionalFormatting>
  <conditionalFormatting sqref="Y150">
    <cfRule type="cellIs" dxfId="1086" priority="1287" operator="equal">
      <formula>"OPORTUNIDADE"</formula>
    </cfRule>
  </conditionalFormatting>
  <conditionalFormatting sqref="Y150">
    <cfRule type="cellIs" dxfId="1085" priority="1285" operator="equal">
      <formula>"NÃO"</formula>
    </cfRule>
    <cfRule type="cellIs" dxfId="1084" priority="1286" operator="equal">
      <formula>"SIM"</formula>
    </cfRule>
  </conditionalFormatting>
  <conditionalFormatting sqref="Y150">
    <cfRule type="cellIs" dxfId="1083" priority="1284" operator="equal">
      <formula>"OPORTUNIDADE"</formula>
    </cfRule>
  </conditionalFormatting>
  <conditionalFormatting sqref="Y150">
    <cfRule type="cellIs" dxfId="1082" priority="1282" operator="equal">
      <formula>"NÃO"</formula>
    </cfRule>
    <cfRule type="cellIs" dxfId="1081" priority="1283" operator="equal">
      <formula>"SIM"</formula>
    </cfRule>
  </conditionalFormatting>
  <conditionalFormatting sqref="Y150">
    <cfRule type="cellIs" dxfId="1080" priority="1281" operator="equal">
      <formula>"OPORTUNIDADE"</formula>
    </cfRule>
  </conditionalFormatting>
  <conditionalFormatting sqref="Y150">
    <cfRule type="cellIs" dxfId="1079" priority="1279" operator="equal">
      <formula>"NÃO"</formula>
    </cfRule>
    <cfRule type="cellIs" dxfId="1078" priority="1280" operator="equal">
      <formula>"SIM"</formula>
    </cfRule>
  </conditionalFormatting>
  <conditionalFormatting sqref="Y150">
    <cfRule type="cellIs" dxfId="1077" priority="1278" operator="equal">
      <formula>"OPORTUNIDADE"</formula>
    </cfRule>
  </conditionalFormatting>
  <conditionalFormatting sqref="Y150">
    <cfRule type="cellIs" dxfId="1076" priority="1276" operator="equal">
      <formula>"NÃO"</formula>
    </cfRule>
    <cfRule type="cellIs" dxfId="1075" priority="1277" operator="equal">
      <formula>"SIM"</formula>
    </cfRule>
  </conditionalFormatting>
  <conditionalFormatting sqref="Y150">
    <cfRule type="cellIs" dxfId="1074" priority="1275" operator="equal">
      <formula>"OPORTUNIDADE"</formula>
    </cfRule>
  </conditionalFormatting>
  <conditionalFormatting sqref="Y150">
    <cfRule type="cellIs" dxfId="1073" priority="1273" operator="equal">
      <formula>"NÃO"</formula>
    </cfRule>
    <cfRule type="cellIs" dxfId="1072" priority="1274" operator="equal">
      <formula>"SIM"</formula>
    </cfRule>
  </conditionalFormatting>
  <conditionalFormatting sqref="Y150">
    <cfRule type="cellIs" dxfId="1071" priority="1272" operator="equal">
      <formula>"OPORTUNIDADE"</formula>
    </cfRule>
  </conditionalFormatting>
  <conditionalFormatting sqref="Y150">
    <cfRule type="cellIs" dxfId="1070" priority="1270" operator="equal">
      <formula>"NÃO"</formula>
    </cfRule>
    <cfRule type="cellIs" dxfId="1069" priority="1271" operator="equal">
      <formula>"SIM"</formula>
    </cfRule>
  </conditionalFormatting>
  <conditionalFormatting sqref="Y150">
    <cfRule type="cellIs" dxfId="1068" priority="1269" operator="equal">
      <formula>"OPORTUNIDADE"</formula>
    </cfRule>
  </conditionalFormatting>
  <conditionalFormatting sqref="Y150">
    <cfRule type="cellIs" dxfId="1067" priority="1267" operator="equal">
      <formula>"NÃO"</formula>
    </cfRule>
    <cfRule type="cellIs" dxfId="1066" priority="1268" operator="equal">
      <formula>"SIM"</formula>
    </cfRule>
  </conditionalFormatting>
  <conditionalFormatting sqref="Y150">
    <cfRule type="cellIs" dxfId="1065" priority="1266" operator="equal">
      <formula>"OPORTUNIDADE"</formula>
    </cfRule>
  </conditionalFormatting>
  <conditionalFormatting sqref="Y150">
    <cfRule type="cellIs" dxfId="1064" priority="1264" operator="equal">
      <formula>"NÃO"</formula>
    </cfRule>
    <cfRule type="cellIs" dxfId="1063" priority="1265" operator="equal">
      <formula>"SIM"</formula>
    </cfRule>
  </conditionalFormatting>
  <conditionalFormatting sqref="Y150">
    <cfRule type="cellIs" dxfId="1062" priority="1263" operator="equal">
      <formula>"OPORTUNIDADE"</formula>
    </cfRule>
  </conditionalFormatting>
  <conditionalFormatting sqref="Y150">
    <cfRule type="cellIs" dxfId="1061" priority="1261" operator="equal">
      <formula>"NÃO"</formula>
    </cfRule>
    <cfRule type="cellIs" dxfId="1060" priority="1262" operator="equal">
      <formula>"SIM"</formula>
    </cfRule>
  </conditionalFormatting>
  <conditionalFormatting sqref="Z150">
    <cfRule type="cellIs" dxfId="1059" priority="1260" operator="equal">
      <formula>"OPORTUNIDADE"</formula>
    </cfRule>
  </conditionalFormatting>
  <conditionalFormatting sqref="Z150">
    <cfRule type="cellIs" dxfId="1058" priority="1258" operator="equal">
      <formula>"NÃO"</formula>
    </cfRule>
    <cfRule type="cellIs" dxfId="1057" priority="1259" operator="equal">
      <formula>"SIM"</formula>
    </cfRule>
  </conditionalFormatting>
  <conditionalFormatting sqref="BK68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6" operator="equal">
      <formula>"OPORTUNIDADE"</formula>
    </cfRule>
  </conditionalFormatting>
  <conditionalFormatting sqref="Y151">
    <cfRule type="cellIs" dxfId="1055" priority="1254" operator="equal">
      <formula>"NÃO"</formula>
    </cfRule>
    <cfRule type="cellIs" dxfId="1054" priority="1255" operator="equal">
      <formula>"SIM"</formula>
    </cfRule>
  </conditionalFormatting>
  <conditionalFormatting sqref="Y151">
    <cfRule type="cellIs" dxfId="1053" priority="1253" operator="equal">
      <formula>"OPORTUNIDADE"</formula>
    </cfRule>
  </conditionalFormatting>
  <conditionalFormatting sqref="Y151">
    <cfRule type="cellIs" dxfId="1052" priority="1251" operator="equal">
      <formula>"NÃO"</formula>
    </cfRule>
    <cfRule type="cellIs" dxfId="1051" priority="1252" operator="equal">
      <formula>"SIM"</formula>
    </cfRule>
  </conditionalFormatting>
  <conditionalFormatting sqref="Y151">
    <cfRule type="cellIs" dxfId="1050" priority="1250" operator="equal">
      <formula>"OPORTUNIDADE"</formula>
    </cfRule>
  </conditionalFormatting>
  <conditionalFormatting sqref="Y151">
    <cfRule type="cellIs" dxfId="1049" priority="1248" operator="equal">
      <formula>"NÃO"</formula>
    </cfRule>
    <cfRule type="cellIs" dxfId="1048" priority="1249" operator="equal">
      <formula>"SIM"</formula>
    </cfRule>
  </conditionalFormatting>
  <conditionalFormatting sqref="Y151">
    <cfRule type="cellIs" dxfId="1047" priority="1247" operator="equal">
      <formula>"OPORTUNIDADE"</formula>
    </cfRule>
  </conditionalFormatting>
  <conditionalFormatting sqref="Y151">
    <cfRule type="cellIs" dxfId="1046" priority="1245" operator="equal">
      <formula>"NÃO"</formula>
    </cfRule>
    <cfRule type="cellIs" dxfId="1045" priority="1246" operator="equal">
      <formula>"SIM"</formula>
    </cfRule>
  </conditionalFormatting>
  <conditionalFormatting sqref="Y151">
    <cfRule type="cellIs" dxfId="1044" priority="1244" operator="equal">
      <formula>"OPORTUNIDADE"</formula>
    </cfRule>
  </conditionalFormatting>
  <conditionalFormatting sqref="Y151">
    <cfRule type="cellIs" dxfId="1043" priority="1242" operator="equal">
      <formula>"NÃO"</formula>
    </cfRule>
    <cfRule type="cellIs" dxfId="1042" priority="1243" operator="equal">
      <formula>"SIM"</formula>
    </cfRule>
  </conditionalFormatting>
  <conditionalFormatting sqref="Y151">
    <cfRule type="cellIs" dxfId="1041" priority="1241" operator="equal">
      <formula>"OPORTUNIDADE"</formula>
    </cfRule>
  </conditionalFormatting>
  <conditionalFormatting sqref="Y151">
    <cfRule type="cellIs" dxfId="1040" priority="1239" operator="equal">
      <formula>"NÃO"</formula>
    </cfRule>
    <cfRule type="cellIs" dxfId="1039" priority="1240" operator="equal">
      <formula>"SIM"</formula>
    </cfRule>
  </conditionalFormatting>
  <conditionalFormatting sqref="Y151">
    <cfRule type="cellIs" dxfId="1038" priority="1238" operator="equal">
      <formula>"OPORTUNIDADE"</formula>
    </cfRule>
  </conditionalFormatting>
  <conditionalFormatting sqref="Y151">
    <cfRule type="cellIs" dxfId="1037" priority="1236" operator="equal">
      <formula>"NÃO"</formula>
    </cfRule>
    <cfRule type="cellIs" dxfId="1036" priority="1237" operator="equal">
      <formula>"SIM"</formula>
    </cfRule>
  </conditionalFormatting>
  <conditionalFormatting sqref="Y151">
    <cfRule type="cellIs" dxfId="1035" priority="1235" operator="equal">
      <formula>"OPORTUNIDADE"</formula>
    </cfRule>
  </conditionalFormatting>
  <conditionalFormatting sqref="Y151">
    <cfRule type="cellIs" dxfId="1034" priority="1233" operator="equal">
      <formula>"NÃO"</formula>
    </cfRule>
    <cfRule type="cellIs" dxfId="1033" priority="1234" operator="equal">
      <formula>"SIM"</formula>
    </cfRule>
  </conditionalFormatting>
  <conditionalFormatting sqref="Y151">
    <cfRule type="cellIs" dxfId="1032" priority="1232" operator="equal">
      <formula>"OPORTUNIDADE"</formula>
    </cfRule>
  </conditionalFormatting>
  <conditionalFormatting sqref="Y151">
    <cfRule type="cellIs" dxfId="1031" priority="1230" operator="equal">
      <formula>"NÃO"</formula>
    </cfRule>
    <cfRule type="cellIs" dxfId="1030" priority="1231" operator="equal">
      <formula>"SIM"</formula>
    </cfRule>
  </conditionalFormatting>
  <conditionalFormatting sqref="Y151">
    <cfRule type="cellIs" dxfId="1029" priority="1229" operator="equal">
      <formula>"OPORTUNIDADE"</formula>
    </cfRule>
  </conditionalFormatting>
  <conditionalFormatting sqref="Y151">
    <cfRule type="cellIs" dxfId="1028" priority="1227" operator="equal">
      <formula>"NÃO"</formula>
    </cfRule>
    <cfRule type="cellIs" dxfId="1027" priority="1228" operator="equal">
      <formula>"SIM"</formula>
    </cfRule>
  </conditionalFormatting>
  <conditionalFormatting sqref="Z151">
    <cfRule type="cellIs" dxfId="1026" priority="1226" operator="equal">
      <formula>"OPORTUNIDADE"</formula>
    </cfRule>
  </conditionalFormatting>
  <conditionalFormatting sqref="Z151">
    <cfRule type="cellIs" dxfId="1025" priority="1224" operator="equal">
      <formula>"NÃO"</formula>
    </cfRule>
    <cfRule type="cellIs" dxfId="1024" priority="1225" operator="equal">
      <formula>"SIM"</formula>
    </cfRule>
  </conditionalFormatting>
  <conditionalFormatting sqref="Y151">
    <cfRule type="cellIs" dxfId="1023" priority="1223" operator="equal">
      <formula>"OPORTUNIDADE"</formula>
    </cfRule>
  </conditionalFormatting>
  <conditionalFormatting sqref="Y151">
    <cfRule type="cellIs" dxfId="1022" priority="1221" operator="equal">
      <formula>"NÃO"</formula>
    </cfRule>
    <cfRule type="cellIs" dxfId="1021" priority="1222" operator="equal">
      <formula>"SIM"</formula>
    </cfRule>
  </conditionalFormatting>
  <conditionalFormatting sqref="Y151">
    <cfRule type="cellIs" dxfId="1020" priority="1220" operator="equal">
      <formula>"OPORTUNIDADE"</formula>
    </cfRule>
  </conditionalFormatting>
  <conditionalFormatting sqref="Y151">
    <cfRule type="cellIs" dxfId="1019" priority="1218" operator="equal">
      <formula>"NÃO"</formula>
    </cfRule>
    <cfRule type="cellIs" dxfId="1018" priority="1219" operator="equal">
      <formula>"SIM"</formula>
    </cfRule>
  </conditionalFormatting>
  <conditionalFormatting sqref="Y151">
    <cfRule type="cellIs" dxfId="1017" priority="1217" operator="equal">
      <formula>"OPORTUNIDADE"</formula>
    </cfRule>
  </conditionalFormatting>
  <conditionalFormatting sqref="Y151">
    <cfRule type="cellIs" dxfId="1016" priority="1215" operator="equal">
      <formula>"NÃO"</formula>
    </cfRule>
    <cfRule type="cellIs" dxfId="1015" priority="1216" operator="equal">
      <formula>"SIM"</formula>
    </cfRule>
  </conditionalFormatting>
  <conditionalFormatting sqref="Y151">
    <cfRule type="cellIs" dxfId="1014" priority="1214" operator="equal">
      <formula>"OPORTUNIDADE"</formula>
    </cfRule>
  </conditionalFormatting>
  <conditionalFormatting sqref="Y151">
    <cfRule type="cellIs" dxfId="1013" priority="1212" operator="equal">
      <formula>"NÃO"</formula>
    </cfRule>
    <cfRule type="cellIs" dxfId="1012" priority="1213" operator="equal">
      <formula>"SIM"</formula>
    </cfRule>
  </conditionalFormatting>
  <conditionalFormatting sqref="Y149">
    <cfRule type="cellIs" dxfId="1011" priority="1211" operator="equal">
      <formula>"OPORTUNIDADE"</formula>
    </cfRule>
  </conditionalFormatting>
  <conditionalFormatting sqref="Y149">
    <cfRule type="cellIs" dxfId="1010" priority="1209" operator="equal">
      <formula>"NÃO"</formula>
    </cfRule>
    <cfRule type="cellIs" dxfId="1009" priority="1210" operator="equal">
      <formula>"SIM"</formula>
    </cfRule>
  </conditionalFormatting>
  <conditionalFormatting sqref="Z149">
    <cfRule type="cellIs" dxfId="1008" priority="1208" operator="equal">
      <formula>"OPORTUNIDADE"</formula>
    </cfRule>
  </conditionalFormatting>
  <conditionalFormatting sqref="Z149">
    <cfRule type="cellIs" dxfId="1007" priority="1206" operator="equal">
      <formula>"NÃO"</formula>
    </cfRule>
    <cfRule type="cellIs" dxfId="1006" priority="1207" operator="equal">
      <formula>"SIM"</formula>
    </cfRule>
  </conditionalFormatting>
  <conditionalFormatting sqref="Y149">
    <cfRule type="cellIs" dxfId="1005" priority="1205" operator="equal">
      <formula>"OPORTUNIDADE"</formula>
    </cfRule>
  </conditionalFormatting>
  <conditionalFormatting sqref="Y149">
    <cfRule type="cellIs" dxfId="1004" priority="1203" operator="equal">
      <formula>"NÃO"</formula>
    </cfRule>
    <cfRule type="cellIs" dxfId="1003" priority="1204" operator="equal">
      <formula>"SIM"</formula>
    </cfRule>
  </conditionalFormatting>
  <conditionalFormatting sqref="Z149">
    <cfRule type="cellIs" dxfId="1002" priority="1202" operator="equal">
      <formula>"OPORTUNIDADE"</formula>
    </cfRule>
  </conditionalFormatting>
  <conditionalFormatting sqref="Z149">
    <cfRule type="cellIs" dxfId="1001" priority="1200" operator="equal">
      <formula>"NÃO"</formula>
    </cfRule>
    <cfRule type="cellIs" dxfId="1000" priority="1201" operator="equal">
      <formula>"SIM"</formula>
    </cfRule>
  </conditionalFormatting>
  <conditionalFormatting sqref="Y146:Y150">
    <cfRule type="cellIs" dxfId="999" priority="1199" operator="equal">
      <formula>"OPORTUNIDADE"</formula>
    </cfRule>
  </conditionalFormatting>
  <conditionalFormatting sqref="Y146:Y150">
    <cfRule type="cellIs" dxfId="998" priority="1197" operator="equal">
      <formula>"NÃO"</formula>
    </cfRule>
    <cfRule type="cellIs" dxfId="997" priority="1198" operator="equal">
      <formula>"SIM"</formula>
    </cfRule>
  </conditionalFormatting>
  <conditionalFormatting sqref="Y146:Y150">
    <cfRule type="cellIs" dxfId="996" priority="1196" operator="equal">
      <formula>"OPORTUNIDADE"</formula>
    </cfRule>
  </conditionalFormatting>
  <conditionalFormatting sqref="Y146:Y150">
    <cfRule type="cellIs" dxfId="995" priority="1194" operator="equal">
      <formula>"NÃO"</formula>
    </cfRule>
    <cfRule type="cellIs" dxfId="994" priority="1195" operator="equal">
      <formula>"SIM"</formula>
    </cfRule>
  </conditionalFormatting>
  <conditionalFormatting sqref="Y146:Y150">
    <cfRule type="cellIs" dxfId="993" priority="1193" operator="equal">
      <formula>"OPORTUNIDADE"</formula>
    </cfRule>
  </conditionalFormatting>
  <conditionalFormatting sqref="Y146:Y150">
    <cfRule type="cellIs" dxfId="992" priority="1191" operator="equal">
      <formula>"NÃO"</formula>
    </cfRule>
    <cfRule type="cellIs" dxfId="991" priority="1192" operator="equal">
      <formula>"SIM"</formula>
    </cfRule>
  </conditionalFormatting>
  <conditionalFormatting sqref="Y146:Y150">
    <cfRule type="cellIs" dxfId="990" priority="1190" operator="equal">
      <formula>"OPORTUNIDADE"</formula>
    </cfRule>
  </conditionalFormatting>
  <conditionalFormatting sqref="Y146:Y150">
    <cfRule type="cellIs" dxfId="989" priority="1188" operator="equal">
      <formula>"NÃO"</formula>
    </cfRule>
    <cfRule type="cellIs" dxfId="988" priority="1189" operator="equal">
      <formula>"SIM"</formula>
    </cfRule>
  </conditionalFormatting>
  <conditionalFormatting sqref="Y146:Y150">
    <cfRule type="cellIs" dxfId="987" priority="1187" operator="equal">
      <formula>"OPORTUNIDADE"</formula>
    </cfRule>
  </conditionalFormatting>
  <conditionalFormatting sqref="Y146:Y150">
    <cfRule type="cellIs" dxfId="986" priority="1185" operator="equal">
      <formula>"NÃO"</formula>
    </cfRule>
    <cfRule type="cellIs" dxfId="985" priority="1186" operator="equal">
      <formula>"SIM"</formula>
    </cfRule>
  </conditionalFormatting>
  <conditionalFormatting sqref="Y146:Y150">
    <cfRule type="cellIs" dxfId="984" priority="1184" operator="equal">
      <formula>"OPORTUNIDADE"</formula>
    </cfRule>
  </conditionalFormatting>
  <conditionalFormatting sqref="Y146:Y150">
    <cfRule type="cellIs" dxfId="983" priority="1182" operator="equal">
      <formula>"NÃO"</formula>
    </cfRule>
    <cfRule type="cellIs" dxfId="982" priority="1183" operator="equal">
      <formula>"SIM"</formula>
    </cfRule>
  </conditionalFormatting>
  <conditionalFormatting sqref="Y146:Y150">
    <cfRule type="cellIs" dxfId="981" priority="1181" operator="equal">
      <formula>"OPORTUNIDADE"</formula>
    </cfRule>
  </conditionalFormatting>
  <conditionalFormatting sqref="Y146:Y150">
    <cfRule type="cellIs" dxfId="980" priority="1179" operator="equal">
      <formula>"NÃO"</formula>
    </cfRule>
    <cfRule type="cellIs" dxfId="979" priority="1180" operator="equal">
      <formula>"SIM"</formula>
    </cfRule>
  </conditionalFormatting>
  <conditionalFormatting sqref="Y146:Y150">
    <cfRule type="cellIs" dxfId="978" priority="1178" operator="equal">
      <formula>"OPORTUNIDADE"</formula>
    </cfRule>
  </conditionalFormatting>
  <conditionalFormatting sqref="Y146:Y150">
    <cfRule type="cellIs" dxfId="977" priority="1176" operator="equal">
      <formula>"NÃO"</formula>
    </cfRule>
    <cfRule type="cellIs" dxfId="976" priority="1177" operator="equal">
      <formula>"SIM"</formula>
    </cfRule>
  </conditionalFormatting>
  <conditionalFormatting sqref="Y146:Y150">
    <cfRule type="cellIs" dxfId="975" priority="1175" operator="equal">
      <formula>"OPORTUNIDADE"</formula>
    </cfRule>
  </conditionalFormatting>
  <conditionalFormatting sqref="Y146:Y150">
    <cfRule type="cellIs" dxfId="974" priority="1173" operator="equal">
      <formula>"NÃO"</formula>
    </cfRule>
    <cfRule type="cellIs" dxfId="973" priority="1174" operator="equal">
      <formula>"SIM"</formula>
    </cfRule>
  </conditionalFormatting>
  <conditionalFormatting sqref="Y146:Y150">
    <cfRule type="cellIs" dxfId="972" priority="1172" operator="equal">
      <formula>"OPORTUNIDADE"</formula>
    </cfRule>
  </conditionalFormatting>
  <conditionalFormatting sqref="Y146:Y150">
    <cfRule type="cellIs" dxfId="971" priority="1170" operator="equal">
      <formula>"NÃO"</formula>
    </cfRule>
    <cfRule type="cellIs" dxfId="970" priority="1171" operator="equal">
      <formula>"SIM"</formula>
    </cfRule>
  </conditionalFormatting>
  <conditionalFormatting sqref="Y146:Y150">
    <cfRule type="cellIs" dxfId="969" priority="1169" operator="equal">
      <formula>"OPORTUNIDADE"</formula>
    </cfRule>
  </conditionalFormatting>
  <conditionalFormatting sqref="Y146:Y150">
    <cfRule type="cellIs" dxfId="968" priority="1167" operator="equal">
      <formula>"NÃO"</formula>
    </cfRule>
    <cfRule type="cellIs" dxfId="967" priority="1168" operator="equal">
      <formula>"SIM"</formula>
    </cfRule>
  </conditionalFormatting>
  <conditionalFormatting sqref="Z146:Z148">
    <cfRule type="cellIs" dxfId="966" priority="1166" operator="equal">
      <formula>"OPORTUNIDADE"</formula>
    </cfRule>
  </conditionalFormatting>
  <conditionalFormatting sqref="Z146:Z148">
    <cfRule type="cellIs" dxfId="965" priority="1164" operator="equal">
      <formula>"NÃO"</formula>
    </cfRule>
    <cfRule type="cellIs" dxfId="964" priority="1165" operator="equal">
      <formula>"SIM"</formula>
    </cfRule>
  </conditionalFormatting>
  <conditionalFormatting sqref="Y146:Y150">
    <cfRule type="cellIs" dxfId="963" priority="1163" operator="equal">
      <formula>"OPORTUNIDADE"</formula>
    </cfRule>
  </conditionalFormatting>
  <conditionalFormatting sqref="Y146:Y150">
    <cfRule type="cellIs" dxfId="962" priority="1161" operator="equal">
      <formula>"NÃO"</formula>
    </cfRule>
    <cfRule type="cellIs" dxfId="961" priority="1162" operator="equal">
      <formula>"SIM"</formula>
    </cfRule>
  </conditionalFormatting>
  <conditionalFormatting sqref="Y146:Y150">
    <cfRule type="cellIs" dxfId="960" priority="1160" operator="equal">
      <formula>"OPORTUNIDADE"</formula>
    </cfRule>
  </conditionalFormatting>
  <conditionalFormatting sqref="Y146:Y150">
    <cfRule type="cellIs" dxfId="959" priority="1158" operator="equal">
      <formula>"NÃO"</formula>
    </cfRule>
    <cfRule type="cellIs" dxfId="958" priority="1159" operator="equal">
      <formula>"SIM"</formula>
    </cfRule>
  </conditionalFormatting>
  <conditionalFormatting sqref="Y146:Y150">
    <cfRule type="cellIs" dxfId="957" priority="1157" operator="equal">
      <formula>"OPORTUNIDADE"</formula>
    </cfRule>
  </conditionalFormatting>
  <conditionalFormatting sqref="Y146:Y150">
    <cfRule type="cellIs" dxfId="956" priority="1155" operator="equal">
      <formula>"NÃO"</formula>
    </cfRule>
    <cfRule type="cellIs" dxfId="955" priority="1156" operator="equal">
      <formula>"SIM"</formula>
    </cfRule>
  </conditionalFormatting>
  <conditionalFormatting sqref="Y146:Y150">
    <cfRule type="cellIs" dxfId="954" priority="1154" operator="equal">
      <formula>"OPORTUNIDADE"</formula>
    </cfRule>
  </conditionalFormatting>
  <conditionalFormatting sqref="Y146:Y150">
    <cfRule type="cellIs" dxfId="953" priority="1152" operator="equal">
      <formula>"NÃO"</formula>
    </cfRule>
    <cfRule type="cellIs" dxfId="952" priority="1153" operator="equal">
      <formula>"SIM"</formula>
    </cfRule>
  </conditionalFormatting>
  <conditionalFormatting sqref="Y146:Y150">
    <cfRule type="cellIs" dxfId="951" priority="1151" operator="equal">
      <formula>"OPORTUNIDADE"</formula>
    </cfRule>
  </conditionalFormatting>
  <conditionalFormatting sqref="Y146:Y150">
    <cfRule type="cellIs" dxfId="950" priority="1149" operator="equal">
      <formula>"NÃO"</formula>
    </cfRule>
    <cfRule type="cellIs" dxfId="949" priority="1150" operator="equal">
      <formula>"SIM"</formula>
    </cfRule>
  </conditionalFormatting>
  <conditionalFormatting sqref="Y146:Y150">
    <cfRule type="cellIs" dxfId="948" priority="1148" operator="equal">
      <formula>"OPORTUNIDADE"</formula>
    </cfRule>
  </conditionalFormatting>
  <conditionalFormatting sqref="Y146:Y150">
    <cfRule type="cellIs" dxfId="947" priority="1146" operator="equal">
      <formula>"NÃO"</formula>
    </cfRule>
    <cfRule type="cellIs" dxfId="946" priority="1147" operator="equal">
      <formula>"SIM"</formula>
    </cfRule>
  </conditionalFormatting>
  <conditionalFormatting sqref="Y146:Y150">
    <cfRule type="cellIs" dxfId="945" priority="1145" operator="equal">
      <formula>"OPORTUNIDADE"</formula>
    </cfRule>
  </conditionalFormatting>
  <conditionalFormatting sqref="Y146:Y150">
    <cfRule type="cellIs" dxfId="944" priority="1143" operator="equal">
      <formula>"NÃO"</formula>
    </cfRule>
    <cfRule type="cellIs" dxfId="943" priority="1144" operator="equal">
      <formula>"SIM"</formula>
    </cfRule>
  </conditionalFormatting>
  <conditionalFormatting sqref="Y146:Y150">
    <cfRule type="cellIs" dxfId="942" priority="1142" operator="equal">
      <formula>"OPORTUNIDADE"</formula>
    </cfRule>
  </conditionalFormatting>
  <conditionalFormatting sqref="Y146:Y150">
    <cfRule type="cellIs" dxfId="941" priority="1140" operator="equal">
      <formula>"NÃO"</formula>
    </cfRule>
    <cfRule type="cellIs" dxfId="940" priority="1141" operator="equal">
      <formula>"SIM"</formula>
    </cfRule>
  </conditionalFormatting>
  <conditionalFormatting sqref="Y146:Y150">
    <cfRule type="cellIs" dxfId="939" priority="1139" operator="equal">
      <formula>"OPORTUNIDADE"</formula>
    </cfRule>
  </conditionalFormatting>
  <conditionalFormatting sqref="Y146:Y150">
    <cfRule type="cellIs" dxfId="938" priority="1137" operator="equal">
      <formula>"NÃO"</formula>
    </cfRule>
    <cfRule type="cellIs" dxfId="937" priority="1138" operator="equal">
      <formula>"SIM"</formula>
    </cfRule>
  </conditionalFormatting>
  <conditionalFormatting sqref="Y146:Y150">
    <cfRule type="cellIs" dxfId="936" priority="1136" operator="equal">
      <formula>"OPORTUNIDADE"</formula>
    </cfRule>
  </conditionalFormatting>
  <conditionalFormatting sqref="Y146:Y150">
    <cfRule type="cellIs" dxfId="935" priority="1134" operator="equal">
      <formula>"NÃO"</formula>
    </cfRule>
    <cfRule type="cellIs" dxfId="934" priority="1135" operator="equal">
      <formula>"SIM"</formula>
    </cfRule>
  </conditionalFormatting>
  <conditionalFormatting sqref="Y146:Y150">
    <cfRule type="cellIs" dxfId="933" priority="1133" operator="equal">
      <formula>"OPORTUNIDADE"</formula>
    </cfRule>
  </conditionalFormatting>
  <conditionalFormatting sqref="Y146:Y150">
    <cfRule type="cellIs" dxfId="932" priority="1131" operator="equal">
      <formula>"NÃO"</formula>
    </cfRule>
    <cfRule type="cellIs" dxfId="931" priority="1132" operator="equal">
      <formula>"SIM"</formula>
    </cfRule>
  </conditionalFormatting>
  <conditionalFormatting sqref="Y146:Y150">
    <cfRule type="cellIs" dxfId="930" priority="1130" operator="equal">
      <formula>"OPORTUNIDADE"</formula>
    </cfRule>
  </conditionalFormatting>
  <conditionalFormatting sqref="Y146:Y150">
    <cfRule type="cellIs" dxfId="929" priority="1128" operator="equal">
      <formula>"NÃO"</formula>
    </cfRule>
    <cfRule type="cellIs" dxfId="928" priority="1129" operator="equal">
      <formula>"SIM"</formula>
    </cfRule>
  </conditionalFormatting>
  <conditionalFormatting sqref="Y146:Y150">
    <cfRule type="cellIs" dxfId="927" priority="1127" operator="equal">
      <formula>"OPORTUNIDADE"</formula>
    </cfRule>
  </conditionalFormatting>
  <conditionalFormatting sqref="Y146:Y150">
    <cfRule type="cellIs" dxfId="926" priority="1125" operator="equal">
      <formula>"NÃO"</formula>
    </cfRule>
    <cfRule type="cellIs" dxfId="925" priority="1126" operator="equal">
      <formula>"SIM"</formula>
    </cfRule>
  </conditionalFormatting>
  <conditionalFormatting sqref="Y146:Y150">
    <cfRule type="cellIs" dxfId="924" priority="1124" operator="equal">
      <formula>"OPORTUNIDADE"</formula>
    </cfRule>
  </conditionalFormatting>
  <conditionalFormatting sqref="Y146:Y150">
    <cfRule type="cellIs" dxfId="923" priority="1122" operator="equal">
      <formula>"NÃO"</formula>
    </cfRule>
    <cfRule type="cellIs" dxfId="922" priority="1123" operator="equal">
      <formula>"SIM"</formula>
    </cfRule>
  </conditionalFormatting>
  <conditionalFormatting sqref="Y146:Y150">
    <cfRule type="cellIs" dxfId="921" priority="1121" operator="equal">
      <formula>"OPORTUNIDADE"</formula>
    </cfRule>
  </conditionalFormatting>
  <conditionalFormatting sqref="Y146:Y150">
    <cfRule type="cellIs" dxfId="920" priority="1119" operator="equal">
      <formula>"NÃO"</formula>
    </cfRule>
    <cfRule type="cellIs" dxfId="919" priority="1120" operator="equal">
      <formula>"SIM"</formula>
    </cfRule>
  </conditionalFormatting>
  <conditionalFormatting sqref="Y146:Y150">
    <cfRule type="cellIs" dxfId="918" priority="1118" operator="equal">
      <formula>"OPORTUNIDADE"</formula>
    </cfRule>
  </conditionalFormatting>
  <conditionalFormatting sqref="Y146:Y150">
    <cfRule type="cellIs" dxfId="917" priority="1116" operator="equal">
      <formula>"NÃO"</formula>
    </cfRule>
    <cfRule type="cellIs" dxfId="916" priority="1117" operator="equal">
      <formula>"SIM"</formula>
    </cfRule>
  </conditionalFormatting>
  <conditionalFormatting sqref="Y146:Y150">
    <cfRule type="cellIs" dxfId="915" priority="1115" operator="equal">
      <formula>"OPORTUNIDADE"</formula>
    </cfRule>
  </conditionalFormatting>
  <conditionalFormatting sqref="Y146:Y150">
    <cfRule type="cellIs" dxfId="914" priority="1113" operator="equal">
      <formula>"NÃO"</formula>
    </cfRule>
    <cfRule type="cellIs" dxfId="913" priority="1114" operator="equal">
      <formula>"SIM"</formula>
    </cfRule>
  </conditionalFormatting>
  <conditionalFormatting sqref="Y146:Y150">
    <cfRule type="cellIs" dxfId="912" priority="1112" operator="equal">
      <formula>"OPORTUNIDADE"</formula>
    </cfRule>
  </conditionalFormatting>
  <conditionalFormatting sqref="Y146:Y150">
    <cfRule type="cellIs" dxfId="911" priority="1110" operator="equal">
      <formula>"NÃO"</formula>
    </cfRule>
    <cfRule type="cellIs" dxfId="910" priority="1111" operator="equal">
      <formula>"SIM"</formula>
    </cfRule>
  </conditionalFormatting>
  <conditionalFormatting sqref="Y146:Y150">
    <cfRule type="cellIs" dxfId="909" priority="1109" operator="equal">
      <formula>"OPORTUNIDADE"</formula>
    </cfRule>
  </conditionalFormatting>
  <conditionalFormatting sqref="Y146:Y150">
    <cfRule type="cellIs" dxfId="908" priority="1107" operator="equal">
      <formula>"NÃO"</formula>
    </cfRule>
    <cfRule type="cellIs" dxfId="907" priority="1108" operator="equal">
      <formula>"SIM"</formula>
    </cfRule>
  </conditionalFormatting>
  <conditionalFormatting sqref="Y146:Y150">
    <cfRule type="cellIs" dxfId="906" priority="1106" operator="equal">
      <formula>"OPORTUNIDADE"</formula>
    </cfRule>
  </conditionalFormatting>
  <conditionalFormatting sqref="Y146:Y150">
    <cfRule type="cellIs" dxfId="905" priority="1104" operator="equal">
      <formula>"NÃO"</formula>
    </cfRule>
    <cfRule type="cellIs" dxfId="904" priority="1105" operator="equal">
      <formula>"SIM"</formula>
    </cfRule>
  </conditionalFormatting>
  <conditionalFormatting sqref="Z146:Z148">
    <cfRule type="cellIs" dxfId="903" priority="1103" operator="equal">
      <formula>"OPORTUNIDADE"</formula>
    </cfRule>
  </conditionalFormatting>
  <conditionalFormatting sqref="Z146:Z148">
    <cfRule type="cellIs" dxfId="902" priority="1101" operator="equal">
      <formula>"NÃO"</formula>
    </cfRule>
    <cfRule type="cellIs" dxfId="901" priority="1102" operator="equal">
      <formula>"SIM"</formula>
    </cfRule>
  </conditionalFormatting>
  <conditionalFormatting sqref="Z146:Z148">
    <cfRule type="cellIs" dxfId="900" priority="1100" operator="equal">
      <formula>"OPORTUNIDADE"</formula>
    </cfRule>
  </conditionalFormatting>
  <conditionalFormatting sqref="Z146:Z148">
    <cfRule type="cellIs" dxfId="899" priority="1098" operator="equal">
      <formula>"NÃO"</formula>
    </cfRule>
    <cfRule type="cellIs" dxfId="898" priority="1099" operator="equal">
      <formula>"SIM"</formula>
    </cfRule>
  </conditionalFormatting>
  <conditionalFormatting sqref="Y146:Y150">
    <cfRule type="cellIs" dxfId="897" priority="1097" operator="equal">
      <formula>"OPORTUNIDADE"</formula>
    </cfRule>
  </conditionalFormatting>
  <conditionalFormatting sqref="Y146:Y150">
    <cfRule type="cellIs" dxfId="896" priority="1095" operator="equal">
      <formula>"NÃO"</formula>
    </cfRule>
    <cfRule type="cellIs" dxfId="895" priority="1096" operator="equal">
      <formula>"SIM"</formula>
    </cfRule>
  </conditionalFormatting>
  <conditionalFormatting sqref="Y146:Y150">
    <cfRule type="cellIs" dxfId="894" priority="1094" operator="equal">
      <formula>"OPORTUNIDADE"</formula>
    </cfRule>
  </conditionalFormatting>
  <conditionalFormatting sqref="Y146:Y150">
    <cfRule type="cellIs" dxfId="893" priority="1092" operator="equal">
      <formula>"NÃO"</formula>
    </cfRule>
    <cfRule type="cellIs" dxfId="892" priority="1093" operator="equal">
      <formula>"SIM"</formula>
    </cfRule>
  </conditionalFormatting>
  <conditionalFormatting sqref="Z146:Z148">
    <cfRule type="cellIs" dxfId="891" priority="1091" operator="equal">
      <formula>"OPORTUNIDADE"</formula>
    </cfRule>
  </conditionalFormatting>
  <conditionalFormatting sqref="Z146:Z148">
    <cfRule type="cellIs" dxfId="890" priority="1089" operator="equal">
      <formula>"NÃO"</formula>
    </cfRule>
    <cfRule type="cellIs" dxfId="889" priority="1090" operator="equal">
      <formula>"SIM"</formula>
    </cfRule>
  </conditionalFormatting>
  <conditionalFormatting sqref="Z146:Z148">
    <cfRule type="cellIs" dxfId="888" priority="1088" operator="equal">
      <formula>"OPORTUNIDADE"</formula>
    </cfRule>
  </conditionalFormatting>
  <conditionalFormatting sqref="Z146:Z148">
    <cfRule type="cellIs" dxfId="887" priority="1086" operator="equal">
      <formula>"NÃO"</formula>
    </cfRule>
    <cfRule type="cellIs" dxfId="886" priority="1087" operator="equal">
      <formula>"SIM"</formula>
    </cfRule>
  </conditionalFormatting>
  <conditionalFormatting sqref="Z146:Z148">
    <cfRule type="cellIs" dxfId="885" priority="1085" operator="equal">
      <formula>"OPORTUNIDADE"</formula>
    </cfRule>
  </conditionalFormatting>
  <conditionalFormatting sqref="Z146:Z148">
    <cfRule type="cellIs" dxfId="884" priority="1083" operator="equal">
      <formula>"NÃO"</formula>
    </cfRule>
    <cfRule type="cellIs" dxfId="883" priority="1084" operator="equal">
      <formula>"SIM"</formula>
    </cfRule>
  </conditionalFormatting>
  <conditionalFormatting sqref="Z146:Z148">
    <cfRule type="cellIs" dxfId="882" priority="1082" operator="equal">
      <formula>"OPORTUNIDADE"</formula>
    </cfRule>
  </conditionalFormatting>
  <conditionalFormatting sqref="Z146:Z148">
    <cfRule type="cellIs" dxfId="881" priority="1080" operator="equal">
      <formula>"NÃO"</formula>
    </cfRule>
    <cfRule type="cellIs" dxfId="880" priority="1081" operator="equal">
      <formula>"SIM"</formula>
    </cfRule>
  </conditionalFormatting>
  <conditionalFormatting sqref="Y146:Y150">
    <cfRule type="cellIs" dxfId="879" priority="1079" operator="equal">
      <formula>"OPORTUNIDADE"</formula>
    </cfRule>
  </conditionalFormatting>
  <conditionalFormatting sqref="Y146:Y150">
    <cfRule type="cellIs" dxfId="878" priority="1077" operator="equal">
      <formula>"NÃO"</formula>
    </cfRule>
    <cfRule type="cellIs" dxfId="877" priority="1078" operator="equal">
      <formula>"SIM"</formula>
    </cfRule>
  </conditionalFormatting>
  <conditionalFormatting sqref="Y146:Y150">
    <cfRule type="cellIs" dxfId="876" priority="1076" operator="equal">
      <formula>"OPORTUNIDADE"</formula>
    </cfRule>
  </conditionalFormatting>
  <conditionalFormatting sqref="Y146:Y150">
    <cfRule type="cellIs" dxfId="875" priority="1074" operator="equal">
      <formula>"NÃO"</formula>
    </cfRule>
    <cfRule type="cellIs" dxfId="874" priority="1075" operator="equal">
      <formula>"SIM"</formula>
    </cfRule>
  </conditionalFormatting>
  <conditionalFormatting sqref="Y146:Y150">
    <cfRule type="cellIs" dxfId="873" priority="1073" operator="equal">
      <formula>"OPORTUNIDADE"</formula>
    </cfRule>
  </conditionalFormatting>
  <conditionalFormatting sqref="Y146:Y150">
    <cfRule type="cellIs" dxfId="872" priority="1071" operator="equal">
      <formula>"NÃO"</formula>
    </cfRule>
    <cfRule type="cellIs" dxfId="871" priority="1072" operator="equal">
      <formula>"SIM"</formula>
    </cfRule>
  </conditionalFormatting>
  <conditionalFormatting sqref="Y146:Y150">
    <cfRule type="cellIs" dxfId="870" priority="1070" operator="equal">
      <formula>"OPORTUNIDADE"</formula>
    </cfRule>
  </conditionalFormatting>
  <conditionalFormatting sqref="Y146:Y150">
    <cfRule type="cellIs" dxfId="869" priority="1068" operator="equal">
      <formula>"NÃO"</formula>
    </cfRule>
    <cfRule type="cellIs" dxfId="868" priority="1069" operator="equal">
      <formula>"SIM"</formula>
    </cfRule>
  </conditionalFormatting>
  <conditionalFormatting sqref="Y146:Y150">
    <cfRule type="cellIs" dxfId="867" priority="1067" operator="equal">
      <formula>"OPORTUNIDADE"</formula>
    </cfRule>
  </conditionalFormatting>
  <conditionalFormatting sqref="Y146:Y150">
    <cfRule type="cellIs" dxfId="866" priority="1065" operator="equal">
      <formula>"NÃO"</formula>
    </cfRule>
    <cfRule type="cellIs" dxfId="865" priority="1066" operator="equal">
      <formula>"SIM"</formula>
    </cfRule>
  </conditionalFormatting>
  <conditionalFormatting sqref="Y146:Y150">
    <cfRule type="cellIs" dxfId="864" priority="1064" operator="equal">
      <formula>"OPORTUNIDADE"</formula>
    </cfRule>
  </conditionalFormatting>
  <conditionalFormatting sqref="Y146:Y150">
    <cfRule type="cellIs" dxfId="863" priority="1062" operator="equal">
      <formula>"NÃO"</formula>
    </cfRule>
    <cfRule type="cellIs" dxfId="862" priority="1063" operator="equal">
      <formula>"SIM"</formula>
    </cfRule>
  </conditionalFormatting>
  <conditionalFormatting sqref="Y152">
    <cfRule type="cellIs" dxfId="861" priority="755" operator="equal">
      <formula>"OPORTUNIDADE"</formula>
    </cfRule>
  </conditionalFormatting>
  <conditionalFormatting sqref="Y152">
    <cfRule type="cellIs" dxfId="860" priority="753" operator="equal">
      <formula>"NÃO"</formula>
    </cfRule>
    <cfRule type="cellIs" dxfId="859" priority="754" operator="equal">
      <formula>"SIM"</formula>
    </cfRule>
  </conditionalFormatting>
  <conditionalFormatting sqref="Y152">
    <cfRule type="cellIs" dxfId="858" priority="752" operator="equal">
      <formula>"OPORTUNIDADE"</formula>
    </cfRule>
  </conditionalFormatting>
  <conditionalFormatting sqref="Y152">
    <cfRule type="cellIs" dxfId="857" priority="750" operator="equal">
      <formula>"NÃO"</formula>
    </cfRule>
    <cfRule type="cellIs" dxfId="856" priority="751" operator="equal">
      <formula>"SIM"</formula>
    </cfRule>
  </conditionalFormatting>
  <conditionalFormatting sqref="Y152">
    <cfRule type="cellIs" dxfId="855" priority="749" operator="equal">
      <formula>"OPORTUNIDADE"</formula>
    </cfRule>
  </conditionalFormatting>
  <conditionalFormatting sqref="Y152">
    <cfRule type="cellIs" dxfId="854" priority="747" operator="equal">
      <formula>"NÃO"</formula>
    </cfRule>
    <cfRule type="cellIs" dxfId="853" priority="748" operator="equal">
      <formula>"SIM"</formula>
    </cfRule>
  </conditionalFormatting>
  <conditionalFormatting sqref="Y152">
    <cfRule type="cellIs" dxfId="852" priority="746" operator="equal">
      <formula>"OPORTUNIDADE"</formula>
    </cfRule>
  </conditionalFormatting>
  <conditionalFormatting sqref="Y152">
    <cfRule type="cellIs" dxfId="851" priority="744" operator="equal">
      <formula>"NÃO"</formula>
    </cfRule>
    <cfRule type="cellIs" dxfId="850" priority="745" operator="equal">
      <formula>"SIM"</formula>
    </cfRule>
  </conditionalFormatting>
  <conditionalFormatting sqref="Y152">
    <cfRule type="cellIs" dxfId="849" priority="743" operator="equal">
      <formula>"OPORTUNIDADE"</formula>
    </cfRule>
  </conditionalFormatting>
  <conditionalFormatting sqref="Y152">
    <cfRule type="cellIs" dxfId="848" priority="741" operator="equal">
      <formula>"NÃO"</formula>
    </cfRule>
    <cfRule type="cellIs" dxfId="847" priority="742" operator="equal">
      <formula>"SIM"</formula>
    </cfRule>
  </conditionalFormatting>
  <conditionalFormatting sqref="Y152">
    <cfRule type="cellIs" dxfId="846" priority="740" operator="equal">
      <formula>"OPORTUNIDADE"</formula>
    </cfRule>
  </conditionalFormatting>
  <conditionalFormatting sqref="Y152">
    <cfRule type="cellIs" dxfId="845" priority="738" operator="equal">
      <formula>"NÃO"</formula>
    </cfRule>
    <cfRule type="cellIs" dxfId="844" priority="739" operator="equal">
      <formula>"SIM"</formula>
    </cfRule>
  </conditionalFormatting>
  <conditionalFormatting sqref="Y152">
    <cfRule type="cellIs" dxfId="843" priority="737" operator="equal">
      <formula>"OPORTUNIDADE"</formula>
    </cfRule>
  </conditionalFormatting>
  <conditionalFormatting sqref="Y152">
    <cfRule type="cellIs" dxfId="842" priority="735" operator="equal">
      <formula>"NÃO"</formula>
    </cfRule>
    <cfRule type="cellIs" dxfId="841" priority="736" operator="equal">
      <formula>"SIM"</formula>
    </cfRule>
  </conditionalFormatting>
  <conditionalFormatting sqref="Y152">
    <cfRule type="cellIs" dxfId="840" priority="734" operator="equal">
      <formula>"OPORTUNIDADE"</formula>
    </cfRule>
  </conditionalFormatting>
  <conditionalFormatting sqref="Y152">
    <cfRule type="cellIs" dxfId="839" priority="732" operator="equal">
      <formula>"NÃO"</formula>
    </cfRule>
    <cfRule type="cellIs" dxfId="838" priority="733" operator="equal">
      <formula>"SIM"</formula>
    </cfRule>
  </conditionalFormatting>
  <conditionalFormatting sqref="Y152">
    <cfRule type="cellIs" dxfId="837" priority="731" operator="equal">
      <formula>"OPORTUNIDADE"</formula>
    </cfRule>
  </conditionalFormatting>
  <conditionalFormatting sqref="Y152">
    <cfRule type="cellIs" dxfId="836" priority="729" operator="equal">
      <formula>"NÃO"</formula>
    </cfRule>
    <cfRule type="cellIs" dxfId="835" priority="730" operator="equal">
      <formula>"SIM"</formula>
    </cfRule>
  </conditionalFormatting>
  <conditionalFormatting sqref="Y152">
    <cfRule type="cellIs" dxfId="834" priority="728" operator="equal">
      <formula>"OPORTUNIDADE"</formula>
    </cfRule>
  </conditionalFormatting>
  <conditionalFormatting sqref="Y152">
    <cfRule type="cellIs" dxfId="833" priority="726" operator="equal">
      <formula>"NÃO"</formula>
    </cfRule>
    <cfRule type="cellIs" dxfId="832" priority="727" operator="equal">
      <formula>"SIM"</formula>
    </cfRule>
  </conditionalFormatting>
  <conditionalFormatting sqref="Y152">
    <cfRule type="cellIs" dxfId="831" priority="725" operator="equal">
      <formula>"OPORTUNIDADE"</formula>
    </cfRule>
  </conditionalFormatting>
  <conditionalFormatting sqref="Y152">
    <cfRule type="cellIs" dxfId="830" priority="723" operator="equal">
      <formula>"NÃO"</formula>
    </cfRule>
    <cfRule type="cellIs" dxfId="829" priority="724" operator="equal">
      <formula>"SIM"</formula>
    </cfRule>
  </conditionalFormatting>
  <conditionalFormatting sqref="Z152">
    <cfRule type="cellIs" dxfId="828" priority="722" operator="equal">
      <formula>"OPORTUNIDADE"</formula>
    </cfRule>
  </conditionalFormatting>
  <conditionalFormatting sqref="Z152">
    <cfRule type="cellIs" dxfId="827" priority="720" operator="equal">
      <formula>"NÃO"</formula>
    </cfRule>
    <cfRule type="cellIs" dxfId="826" priority="721" operator="equal">
      <formula>"SIM"</formula>
    </cfRule>
  </conditionalFormatting>
  <conditionalFormatting sqref="Y152">
    <cfRule type="cellIs" dxfId="825" priority="719" operator="equal">
      <formula>"OPORTUNIDADE"</formula>
    </cfRule>
  </conditionalFormatting>
  <conditionalFormatting sqref="Y152">
    <cfRule type="cellIs" dxfId="824" priority="717" operator="equal">
      <formula>"NÃO"</formula>
    </cfRule>
    <cfRule type="cellIs" dxfId="823" priority="718" operator="equal">
      <formula>"SIM"</formula>
    </cfRule>
  </conditionalFormatting>
  <conditionalFormatting sqref="Y152">
    <cfRule type="cellIs" dxfId="822" priority="716" operator="equal">
      <formula>"OPORTUNIDADE"</formula>
    </cfRule>
  </conditionalFormatting>
  <conditionalFormatting sqref="Y152">
    <cfRule type="cellIs" dxfId="821" priority="714" operator="equal">
      <formula>"NÃO"</formula>
    </cfRule>
    <cfRule type="cellIs" dxfId="820" priority="715" operator="equal">
      <formula>"SIM"</formula>
    </cfRule>
  </conditionalFormatting>
  <conditionalFormatting sqref="Y152">
    <cfRule type="cellIs" dxfId="819" priority="713" operator="equal">
      <formula>"OPORTUNIDADE"</formula>
    </cfRule>
  </conditionalFormatting>
  <conditionalFormatting sqref="Y152">
    <cfRule type="cellIs" dxfId="818" priority="711" operator="equal">
      <formula>"NÃO"</formula>
    </cfRule>
    <cfRule type="cellIs" dxfId="817" priority="712" operator="equal">
      <formula>"SIM"</formula>
    </cfRule>
  </conditionalFormatting>
  <conditionalFormatting sqref="Y152">
    <cfRule type="cellIs" dxfId="816" priority="710" operator="equal">
      <formula>"OPORTUNIDADE"</formula>
    </cfRule>
  </conditionalFormatting>
  <conditionalFormatting sqref="Y152">
    <cfRule type="cellIs" dxfId="815" priority="708" operator="equal">
      <formula>"NÃO"</formula>
    </cfRule>
    <cfRule type="cellIs" dxfId="814" priority="709" operator="equal">
      <formula>"SIM"</formula>
    </cfRule>
  </conditionalFormatting>
  <conditionalFormatting sqref="Y152">
    <cfRule type="cellIs" dxfId="813" priority="707" operator="equal">
      <formula>"OPORTUNIDADE"</formula>
    </cfRule>
  </conditionalFormatting>
  <conditionalFormatting sqref="Y152">
    <cfRule type="cellIs" dxfId="812" priority="705" operator="equal">
      <formula>"NÃO"</formula>
    </cfRule>
    <cfRule type="cellIs" dxfId="811" priority="706" operator="equal">
      <formula>"SIM"</formula>
    </cfRule>
  </conditionalFormatting>
  <conditionalFormatting sqref="Y152">
    <cfRule type="cellIs" dxfId="810" priority="704" operator="equal">
      <formula>"OPORTUNIDADE"</formula>
    </cfRule>
  </conditionalFormatting>
  <conditionalFormatting sqref="Y152">
    <cfRule type="cellIs" dxfId="809" priority="702" operator="equal">
      <formula>"NÃO"</formula>
    </cfRule>
    <cfRule type="cellIs" dxfId="808" priority="703" operator="equal">
      <formula>"SIM"</formula>
    </cfRule>
  </conditionalFormatting>
  <conditionalFormatting sqref="Y153">
    <cfRule type="cellIs" dxfId="807" priority="701" operator="equal">
      <formula>"OPORTUNIDADE"</formula>
    </cfRule>
  </conditionalFormatting>
  <conditionalFormatting sqref="Y153">
    <cfRule type="cellIs" dxfId="806" priority="699" operator="equal">
      <formula>"NÃO"</formula>
    </cfRule>
    <cfRule type="cellIs" dxfId="805" priority="700" operator="equal">
      <formula>"SIM"</formula>
    </cfRule>
  </conditionalFormatting>
  <conditionalFormatting sqref="Y153">
    <cfRule type="cellIs" dxfId="804" priority="698" operator="equal">
      <formula>"OPORTUNIDADE"</formula>
    </cfRule>
  </conditionalFormatting>
  <conditionalFormatting sqref="Y153">
    <cfRule type="cellIs" dxfId="803" priority="696" operator="equal">
      <formula>"NÃO"</formula>
    </cfRule>
    <cfRule type="cellIs" dxfId="802" priority="697" operator="equal">
      <formula>"SIM"</formula>
    </cfRule>
  </conditionalFormatting>
  <conditionalFormatting sqref="Y153">
    <cfRule type="cellIs" dxfId="801" priority="695" operator="equal">
      <formula>"OPORTUNIDADE"</formula>
    </cfRule>
  </conditionalFormatting>
  <conditionalFormatting sqref="Y153">
    <cfRule type="cellIs" dxfId="800" priority="693" operator="equal">
      <formula>"NÃO"</formula>
    </cfRule>
    <cfRule type="cellIs" dxfId="799" priority="694" operator="equal">
      <formula>"SIM"</formula>
    </cfRule>
  </conditionalFormatting>
  <conditionalFormatting sqref="Y153">
    <cfRule type="cellIs" dxfId="798" priority="692" operator="equal">
      <formula>"OPORTUNIDADE"</formula>
    </cfRule>
  </conditionalFormatting>
  <conditionalFormatting sqref="Y153">
    <cfRule type="cellIs" dxfId="797" priority="690" operator="equal">
      <formula>"NÃO"</formula>
    </cfRule>
    <cfRule type="cellIs" dxfId="796" priority="691" operator="equal">
      <formula>"SIM"</formula>
    </cfRule>
  </conditionalFormatting>
  <conditionalFormatting sqref="Y153">
    <cfRule type="cellIs" dxfId="795" priority="689" operator="equal">
      <formula>"OPORTUNIDADE"</formula>
    </cfRule>
  </conditionalFormatting>
  <conditionalFormatting sqref="Y153">
    <cfRule type="cellIs" dxfId="794" priority="687" operator="equal">
      <formula>"NÃO"</formula>
    </cfRule>
    <cfRule type="cellIs" dxfId="793" priority="688" operator="equal">
      <formula>"SIM"</formula>
    </cfRule>
  </conditionalFormatting>
  <conditionalFormatting sqref="Y153">
    <cfRule type="cellIs" dxfId="792" priority="686" operator="equal">
      <formula>"OPORTUNIDADE"</formula>
    </cfRule>
  </conditionalFormatting>
  <conditionalFormatting sqref="Y153">
    <cfRule type="cellIs" dxfId="791" priority="684" operator="equal">
      <formula>"NÃO"</formula>
    </cfRule>
    <cfRule type="cellIs" dxfId="790" priority="685" operator="equal">
      <formula>"SIM"</formula>
    </cfRule>
  </conditionalFormatting>
  <conditionalFormatting sqref="Y153">
    <cfRule type="cellIs" dxfId="789" priority="683" operator="equal">
      <formula>"OPORTUNIDADE"</formula>
    </cfRule>
  </conditionalFormatting>
  <conditionalFormatting sqref="Y153">
    <cfRule type="cellIs" dxfId="788" priority="681" operator="equal">
      <formula>"NÃO"</formula>
    </cfRule>
    <cfRule type="cellIs" dxfId="787" priority="682" operator="equal">
      <formula>"SIM"</formula>
    </cfRule>
  </conditionalFormatting>
  <conditionalFormatting sqref="Y153">
    <cfRule type="cellIs" dxfId="786" priority="680" operator="equal">
      <formula>"OPORTUNIDADE"</formula>
    </cfRule>
  </conditionalFormatting>
  <conditionalFormatting sqref="Y153">
    <cfRule type="cellIs" dxfId="785" priority="678" operator="equal">
      <formula>"NÃO"</formula>
    </cfRule>
    <cfRule type="cellIs" dxfId="784" priority="679" operator="equal">
      <formula>"SIM"</formula>
    </cfRule>
  </conditionalFormatting>
  <conditionalFormatting sqref="Y153">
    <cfRule type="cellIs" dxfId="783" priority="677" operator="equal">
      <formula>"OPORTUNIDADE"</formula>
    </cfRule>
  </conditionalFormatting>
  <conditionalFormatting sqref="Y153">
    <cfRule type="cellIs" dxfId="782" priority="675" operator="equal">
      <formula>"NÃO"</formula>
    </cfRule>
    <cfRule type="cellIs" dxfId="781" priority="676" operator="equal">
      <formula>"SIM"</formula>
    </cfRule>
  </conditionalFormatting>
  <conditionalFormatting sqref="Y153">
    <cfRule type="cellIs" dxfId="780" priority="674" operator="equal">
      <formula>"OPORTUNIDADE"</formula>
    </cfRule>
  </conditionalFormatting>
  <conditionalFormatting sqref="Y153">
    <cfRule type="cellIs" dxfId="779" priority="672" operator="equal">
      <formula>"NÃO"</formula>
    </cfRule>
    <cfRule type="cellIs" dxfId="778" priority="673" operator="equal">
      <formula>"SIM"</formula>
    </cfRule>
  </conditionalFormatting>
  <conditionalFormatting sqref="Y153">
    <cfRule type="cellIs" dxfId="777" priority="671" operator="equal">
      <formula>"OPORTUNIDADE"</formula>
    </cfRule>
  </conditionalFormatting>
  <conditionalFormatting sqref="Y153">
    <cfRule type="cellIs" dxfId="776" priority="669" operator="equal">
      <formula>"NÃO"</formula>
    </cfRule>
    <cfRule type="cellIs" dxfId="775" priority="670" operator="equal">
      <formula>"SIM"</formula>
    </cfRule>
  </conditionalFormatting>
  <conditionalFormatting sqref="Y153">
    <cfRule type="cellIs" dxfId="774" priority="668" operator="equal">
      <formula>"OPORTUNIDADE"</formula>
    </cfRule>
  </conditionalFormatting>
  <conditionalFormatting sqref="Y153">
    <cfRule type="cellIs" dxfId="773" priority="666" operator="equal">
      <formula>"NÃO"</formula>
    </cfRule>
    <cfRule type="cellIs" dxfId="772" priority="667" operator="equal">
      <formula>"SIM"</formula>
    </cfRule>
  </conditionalFormatting>
  <conditionalFormatting sqref="Y153">
    <cfRule type="cellIs" dxfId="771" priority="665" operator="equal">
      <formula>"OPORTUNIDADE"</formula>
    </cfRule>
  </conditionalFormatting>
  <conditionalFormatting sqref="Y153">
    <cfRule type="cellIs" dxfId="770" priority="663" operator="equal">
      <formula>"NÃO"</formula>
    </cfRule>
    <cfRule type="cellIs" dxfId="769" priority="664" operator="equal">
      <formula>"SIM"</formula>
    </cfRule>
  </conditionalFormatting>
  <conditionalFormatting sqref="Y153">
    <cfRule type="cellIs" dxfId="768" priority="662" operator="equal">
      <formula>"OPORTUNIDADE"</formula>
    </cfRule>
  </conditionalFormatting>
  <conditionalFormatting sqref="Y153">
    <cfRule type="cellIs" dxfId="767" priority="660" operator="equal">
      <formula>"NÃO"</formula>
    </cfRule>
    <cfRule type="cellIs" dxfId="766" priority="661" operator="equal">
      <formula>"SIM"</formula>
    </cfRule>
  </conditionalFormatting>
  <conditionalFormatting sqref="Y153">
    <cfRule type="cellIs" dxfId="765" priority="659" operator="equal">
      <formula>"OPORTUNIDADE"</formula>
    </cfRule>
  </conditionalFormatting>
  <conditionalFormatting sqref="Y153">
    <cfRule type="cellIs" dxfId="764" priority="657" operator="equal">
      <formula>"NÃO"</formula>
    </cfRule>
    <cfRule type="cellIs" dxfId="763" priority="658" operator="equal">
      <formula>"SIM"</formula>
    </cfRule>
  </conditionalFormatting>
  <conditionalFormatting sqref="Y153">
    <cfRule type="cellIs" dxfId="762" priority="656" operator="equal">
      <formula>"OPORTUNIDADE"</formula>
    </cfRule>
  </conditionalFormatting>
  <conditionalFormatting sqref="Y153">
    <cfRule type="cellIs" dxfId="761" priority="654" operator="equal">
      <formula>"NÃO"</formula>
    </cfRule>
    <cfRule type="cellIs" dxfId="760" priority="655" operator="equal">
      <formula>"SIM"</formula>
    </cfRule>
  </conditionalFormatting>
  <conditionalFormatting sqref="Y153">
    <cfRule type="cellIs" dxfId="759" priority="653" operator="equal">
      <formula>"OPORTUNIDADE"</formula>
    </cfRule>
  </conditionalFormatting>
  <conditionalFormatting sqref="Y153">
    <cfRule type="cellIs" dxfId="758" priority="651" operator="equal">
      <formula>"NÃO"</formula>
    </cfRule>
    <cfRule type="cellIs" dxfId="757" priority="652" operator="equal">
      <formula>"SIM"</formula>
    </cfRule>
  </conditionalFormatting>
  <conditionalFormatting sqref="Y153">
    <cfRule type="cellIs" dxfId="756" priority="650" operator="equal">
      <formula>"OPORTUNIDADE"</formula>
    </cfRule>
  </conditionalFormatting>
  <conditionalFormatting sqref="Y153">
    <cfRule type="cellIs" dxfId="755" priority="648" operator="equal">
      <formula>"NÃO"</formula>
    </cfRule>
    <cfRule type="cellIs" dxfId="754" priority="649" operator="equal">
      <formula>"SIM"</formula>
    </cfRule>
  </conditionalFormatting>
  <conditionalFormatting sqref="Y153">
    <cfRule type="cellIs" dxfId="753" priority="647" operator="equal">
      <formula>"OPORTUNIDADE"</formula>
    </cfRule>
  </conditionalFormatting>
  <conditionalFormatting sqref="Y153">
    <cfRule type="cellIs" dxfId="752" priority="645" operator="equal">
      <formula>"NÃO"</formula>
    </cfRule>
    <cfRule type="cellIs" dxfId="751" priority="646" operator="equal">
      <formula>"SIM"</formula>
    </cfRule>
  </conditionalFormatting>
  <conditionalFormatting sqref="Y153">
    <cfRule type="cellIs" dxfId="750" priority="644" operator="equal">
      <formula>"OPORTUNIDADE"</formula>
    </cfRule>
  </conditionalFormatting>
  <conditionalFormatting sqref="Y153">
    <cfRule type="cellIs" dxfId="749" priority="642" operator="equal">
      <formula>"NÃO"</formula>
    </cfRule>
    <cfRule type="cellIs" dxfId="748" priority="643" operator="equal">
      <formula>"SIM"</formula>
    </cfRule>
  </conditionalFormatting>
  <conditionalFormatting sqref="Y153">
    <cfRule type="cellIs" dxfId="747" priority="641" operator="equal">
      <formula>"OPORTUNIDADE"</formula>
    </cfRule>
  </conditionalFormatting>
  <conditionalFormatting sqref="Y153">
    <cfRule type="cellIs" dxfId="746" priority="639" operator="equal">
      <formula>"NÃO"</formula>
    </cfRule>
    <cfRule type="cellIs" dxfId="745" priority="640" operator="equal">
      <formula>"SIM"</formula>
    </cfRule>
  </conditionalFormatting>
  <conditionalFormatting sqref="Y153">
    <cfRule type="cellIs" dxfId="744" priority="638" operator="equal">
      <formula>"OPORTUNIDADE"</formula>
    </cfRule>
  </conditionalFormatting>
  <conditionalFormatting sqref="Y153">
    <cfRule type="cellIs" dxfId="743" priority="636" operator="equal">
      <formula>"NÃO"</formula>
    </cfRule>
    <cfRule type="cellIs" dxfId="742" priority="637" operator="equal">
      <formula>"SIM"</formula>
    </cfRule>
  </conditionalFormatting>
  <conditionalFormatting sqref="Y153">
    <cfRule type="cellIs" dxfId="741" priority="635" operator="equal">
      <formula>"OPORTUNIDADE"</formula>
    </cfRule>
  </conditionalFormatting>
  <conditionalFormatting sqref="Y153">
    <cfRule type="cellIs" dxfId="740" priority="633" operator="equal">
      <formula>"NÃO"</formula>
    </cfRule>
    <cfRule type="cellIs" dxfId="739" priority="634" operator="equal">
      <formula>"SIM"</formula>
    </cfRule>
  </conditionalFormatting>
  <conditionalFormatting sqref="Y153">
    <cfRule type="cellIs" dxfId="738" priority="632" operator="equal">
      <formula>"OPORTUNIDADE"</formula>
    </cfRule>
  </conditionalFormatting>
  <conditionalFormatting sqref="Y153">
    <cfRule type="cellIs" dxfId="737" priority="630" operator="equal">
      <formula>"NÃO"</formula>
    </cfRule>
    <cfRule type="cellIs" dxfId="736" priority="631" operator="equal">
      <formula>"SIM"</formula>
    </cfRule>
  </conditionalFormatting>
  <conditionalFormatting sqref="Y153">
    <cfRule type="cellIs" dxfId="735" priority="629" operator="equal">
      <formula>"OPORTUNIDADE"</formula>
    </cfRule>
  </conditionalFormatting>
  <conditionalFormatting sqref="Y153">
    <cfRule type="cellIs" dxfId="734" priority="627" operator="equal">
      <formula>"NÃO"</formula>
    </cfRule>
    <cfRule type="cellIs" dxfId="733" priority="628" operator="equal">
      <formula>"SIM"</formula>
    </cfRule>
  </conditionalFormatting>
  <conditionalFormatting sqref="Y153">
    <cfRule type="cellIs" dxfId="732" priority="626" operator="equal">
      <formula>"OPORTUNIDADE"</formula>
    </cfRule>
  </conditionalFormatting>
  <conditionalFormatting sqref="Y153">
    <cfRule type="cellIs" dxfId="731" priority="624" operator="equal">
      <formula>"NÃO"</formula>
    </cfRule>
    <cfRule type="cellIs" dxfId="730" priority="625" operator="equal">
      <formula>"SIM"</formula>
    </cfRule>
  </conditionalFormatting>
  <conditionalFormatting sqref="Y153">
    <cfRule type="cellIs" dxfId="729" priority="623" operator="equal">
      <formula>"OPORTUNIDADE"</formula>
    </cfRule>
  </conditionalFormatting>
  <conditionalFormatting sqref="Y153">
    <cfRule type="cellIs" dxfId="728" priority="621" operator="equal">
      <formula>"NÃO"</formula>
    </cfRule>
    <cfRule type="cellIs" dxfId="727" priority="622" operator="equal">
      <formula>"SIM"</formula>
    </cfRule>
  </conditionalFormatting>
  <conditionalFormatting sqref="Y153">
    <cfRule type="cellIs" dxfId="726" priority="620" operator="equal">
      <formula>"OPORTUNIDADE"</formula>
    </cfRule>
  </conditionalFormatting>
  <conditionalFormatting sqref="Y153">
    <cfRule type="cellIs" dxfId="725" priority="618" operator="equal">
      <formula>"NÃO"</formula>
    </cfRule>
    <cfRule type="cellIs" dxfId="724" priority="619" operator="equal">
      <formula>"SIM"</formula>
    </cfRule>
  </conditionalFormatting>
  <conditionalFormatting sqref="Y153">
    <cfRule type="cellIs" dxfId="723" priority="617" operator="equal">
      <formula>"OPORTUNIDADE"</formula>
    </cfRule>
  </conditionalFormatting>
  <conditionalFormatting sqref="Y153">
    <cfRule type="cellIs" dxfId="722" priority="615" operator="equal">
      <formula>"NÃO"</formula>
    </cfRule>
    <cfRule type="cellIs" dxfId="721" priority="616" operator="equal">
      <formula>"SIM"</formula>
    </cfRule>
  </conditionalFormatting>
  <conditionalFormatting sqref="Y153">
    <cfRule type="cellIs" dxfId="720" priority="614" operator="equal">
      <formula>"OPORTUNIDADE"</formula>
    </cfRule>
  </conditionalFormatting>
  <conditionalFormatting sqref="Y153">
    <cfRule type="cellIs" dxfId="719" priority="612" operator="equal">
      <formula>"NÃO"</formula>
    </cfRule>
    <cfRule type="cellIs" dxfId="718" priority="613" operator="equal">
      <formula>"SIM"</formula>
    </cfRule>
  </conditionalFormatting>
  <conditionalFormatting sqref="Y153">
    <cfRule type="cellIs" dxfId="717" priority="611" operator="equal">
      <formula>"OPORTUNIDADE"</formula>
    </cfRule>
  </conditionalFormatting>
  <conditionalFormatting sqref="Y153">
    <cfRule type="cellIs" dxfId="716" priority="609" operator="equal">
      <formula>"NÃO"</formula>
    </cfRule>
    <cfRule type="cellIs" dxfId="715" priority="610" operator="equal">
      <formula>"SIM"</formula>
    </cfRule>
  </conditionalFormatting>
  <conditionalFormatting sqref="Y153">
    <cfRule type="cellIs" dxfId="714" priority="608" operator="equal">
      <formula>"OPORTUNIDADE"</formula>
    </cfRule>
  </conditionalFormatting>
  <conditionalFormatting sqref="Y153">
    <cfRule type="cellIs" dxfId="713" priority="606" operator="equal">
      <formula>"NÃO"</formula>
    </cfRule>
    <cfRule type="cellIs" dxfId="712" priority="607" operator="equal">
      <formula>"SIM"</formula>
    </cfRule>
  </conditionalFormatting>
  <conditionalFormatting sqref="Y153">
    <cfRule type="cellIs" dxfId="711" priority="605" operator="equal">
      <formula>"OPORTUNIDADE"</formula>
    </cfRule>
  </conditionalFormatting>
  <conditionalFormatting sqref="Y153">
    <cfRule type="cellIs" dxfId="710" priority="603" operator="equal">
      <formula>"NÃO"</formula>
    </cfRule>
    <cfRule type="cellIs" dxfId="709" priority="604" operator="equal">
      <formula>"SIM"</formula>
    </cfRule>
  </conditionalFormatting>
  <conditionalFormatting sqref="BJ129:BK12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0" operator="equal">
      <formula>"OPORTUNIDADE"</formula>
    </cfRule>
  </conditionalFormatting>
  <conditionalFormatting sqref="Y144">
    <cfRule type="cellIs" dxfId="707" priority="588" operator="equal">
      <formula>"NÃO"</formula>
    </cfRule>
    <cfRule type="cellIs" dxfId="706" priority="589" operator="equal">
      <formula>"SIM"</formula>
    </cfRule>
  </conditionalFormatting>
  <conditionalFormatting sqref="Z144">
    <cfRule type="cellIs" dxfId="705" priority="587" operator="equal">
      <formula>"OPORTUNIDADE"</formula>
    </cfRule>
  </conditionalFormatting>
  <conditionalFormatting sqref="Z144">
    <cfRule type="cellIs" dxfId="704" priority="585" operator="equal">
      <formula>"NÃO"</formula>
    </cfRule>
    <cfRule type="cellIs" dxfId="703" priority="586" operator="equal">
      <formula>"SIM"</formula>
    </cfRule>
  </conditionalFormatting>
  <conditionalFormatting sqref="Y144">
    <cfRule type="cellIs" dxfId="702" priority="584" operator="equal">
      <formula>"OPORTUNIDADE"</formula>
    </cfRule>
  </conditionalFormatting>
  <conditionalFormatting sqref="Y144">
    <cfRule type="cellIs" dxfId="701" priority="582" operator="equal">
      <formula>"NÃO"</formula>
    </cfRule>
    <cfRule type="cellIs" dxfId="700" priority="583" operator="equal">
      <formula>"SIM"</formula>
    </cfRule>
  </conditionalFormatting>
  <conditionalFormatting sqref="Y144">
    <cfRule type="cellIs" dxfId="699" priority="581" operator="equal">
      <formula>"OPORTUNIDADE"</formula>
    </cfRule>
  </conditionalFormatting>
  <conditionalFormatting sqref="Y144">
    <cfRule type="cellIs" dxfId="698" priority="579" operator="equal">
      <formula>"NÃO"</formula>
    </cfRule>
    <cfRule type="cellIs" dxfId="697" priority="580" operator="equal">
      <formula>"SIM"</formula>
    </cfRule>
  </conditionalFormatting>
  <conditionalFormatting sqref="Z144">
    <cfRule type="cellIs" dxfId="696" priority="578" operator="equal">
      <formula>"OPORTUNIDADE"</formula>
    </cfRule>
  </conditionalFormatting>
  <conditionalFormatting sqref="Z144">
    <cfRule type="cellIs" dxfId="695" priority="576" operator="equal">
      <formula>"NÃO"</formula>
    </cfRule>
    <cfRule type="cellIs" dxfId="694" priority="577" operator="equal">
      <formula>"SIM"</formula>
    </cfRule>
  </conditionalFormatting>
  <conditionalFormatting sqref="Y144">
    <cfRule type="cellIs" dxfId="693" priority="575" operator="equal">
      <formula>"OPORTUNIDADE"</formula>
    </cfRule>
  </conditionalFormatting>
  <conditionalFormatting sqref="Y144">
    <cfRule type="cellIs" dxfId="692" priority="573" operator="equal">
      <formula>"NÃO"</formula>
    </cfRule>
    <cfRule type="cellIs" dxfId="691" priority="574" operator="equal">
      <formula>"SIM"</formula>
    </cfRule>
  </conditionalFormatting>
  <conditionalFormatting sqref="Z144">
    <cfRule type="cellIs" dxfId="690" priority="572" operator="equal">
      <formula>"OPORTUNIDADE"</formula>
    </cfRule>
  </conditionalFormatting>
  <conditionalFormatting sqref="Z144">
    <cfRule type="cellIs" dxfId="689" priority="570" operator="equal">
      <formula>"NÃO"</formula>
    </cfRule>
    <cfRule type="cellIs" dxfId="688" priority="571" operator="equal">
      <formula>"SIM"</formula>
    </cfRule>
  </conditionalFormatting>
  <conditionalFormatting sqref="Z144">
    <cfRule type="cellIs" dxfId="687" priority="569" operator="equal">
      <formula>"OPORTUNIDADE"</formula>
    </cfRule>
  </conditionalFormatting>
  <conditionalFormatting sqref="Z144">
    <cfRule type="cellIs" dxfId="686" priority="567" operator="equal">
      <formula>"NÃO"</formula>
    </cfRule>
    <cfRule type="cellIs" dxfId="685" priority="568" operator="equal">
      <formula>"SIM"</formula>
    </cfRule>
  </conditionalFormatting>
  <conditionalFormatting sqref="Y144">
    <cfRule type="cellIs" dxfId="684" priority="566" operator="equal">
      <formula>"OPORTUNIDADE"</formula>
    </cfRule>
  </conditionalFormatting>
  <conditionalFormatting sqref="Y144">
    <cfRule type="cellIs" dxfId="683" priority="564" operator="equal">
      <formula>"NÃO"</formula>
    </cfRule>
    <cfRule type="cellIs" dxfId="682" priority="565" operator="equal">
      <formula>"SIM"</formula>
    </cfRule>
  </conditionalFormatting>
  <conditionalFormatting sqref="Y149">
    <cfRule type="cellIs" dxfId="681" priority="563" operator="equal">
      <formula>"OPORTUNIDADE"</formula>
    </cfRule>
  </conditionalFormatting>
  <conditionalFormatting sqref="Y149">
    <cfRule type="cellIs" dxfId="680" priority="561" operator="equal">
      <formula>"NÃO"</formula>
    </cfRule>
    <cfRule type="cellIs" dxfId="679" priority="562" operator="equal">
      <formula>"SIM"</formula>
    </cfRule>
  </conditionalFormatting>
  <conditionalFormatting sqref="Y149">
    <cfRule type="cellIs" dxfId="678" priority="560" operator="equal">
      <formula>"OPORTUNIDADE"</formula>
    </cfRule>
  </conditionalFormatting>
  <conditionalFormatting sqref="Y149">
    <cfRule type="cellIs" dxfId="677" priority="558" operator="equal">
      <formula>"NÃO"</formula>
    </cfRule>
    <cfRule type="cellIs" dxfId="676" priority="559" operator="equal">
      <formula>"SIM"</formula>
    </cfRule>
  </conditionalFormatting>
  <conditionalFormatting sqref="Y149">
    <cfRule type="cellIs" dxfId="675" priority="557" operator="equal">
      <formula>"OPORTUNIDADE"</formula>
    </cfRule>
  </conditionalFormatting>
  <conditionalFormatting sqref="Y149">
    <cfRule type="cellIs" dxfId="674" priority="555" operator="equal">
      <formula>"NÃO"</formula>
    </cfRule>
    <cfRule type="cellIs" dxfId="673" priority="556" operator="equal">
      <formula>"SIM"</formula>
    </cfRule>
  </conditionalFormatting>
  <conditionalFormatting sqref="Y149">
    <cfRule type="cellIs" dxfId="672" priority="554" operator="equal">
      <formula>"OPORTUNIDADE"</formula>
    </cfRule>
  </conditionalFormatting>
  <conditionalFormatting sqref="Y149">
    <cfRule type="cellIs" dxfId="671" priority="552" operator="equal">
      <formula>"NÃO"</formula>
    </cfRule>
    <cfRule type="cellIs" dxfId="670" priority="553" operator="equal">
      <formula>"SIM"</formula>
    </cfRule>
  </conditionalFormatting>
  <conditionalFormatting sqref="Z149">
    <cfRule type="cellIs" dxfId="669" priority="551" operator="equal">
      <formula>"OPORTUNIDADE"</formula>
    </cfRule>
  </conditionalFormatting>
  <conditionalFormatting sqref="Z149">
    <cfRule type="cellIs" dxfId="668" priority="549" operator="equal">
      <formula>"NÃO"</formula>
    </cfRule>
    <cfRule type="cellIs" dxfId="667" priority="550" operator="equal">
      <formula>"SIM"</formula>
    </cfRule>
  </conditionalFormatting>
  <conditionalFormatting sqref="Z149">
    <cfRule type="cellIs" dxfId="666" priority="548" operator="equal">
      <formula>"OPORTUNIDADE"</formula>
    </cfRule>
  </conditionalFormatting>
  <conditionalFormatting sqref="Z149">
    <cfRule type="cellIs" dxfId="665" priority="546" operator="equal">
      <formula>"NÃO"</formula>
    </cfRule>
    <cfRule type="cellIs" dxfId="664" priority="547" operator="equal">
      <formula>"SIM"</formula>
    </cfRule>
  </conditionalFormatting>
  <conditionalFormatting sqref="Y149">
    <cfRule type="cellIs" dxfId="663" priority="545" operator="equal">
      <formula>"OPORTUNIDADE"</formula>
    </cfRule>
  </conditionalFormatting>
  <conditionalFormatting sqref="Y149">
    <cfRule type="cellIs" dxfId="662" priority="543" operator="equal">
      <formula>"NÃO"</formula>
    </cfRule>
    <cfRule type="cellIs" dxfId="661" priority="544" operator="equal">
      <formula>"SIM"</formula>
    </cfRule>
  </conditionalFormatting>
  <conditionalFormatting sqref="Z149">
    <cfRule type="cellIs" dxfId="660" priority="542" operator="equal">
      <formula>"OPORTUNIDADE"</formula>
    </cfRule>
  </conditionalFormatting>
  <conditionalFormatting sqref="Z149">
    <cfRule type="cellIs" dxfId="659" priority="540" operator="equal">
      <formula>"NÃO"</formula>
    </cfRule>
    <cfRule type="cellIs" dxfId="658" priority="541" operator="equal">
      <formula>"SIM"</formula>
    </cfRule>
  </conditionalFormatting>
  <conditionalFormatting sqref="Y149">
    <cfRule type="cellIs" dxfId="657" priority="539" operator="equal">
      <formula>"OPORTUNIDADE"</formula>
    </cfRule>
  </conditionalFormatting>
  <conditionalFormatting sqref="Y149">
    <cfRule type="cellIs" dxfId="656" priority="537" operator="equal">
      <formula>"NÃO"</formula>
    </cfRule>
    <cfRule type="cellIs" dxfId="655" priority="538" operator="equal">
      <formula>"SIM"</formula>
    </cfRule>
  </conditionalFormatting>
  <conditionalFormatting sqref="Z149">
    <cfRule type="cellIs" dxfId="654" priority="536" operator="equal">
      <formula>"OPORTUNIDADE"</formula>
    </cfRule>
  </conditionalFormatting>
  <conditionalFormatting sqref="Z149">
    <cfRule type="cellIs" dxfId="653" priority="534" operator="equal">
      <formula>"NÃO"</formula>
    </cfRule>
    <cfRule type="cellIs" dxfId="652" priority="535" operator="equal">
      <formula>"SIM"</formula>
    </cfRule>
  </conditionalFormatting>
  <conditionalFormatting sqref="Z149">
    <cfRule type="cellIs" dxfId="651" priority="533" operator="equal">
      <formula>"OPORTUNIDADE"</formula>
    </cfRule>
  </conditionalFormatting>
  <conditionalFormatting sqref="Z149">
    <cfRule type="cellIs" dxfId="650" priority="531" operator="equal">
      <formula>"NÃO"</formula>
    </cfRule>
    <cfRule type="cellIs" dxfId="649" priority="532" operator="equal">
      <formula>"SIM"</formula>
    </cfRule>
  </conditionalFormatting>
  <conditionalFormatting sqref="Z149">
    <cfRule type="cellIs" dxfId="648" priority="530" operator="equal">
      <formula>"OPORTUNIDADE"</formula>
    </cfRule>
  </conditionalFormatting>
  <conditionalFormatting sqref="Z149">
    <cfRule type="cellIs" dxfId="647" priority="528" operator="equal">
      <formula>"NÃO"</formula>
    </cfRule>
    <cfRule type="cellIs" dxfId="646" priority="529" operator="equal">
      <formula>"SIM"</formula>
    </cfRule>
  </conditionalFormatting>
  <conditionalFormatting sqref="Z149">
    <cfRule type="cellIs" dxfId="645" priority="527" operator="equal">
      <formula>"OPORTUNIDADE"</formula>
    </cfRule>
  </conditionalFormatting>
  <conditionalFormatting sqref="Z149">
    <cfRule type="cellIs" dxfId="644" priority="525" operator="equal">
      <formula>"NÃO"</formula>
    </cfRule>
    <cfRule type="cellIs" dxfId="643" priority="526" operator="equal">
      <formula>"SIM"</formula>
    </cfRule>
  </conditionalFormatting>
  <conditionalFormatting sqref="Y149">
    <cfRule type="cellIs" dxfId="642" priority="524" operator="equal">
      <formula>"OPORTUNIDADE"</formula>
    </cfRule>
  </conditionalFormatting>
  <conditionalFormatting sqref="Y149">
    <cfRule type="cellIs" dxfId="641" priority="522" operator="equal">
      <formula>"NÃO"</formula>
    </cfRule>
    <cfRule type="cellIs" dxfId="640" priority="523" operator="equal">
      <formula>"SIM"</formula>
    </cfRule>
  </conditionalFormatting>
  <conditionalFormatting sqref="Y149">
    <cfRule type="cellIs" dxfId="639" priority="521" operator="equal">
      <formula>"OPORTUNIDADE"</formula>
    </cfRule>
  </conditionalFormatting>
  <conditionalFormatting sqref="Y149">
    <cfRule type="cellIs" dxfId="638" priority="519" operator="equal">
      <formula>"NÃO"</formula>
    </cfRule>
    <cfRule type="cellIs" dxfId="637" priority="520" operator="equal">
      <formula>"SIM"</formula>
    </cfRule>
  </conditionalFormatting>
  <conditionalFormatting sqref="Y149">
    <cfRule type="cellIs" dxfId="636" priority="518" operator="equal">
      <formula>"OPORTUNIDADE"</formula>
    </cfRule>
  </conditionalFormatting>
  <conditionalFormatting sqref="Y149">
    <cfRule type="cellIs" dxfId="635" priority="516" operator="equal">
      <formula>"NÃO"</formula>
    </cfRule>
    <cfRule type="cellIs" dxfId="634" priority="517" operator="equal">
      <formula>"SIM"</formula>
    </cfRule>
  </conditionalFormatting>
  <conditionalFormatting sqref="Y149">
    <cfRule type="cellIs" dxfId="633" priority="515" operator="equal">
      <formula>"OPORTUNIDADE"</formula>
    </cfRule>
  </conditionalFormatting>
  <conditionalFormatting sqref="Y149">
    <cfRule type="cellIs" dxfId="632" priority="513" operator="equal">
      <formula>"NÃO"</formula>
    </cfRule>
    <cfRule type="cellIs" dxfId="631" priority="514" operator="equal">
      <formula>"SIM"</formula>
    </cfRule>
  </conditionalFormatting>
  <conditionalFormatting sqref="Y152">
    <cfRule type="cellIs" dxfId="630" priority="512" operator="equal">
      <formula>"OPORTUNIDADE"</formula>
    </cfRule>
  </conditionalFormatting>
  <conditionalFormatting sqref="Y152">
    <cfRule type="cellIs" dxfId="629" priority="510" operator="equal">
      <formula>"NÃO"</formula>
    </cfRule>
    <cfRule type="cellIs" dxfId="628" priority="511" operator="equal">
      <formula>"SIM"</formula>
    </cfRule>
  </conditionalFormatting>
  <conditionalFormatting sqref="Y152">
    <cfRule type="cellIs" dxfId="627" priority="509" operator="equal">
      <formula>"OPORTUNIDADE"</formula>
    </cfRule>
  </conditionalFormatting>
  <conditionalFormatting sqref="Y152">
    <cfRule type="cellIs" dxfId="626" priority="507" operator="equal">
      <formula>"NÃO"</formula>
    </cfRule>
    <cfRule type="cellIs" dxfId="625" priority="508" operator="equal">
      <formula>"SIM"</formula>
    </cfRule>
  </conditionalFormatting>
  <conditionalFormatting sqref="Y152">
    <cfRule type="cellIs" dxfId="624" priority="506" operator="equal">
      <formula>"OPORTUNIDADE"</formula>
    </cfRule>
  </conditionalFormatting>
  <conditionalFormatting sqref="Y152">
    <cfRule type="cellIs" dxfId="623" priority="504" operator="equal">
      <formula>"NÃO"</formula>
    </cfRule>
    <cfRule type="cellIs" dxfId="622" priority="505" operator="equal">
      <formula>"SIM"</formula>
    </cfRule>
  </conditionalFormatting>
  <conditionalFormatting sqref="Y152">
    <cfRule type="cellIs" dxfId="621" priority="503" operator="equal">
      <formula>"OPORTUNIDADE"</formula>
    </cfRule>
  </conditionalFormatting>
  <conditionalFormatting sqref="Y152">
    <cfRule type="cellIs" dxfId="620" priority="501" operator="equal">
      <formula>"NÃO"</formula>
    </cfRule>
    <cfRule type="cellIs" dxfId="619" priority="502" operator="equal">
      <formula>"SIM"</formula>
    </cfRule>
  </conditionalFormatting>
  <conditionalFormatting sqref="Y152">
    <cfRule type="cellIs" dxfId="618" priority="500" operator="equal">
      <formula>"OPORTUNIDADE"</formula>
    </cfRule>
  </conditionalFormatting>
  <conditionalFormatting sqref="Y152">
    <cfRule type="cellIs" dxfId="617" priority="498" operator="equal">
      <formula>"NÃO"</formula>
    </cfRule>
    <cfRule type="cellIs" dxfId="616" priority="499" operator="equal">
      <formula>"SIM"</formula>
    </cfRule>
  </conditionalFormatting>
  <conditionalFormatting sqref="Y152">
    <cfRule type="cellIs" dxfId="615" priority="497" operator="equal">
      <formula>"OPORTUNIDADE"</formula>
    </cfRule>
  </conditionalFormatting>
  <conditionalFormatting sqref="Y152">
    <cfRule type="cellIs" dxfId="614" priority="495" operator="equal">
      <formula>"NÃO"</formula>
    </cfRule>
    <cfRule type="cellIs" dxfId="613" priority="496" operator="equal">
      <formula>"SIM"</formula>
    </cfRule>
  </conditionalFormatting>
  <conditionalFormatting sqref="Y152">
    <cfRule type="cellIs" dxfId="612" priority="494" operator="equal">
      <formula>"OPORTUNIDADE"</formula>
    </cfRule>
  </conditionalFormatting>
  <conditionalFormatting sqref="Y152">
    <cfRule type="cellIs" dxfId="611" priority="492" operator="equal">
      <formula>"NÃO"</formula>
    </cfRule>
    <cfRule type="cellIs" dxfId="610" priority="493" operator="equal">
      <formula>"SIM"</formula>
    </cfRule>
  </conditionalFormatting>
  <conditionalFormatting sqref="Y152">
    <cfRule type="cellIs" dxfId="609" priority="491" operator="equal">
      <formula>"OPORTUNIDADE"</formula>
    </cfRule>
  </conditionalFormatting>
  <conditionalFormatting sqref="Y152">
    <cfRule type="cellIs" dxfId="608" priority="489" operator="equal">
      <formula>"NÃO"</formula>
    </cfRule>
    <cfRule type="cellIs" dxfId="607" priority="490" operator="equal">
      <formula>"SIM"</formula>
    </cfRule>
  </conditionalFormatting>
  <conditionalFormatting sqref="Y152">
    <cfRule type="cellIs" dxfId="606" priority="488" operator="equal">
      <formula>"OPORTUNIDADE"</formula>
    </cfRule>
  </conditionalFormatting>
  <conditionalFormatting sqref="Y152">
    <cfRule type="cellIs" dxfId="605" priority="486" operator="equal">
      <formula>"NÃO"</formula>
    </cfRule>
    <cfRule type="cellIs" dxfId="604" priority="487" operator="equal">
      <formula>"SIM"</formula>
    </cfRule>
  </conditionalFormatting>
  <conditionalFormatting sqref="Y152">
    <cfRule type="cellIs" dxfId="603" priority="485" operator="equal">
      <formula>"OPORTUNIDADE"</formula>
    </cfRule>
  </conditionalFormatting>
  <conditionalFormatting sqref="Y152">
    <cfRule type="cellIs" dxfId="602" priority="483" operator="equal">
      <formula>"NÃO"</formula>
    </cfRule>
    <cfRule type="cellIs" dxfId="601" priority="484" operator="equal">
      <formula>"SIM"</formula>
    </cfRule>
  </conditionalFormatting>
  <conditionalFormatting sqref="Y152">
    <cfRule type="cellIs" dxfId="600" priority="482" operator="equal">
      <formula>"OPORTUNIDADE"</formula>
    </cfRule>
  </conditionalFormatting>
  <conditionalFormatting sqref="Y152">
    <cfRule type="cellIs" dxfId="599" priority="480" operator="equal">
      <formula>"NÃO"</formula>
    </cfRule>
    <cfRule type="cellIs" dxfId="598" priority="481" operator="equal">
      <formula>"SIM"</formula>
    </cfRule>
  </conditionalFormatting>
  <conditionalFormatting sqref="Y152">
    <cfRule type="cellIs" dxfId="597" priority="479" operator="equal">
      <formula>"OPORTUNIDADE"</formula>
    </cfRule>
  </conditionalFormatting>
  <conditionalFormatting sqref="Y152">
    <cfRule type="cellIs" dxfId="596" priority="477" operator="equal">
      <formula>"NÃO"</formula>
    </cfRule>
    <cfRule type="cellIs" dxfId="595" priority="478" operator="equal">
      <formula>"SIM"</formula>
    </cfRule>
  </conditionalFormatting>
  <conditionalFormatting sqref="Y152">
    <cfRule type="cellIs" dxfId="594" priority="476" operator="equal">
      <formula>"OPORTUNIDADE"</formula>
    </cfRule>
  </conditionalFormatting>
  <conditionalFormatting sqref="Y152">
    <cfRule type="cellIs" dxfId="593" priority="474" operator="equal">
      <formula>"NÃO"</formula>
    </cfRule>
    <cfRule type="cellIs" dxfId="592" priority="475" operator="equal">
      <formula>"SIM"</formula>
    </cfRule>
  </conditionalFormatting>
  <conditionalFormatting sqref="Y152">
    <cfRule type="cellIs" dxfId="591" priority="473" operator="equal">
      <formula>"OPORTUNIDADE"</formula>
    </cfRule>
  </conditionalFormatting>
  <conditionalFormatting sqref="Y152">
    <cfRule type="cellIs" dxfId="590" priority="471" operator="equal">
      <formula>"NÃO"</formula>
    </cfRule>
    <cfRule type="cellIs" dxfId="589" priority="472" operator="equal">
      <formula>"SIM"</formula>
    </cfRule>
  </conditionalFormatting>
  <conditionalFormatting sqref="Y152">
    <cfRule type="cellIs" dxfId="588" priority="470" operator="equal">
      <formula>"OPORTUNIDADE"</formula>
    </cfRule>
  </conditionalFormatting>
  <conditionalFormatting sqref="Y152">
    <cfRule type="cellIs" dxfId="587" priority="468" operator="equal">
      <formula>"NÃO"</formula>
    </cfRule>
    <cfRule type="cellIs" dxfId="586" priority="469" operator="equal">
      <formula>"SIM"</formula>
    </cfRule>
  </conditionalFormatting>
  <conditionalFormatting sqref="Y152">
    <cfRule type="cellIs" dxfId="585" priority="467" operator="equal">
      <formula>"OPORTUNIDADE"</formula>
    </cfRule>
  </conditionalFormatting>
  <conditionalFormatting sqref="Y152">
    <cfRule type="cellIs" dxfId="584" priority="465" operator="equal">
      <formula>"NÃO"</formula>
    </cfRule>
    <cfRule type="cellIs" dxfId="583" priority="466" operator="equal">
      <formula>"SIM"</formula>
    </cfRule>
  </conditionalFormatting>
  <conditionalFormatting sqref="Y152">
    <cfRule type="cellIs" dxfId="582" priority="464" operator="equal">
      <formula>"OPORTUNIDADE"</formula>
    </cfRule>
  </conditionalFormatting>
  <conditionalFormatting sqref="Y152">
    <cfRule type="cellIs" dxfId="581" priority="462" operator="equal">
      <formula>"NÃO"</formula>
    </cfRule>
    <cfRule type="cellIs" dxfId="580" priority="463" operator="equal">
      <formula>"SIM"</formula>
    </cfRule>
  </conditionalFormatting>
  <conditionalFormatting sqref="Y152">
    <cfRule type="cellIs" dxfId="579" priority="461" operator="equal">
      <formula>"OPORTUNIDADE"</formula>
    </cfRule>
  </conditionalFormatting>
  <conditionalFormatting sqref="Y152">
    <cfRule type="cellIs" dxfId="578" priority="459" operator="equal">
      <formula>"NÃO"</formula>
    </cfRule>
    <cfRule type="cellIs" dxfId="577" priority="460" operator="equal">
      <formula>"SIM"</formula>
    </cfRule>
  </conditionalFormatting>
  <conditionalFormatting sqref="Y152">
    <cfRule type="cellIs" dxfId="576" priority="458" operator="equal">
      <formula>"OPORTUNIDADE"</formula>
    </cfRule>
  </conditionalFormatting>
  <conditionalFormatting sqref="Y152">
    <cfRule type="cellIs" dxfId="575" priority="456" operator="equal">
      <formula>"NÃO"</formula>
    </cfRule>
    <cfRule type="cellIs" dxfId="574" priority="457" operator="equal">
      <formula>"SIM"</formula>
    </cfRule>
  </conditionalFormatting>
  <conditionalFormatting sqref="Y152">
    <cfRule type="cellIs" dxfId="573" priority="455" operator="equal">
      <formula>"OPORTUNIDADE"</formula>
    </cfRule>
  </conditionalFormatting>
  <conditionalFormatting sqref="Y152">
    <cfRule type="cellIs" dxfId="572" priority="453" operator="equal">
      <formula>"NÃO"</formula>
    </cfRule>
    <cfRule type="cellIs" dxfId="571" priority="454" operator="equal">
      <formula>"SIM"</formula>
    </cfRule>
  </conditionalFormatting>
  <conditionalFormatting sqref="Y152">
    <cfRule type="cellIs" dxfId="570" priority="452" operator="equal">
      <formula>"OPORTUNIDADE"</formula>
    </cfRule>
  </conditionalFormatting>
  <conditionalFormatting sqref="Y152">
    <cfRule type="cellIs" dxfId="569" priority="450" operator="equal">
      <formula>"NÃO"</formula>
    </cfRule>
    <cfRule type="cellIs" dxfId="568" priority="451" operator="equal">
      <formula>"SIM"</formula>
    </cfRule>
  </conditionalFormatting>
  <conditionalFormatting sqref="Y152">
    <cfRule type="cellIs" dxfId="567" priority="449" operator="equal">
      <formula>"OPORTUNIDADE"</formula>
    </cfRule>
  </conditionalFormatting>
  <conditionalFormatting sqref="Y152">
    <cfRule type="cellIs" dxfId="566" priority="447" operator="equal">
      <formula>"NÃO"</formula>
    </cfRule>
    <cfRule type="cellIs" dxfId="565" priority="448" operator="equal">
      <formula>"SIM"</formula>
    </cfRule>
  </conditionalFormatting>
  <conditionalFormatting sqref="Y152">
    <cfRule type="cellIs" dxfId="564" priority="446" operator="equal">
      <formula>"OPORTUNIDADE"</formula>
    </cfRule>
  </conditionalFormatting>
  <conditionalFormatting sqref="Y152">
    <cfRule type="cellIs" dxfId="563" priority="444" operator="equal">
      <formula>"NÃO"</formula>
    </cfRule>
    <cfRule type="cellIs" dxfId="562" priority="445" operator="equal">
      <formula>"SIM"</formula>
    </cfRule>
  </conditionalFormatting>
  <conditionalFormatting sqref="Y152">
    <cfRule type="cellIs" dxfId="561" priority="443" operator="equal">
      <formula>"OPORTUNIDADE"</formula>
    </cfRule>
  </conditionalFormatting>
  <conditionalFormatting sqref="Y152">
    <cfRule type="cellIs" dxfId="560" priority="441" operator="equal">
      <formula>"NÃO"</formula>
    </cfRule>
    <cfRule type="cellIs" dxfId="559" priority="442" operator="equal">
      <formula>"SIM"</formula>
    </cfRule>
  </conditionalFormatting>
  <conditionalFormatting sqref="Y152">
    <cfRule type="cellIs" dxfId="558" priority="440" operator="equal">
      <formula>"OPORTUNIDADE"</formula>
    </cfRule>
  </conditionalFormatting>
  <conditionalFormatting sqref="Y152">
    <cfRule type="cellIs" dxfId="557" priority="438" operator="equal">
      <formula>"NÃO"</formula>
    </cfRule>
    <cfRule type="cellIs" dxfId="556" priority="439" operator="equal">
      <formula>"SIM"</formula>
    </cfRule>
  </conditionalFormatting>
  <conditionalFormatting sqref="Y152">
    <cfRule type="cellIs" dxfId="555" priority="437" operator="equal">
      <formula>"OPORTUNIDADE"</formula>
    </cfRule>
  </conditionalFormatting>
  <conditionalFormatting sqref="Y152">
    <cfRule type="cellIs" dxfId="554" priority="435" operator="equal">
      <formula>"NÃO"</formula>
    </cfRule>
    <cfRule type="cellIs" dxfId="553" priority="436" operator="equal">
      <formula>"SIM"</formula>
    </cfRule>
  </conditionalFormatting>
  <conditionalFormatting sqref="Y152">
    <cfRule type="cellIs" dxfId="552" priority="434" operator="equal">
      <formula>"OPORTUNIDADE"</formula>
    </cfRule>
  </conditionalFormatting>
  <conditionalFormatting sqref="Y152">
    <cfRule type="cellIs" dxfId="551" priority="432" operator="equal">
      <formula>"NÃO"</formula>
    </cfRule>
    <cfRule type="cellIs" dxfId="550" priority="433" operator="equal">
      <formula>"SIM"</formula>
    </cfRule>
  </conditionalFormatting>
  <conditionalFormatting sqref="Y152">
    <cfRule type="cellIs" dxfId="549" priority="431" operator="equal">
      <formula>"OPORTUNIDADE"</formula>
    </cfRule>
  </conditionalFormatting>
  <conditionalFormatting sqref="Y152">
    <cfRule type="cellIs" dxfId="548" priority="429" operator="equal">
      <formula>"NÃO"</formula>
    </cfRule>
    <cfRule type="cellIs" dxfId="547" priority="430" operator="equal">
      <formula>"SIM"</formula>
    </cfRule>
  </conditionalFormatting>
  <conditionalFormatting sqref="Y152">
    <cfRule type="cellIs" dxfId="546" priority="428" operator="equal">
      <formula>"OPORTUNIDADE"</formula>
    </cfRule>
  </conditionalFormatting>
  <conditionalFormatting sqref="Y152">
    <cfRule type="cellIs" dxfId="545" priority="426" operator="equal">
      <formula>"NÃO"</formula>
    </cfRule>
    <cfRule type="cellIs" dxfId="544" priority="427" operator="equal">
      <formula>"SIM"</formula>
    </cfRule>
  </conditionalFormatting>
  <conditionalFormatting sqref="Y152">
    <cfRule type="cellIs" dxfId="543" priority="425" operator="equal">
      <formula>"OPORTUNIDADE"</formula>
    </cfRule>
  </conditionalFormatting>
  <conditionalFormatting sqref="Y152">
    <cfRule type="cellIs" dxfId="542" priority="423" operator="equal">
      <formula>"NÃO"</formula>
    </cfRule>
    <cfRule type="cellIs" dxfId="541" priority="424" operator="equal">
      <formula>"SIM"</formula>
    </cfRule>
  </conditionalFormatting>
  <conditionalFormatting sqref="Y152">
    <cfRule type="cellIs" dxfId="540" priority="422" operator="equal">
      <formula>"OPORTUNIDADE"</formula>
    </cfRule>
  </conditionalFormatting>
  <conditionalFormatting sqref="Y152">
    <cfRule type="cellIs" dxfId="539" priority="420" operator="equal">
      <formula>"NÃO"</formula>
    </cfRule>
    <cfRule type="cellIs" dxfId="538" priority="421" operator="equal">
      <formula>"SIM"</formula>
    </cfRule>
  </conditionalFormatting>
  <conditionalFormatting sqref="Y152">
    <cfRule type="cellIs" dxfId="537" priority="419" operator="equal">
      <formula>"OPORTUNIDADE"</formula>
    </cfRule>
  </conditionalFormatting>
  <conditionalFormatting sqref="Y152">
    <cfRule type="cellIs" dxfId="536" priority="417" operator="equal">
      <formula>"NÃO"</formula>
    </cfRule>
    <cfRule type="cellIs" dxfId="535" priority="418" operator="equal">
      <formula>"SIM"</formula>
    </cfRule>
  </conditionalFormatting>
  <conditionalFormatting sqref="Y152">
    <cfRule type="cellIs" dxfId="534" priority="416" operator="equal">
      <formula>"OPORTUNIDADE"</formula>
    </cfRule>
  </conditionalFormatting>
  <conditionalFormatting sqref="Y152">
    <cfRule type="cellIs" dxfId="533" priority="414" operator="equal">
      <formula>"NÃO"</formula>
    </cfRule>
    <cfRule type="cellIs" dxfId="532" priority="415" operator="equal">
      <formula>"SIM"</formula>
    </cfRule>
  </conditionalFormatting>
  <conditionalFormatting sqref="Y152">
    <cfRule type="cellIs" dxfId="531" priority="413" operator="equal">
      <formula>"OPORTUNIDADE"</formula>
    </cfRule>
  </conditionalFormatting>
  <conditionalFormatting sqref="Y152">
    <cfRule type="cellIs" dxfId="530" priority="411" operator="equal">
      <formula>"NÃO"</formula>
    </cfRule>
    <cfRule type="cellIs" dxfId="529" priority="412" operator="equal">
      <formula>"SIM"</formula>
    </cfRule>
  </conditionalFormatting>
  <conditionalFormatting sqref="Z152">
    <cfRule type="cellIs" dxfId="528" priority="410" operator="equal">
      <formula>"OPORTUNIDADE"</formula>
    </cfRule>
  </conditionalFormatting>
  <conditionalFormatting sqref="Z152">
    <cfRule type="cellIs" dxfId="527" priority="408" operator="equal">
      <formula>"NÃO"</formula>
    </cfRule>
    <cfRule type="cellIs" dxfId="526" priority="409" operator="equal">
      <formula>"SIM"</formula>
    </cfRule>
  </conditionalFormatting>
  <conditionalFormatting sqref="Y153">
    <cfRule type="cellIs" dxfId="525" priority="407" operator="equal">
      <formula>"OPORTUNIDADE"</formula>
    </cfRule>
  </conditionalFormatting>
  <conditionalFormatting sqref="Y153">
    <cfRule type="cellIs" dxfId="524" priority="405" operator="equal">
      <formula>"NÃO"</formula>
    </cfRule>
    <cfRule type="cellIs" dxfId="523" priority="406" operator="equal">
      <formula>"SIM"</formula>
    </cfRule>
  </conditionalFormatting>
  <conditionalFormatting sqref="Y153">
    <cfRule type="cellIs" dxfId="522" priority="404" operator="equal">
      <formula>"OPORTUNIDADE"</formula>
    </cfRule>
  </conditionalFormatting>
  <conditionalFormatting sqref="Y153">
    <cfRule type="cellIs" dxfId="521" priority="402" operator="equal">
      <formula>"NÃO"</formula>
    </cfRule>
    <cfRule type="cellIs" dxfId="520" priority="403" operator="equal">
      <formula>"SIM"</formula>
    </cfRule>
  </conditionalFormatting>
  <conditionalFormatting sqref="Y153">
    <cfRule type="cellIs" dxfId="519" priority="401" operator="equal">
      <formula>"OPORTUNIDADE"</formula>
    </cfRule>
  </conditionalFormatting>
  <conditionalFormatting sqref="Y153">
    <cfRule type="cellIs" dxfId="518" priority="399" operator="equal">
      <formula>"NÃO"</formula>
    </cfRule>
    <cfRule type="cellIs" dxfId="517" priority="400" operator="equal">
      <formula>"SIM"</formula>
    </cfRule>
  </conditionalFormatting>
  <conditionalFormatting sqref="Y153">
    <cfRule type="cellIs" dxfId="516" priority="398" operator="equal">
      <formula>"OPORTUNIDADE"</formula>
    </cfRule>
  </conditionalFormatting>
  <conditionalFormatting sqref="Y153">
    <cfRule type="cellIs" dxfId="515" priority="396" operator="equal">
      <formula>"NÃO"</formula>
    </cfRule>
    <cfRule type="cellIs" dxfId="514" priority="397" operator="equal">
      <formula>"SIM"</formula>
    </cfRule>
  </conditionalFormatting>
  <conditionalFormatting sqref="Y153">
    <cfRule type="cellIs" dxfId="513" priority="395" operator="equal">
      <formula>"OPORTUNIDADE"</formula>
    </cfRule>
  </conditionalFormatting>
  <conditionalFormatting sqref="Y153">
    <cfRule type="cellIs" dxfId="512" priority="393" operator="equal">
      <formula>"NÃO"</formula>
    </cfRule>
    <cfRule type="cellIs" dxfId="511" priority="394" operator="equal">
      <formula>"SIM"</formula>
    </cfRule>
  </conditionalFormatting>
  <conditionalFormatting sqref="Y153">
    <cfRule type="cellIs" dxfId="510" priority="392" operator="equal">
      <formula>"OPORTUNIDADE"</formula>
    </cfRule>
  </conditionalFormatting>
  <conditionalFormatting sqref="Y153">
    <cfRule type="cellIs" dxfId="509" priority="390" operator="equal">
      <formula>"NÃO"</formula>
    </cfRule>
    <cfRule type="cellIs" dxfId="508" priority="391" operator="equal">
      <formula>"SIM"</formula>
    </cfRule>
  </conditionalFormatting>
  <conditionalFormatting sqref="Y153">
    <cfRule type="cellIs" dxfId="507" priority="389" operator="equal">
      <formula>"OPORTUNIDADE"</formula>
    </cfRule>
  </conditionalFormatting>
  <conditionalFormatting sqref="Y153">
    <cfRule type="cellIs" dxfId="506" priority="387" operator="equal">
      <formula>"NÃO"</formula>
    </cfRule>
    <cfRule type="cellIs" dxfId="505" priority="388" operator="equal">
      <formula>"SIM"</formula>
    </cfRule>
  </conditionalFormatting>
  <conditionalFormatting sqref="Y153">
    <cfRule type="cellIs" dxfId="504" priority="386" operator="equal">
      <formula>"OPORTUNIDADE"</formula>
    </cfRule>
  </conditionalFormatting>
  <conditionalFormatting sqref="Y153">
    <cfRule type="cellIs" dxfId="503" priority="384" operator="equal">
      <formula>"NÃO"</formula>
    </cfRule>
    <cfRule type="cellIs" dxfId="502" priority="385" operator="equal">
      <formula>"SIM"</formula>
    </cfRule>
  </conditionalFormatting>
  <conditionalFormatting sqref="Y153">
    <cfRule type="cellIs" dxfId="501" priority="383" operator="equal">
      <formula>"OPORTUNIDADE"</formula>
    </cfRule>
  </conditionalFormatting>
  <conditionalFormatting sqref="Y153">
    <cfRule type="cellIs" dxfId="500" priority="381" operator="equal">
      <formula>"NÃO"</formula>
    </cfRule>
    <cfRule type="cellIs" dxfId="499" priority="382" operator="equal">
      <formula>"SIM"</formula>
    </cfRule>
  </conditionalFormatting>
  <conditionalFormatting sqref="Y153">
    <cfRule type="cellIs" dxfId="498" priority="380" operator="equal">
      <formula>"OPORTUNIDADE"</formula>
    </cfRule>
  </conditionalFormatting>
  <conditionalFormatting sqref="Y153">
    <cfRule type="cellIs" dxfId="497" priority="378" operator="equal">
      <formula>"NÃO"</formula>
    </cfRule>
    <cfRule type="cellIs" dxfId="496" priority="379" operator="equal">
      <formula>"SIM"</formula>
    </cfRule>
  </conditionalFormatting>
  <conditionalFormatting sqref="Z153">
    <cfRule type="cellIs" dxfId="495" priority="377" operator="equal">
      <formula>"OPORTUNIDADE"</formula>
    </cfRule>
  </conditionalFormatting>
  <conditionalFormatting sqref="Z153">
    <cfRule type="cellIs" dxfId="494" priority="375" operator="equal">
      <formula>"NÃO"</formula>
    </cfRule>
    <cfRule type="cellIs" dxfId="493" priority="376" operator="equal">
      <formula>"SIM"</formula>
    </cfRule>
  </conditionalFormatting>
  <conditionalFormatting sqref="Y153">
    <cfRule type="cellIs" dxfId="492" priority="374" operator="equal">
      <formula>"OPORTUNIDADE"</formula>
    </cfRule>
  </conditionalFormatting>
  <conditionalFormatting sqref="Y153">
    <cfRule type="cellIs" dxfId="491" priority="372" operator="equal">
      <formula>"NÃO"</formula>
    </cfRule>
    <cfRule type="cellIs" dxfId="490" priority="373" operator="equal">
      <formula>"SIM"</formula>
    </cfRule>
  </conditionalFormatting>
  <conditionalFormatting sqref="Y153">
    <cfRule type="cellIs" dxfId="489" priority="371" operator="equal">
      <formula>"OPORTUNIDADE"</formula>
    </cfRule>
  </conditionalFormatting>
  <conditionalFormatting sqref="Y153">
    <cfRule type="cellIs" dxfId="488" priority="369" operator="equal">
      <formula>"NÃO"</formula>
    </cfRule>
    <cfRule type="cellIs" dxfId="487" priority="370" operator="equal">
      <formula>"SIM"</formula>
    </cfRule>
  </conditionalFormatting>
  <conditionalFormatting sqref="Y153">
    <cfRule type="cellIs" dxfId="486" priority="368" operator="equal">
      <formula>"OPORTUNIDADE"</formula>
    </cfRule>
  </conditionalFormatting>
  <conditionalFormatting sqref="Y153">
    <cfRule type="cellIs" dxfId="485" priority="366" operator="equal">
      <formula>"NÃO"</formula>
    </cfRule>
    <cfRule type="cellIs" dxfId="484" priority="367" operator="equal">
      <formula>"SIM"</formula>
    </cfRule>
  </conditionalFormatting>
  <conditionalFormatting sqref="Y153">
    <cfRule type="cellIs" dxfId="483" priority="365" operator="equal">
      <formula>"OPORTUNIDADE"</formula>
    </cfRule>
  </conditionalFormatting>
  <conditionalFormatting sqref="Y153">
    <cfRule type="cellIs" dxfId="482" priority="363" operator="equal">
      <formula>"NÃO"</formula>
    </cfRule>
    <cfRule type="cellIs" dxfId="481" priority="364" operator="equal">
      <formula>"SIM"</formula>
    </cfRule>
  </conditionalFormatting>
  <conditionalFormatting sqref="Y151">
    <cfRule type="cellIs" dxfId="480" priority="362" operator="equal">
      <formula>"OPORTUNIDADE"</formula>
    </cfRule>
  </conditionalFormatting>
  <conditionalFormatting sqref="Y151">
    <cfRule type="cellIs" dxfId="479" priority="360" operator="equal">
      <formula>"NÃO"</formula>
    </cfRule>
    <cfRule type="cellIs" dxfId="478" priority="361" operator="equal">
      <formula>"SIM"</formula>
    </cfRule>
  </conditionalFormatting>
  <conditionalFormatting sqref="Z151">
    <cfRule type="cellIs" dxfId="477" priority="359" operator="equal">
      <formula>"OPORTUNIDADE"</formula>
    </cfRule>
  </conditionalFormatting>
  <conditionalFormatting sqref="Z151">
    <cfRule type="cellIs" dxfId="476" priority="357" operator="equal">
      <formula>"NÃO"</formula>
    </cfRule>
    <cfRule type="cellIs" dxfId="475" priority="358" operator="equal">
      <formula>"SIM"</formula>
    </cfRule>
  </conditionalFormatting>
  <conditionalFormatting sqref="Y151">
    <cfRule type="cellIs" dxfId="474" priority="356" operator="equal">
      <formula>"OPORTUNIDADE"</formula>
    </cfRule>
  </conditionalFormatting>
  <conditionalFormatting sqref="Y151">
    <cfRule type="cellIs" dxfId="473" priority="354" operator="equal">
      <formula>"NÃO"</formula>
    </cfRule>
    <cfRule type="cellIs" dxfId="472" priority="355" operator="equal">
      <formula>"SIM"</formula>
    </cfRule>
  </conditionalFormatting>
  <conditionalFormatting sqref="Z151">
    <cfRule type="cellIs" dxfId="471" priority="353" operator="equal">
      <formula>"OPORTUNIDADE"</formula>
    </cfRule>
  </conditionalFormatting>
  <conditionalFormatting sqref="Z151">
    <cfRule type="cellIs" dxfId="470" priority="351" operator="equal">
      <formula>"NÃO"</formula>
    </cfRule>
    <cfRule type="cellIs" dxfId="469" priority="352" operator="equal">
      <formula>"SIM"</formula>
    </cfRule>
  </conditionalFormatting>
  <conditionalFormatting sqref="Y150">
    <cfRule type="cellIs" dxfId="468" priority="350" operator="equal">
      <formula>"OPORTUNIDADE"</formula>
    </cfRule>
  </conditionalFormatting>
  <conditionalFormatting sqref="Y150">
    <cfRule type="cellIs" dxfId="467" priority="348" operator="equal">
      <formula>"NÃO"</formula>
    </cfRule>
    <cfRule type="cellIs" dxfId="466" priority="349" operator="equal">
      <formula>"SIM"</formula>
    </cfRule>
  </conditionalFormatting>
  <conditionalFormatting sqref="Y150">
    <cfRule type="cellIs" dxfId="465" priority="347" operator="equal">
      <formula>"OPORTUNIDADE"</formula>
    </cfRule>
  </conditionalFormatting>
  <conditionalFormatting sqref="Y150">
    <cfRule type="cellIs" dxfId="464" priority="345" operator="equal">
      <formula>"NÃO"</formula>
    </cfRule>
    <cfRule type="cellIs" dxfId="463" priority="346" operator="equal">
      <formula>"SIM"</formula>
    </cfRule>
  </conditionalFormatting>
  <conditionalFormatting sqref="Y150">
    <cfRule type="cellIs" dxfId="462" priority="344" operator="equal">
      <formula>"OPORTUNIDADE"</formula>
    </cfRule>
  </conditionalFormatting>
  <conditionalFormatting sqref="Y150">
    <cfRule type="cellIs" dxfId="461" priority="342" operator="equal">
      <formula>"NÃO"</formula>
    </cfRule>
    <cfRule type="cellIs" dxfId="460" priority="343" operator="equal">
      <formula>"SIM"</formula>
    </cfRule>
  </conditionalFormatting>
  <conditionalFormatting sqref="Y150">
    <cfRule type="cellIs" dxfId="459" priority="341" operator="equal">
      <formula>"OPORTUNIDADE"</formula>
    </cfRule>
  </conditionalFormatting>
  <conditionalFormatting sqref="Y150">
    <cfRule type="cellIs" dxfId="458" priority="339" operator="equal">
      <formula>"NÃO"</formula>
    </cfRule>
    <cfRule type="cellIs" dxfId="457" priority="340" operator="equal">
      <formula>"SIM"</formula>
    </cfRule>
  </conditionalFormatting>
  <conditionalFormatting sqref="Y150">
    <cfRule type="cellIs" dxfId="456" priority="338" operator="equal">
      <formula>"OPORTUNIDADE"</formula>
    </cfRule>
  </conditionalFormatting>
  <conditionalFormatting sqref="Y150">
    <cfRule type="cellIs" dxfId="455" priority="336" operator="equal">
      <formula>"NÃO"</formula>
    </cfRule>
    <cfRule type="cellIs" dxfId="454" priority="337" operator="equal">
      <formula>"SIM"</formula>
    </cfRule>
  </conditionalFormatting>
  <conditionalFormatting sqref="Y150">
    <cfRule type="cellIs" dxfId="453" priority="335" operator="equal">
      <formula>"OPORTUNIDADE"</formula>
    </cfRule>
  </conditionalFormatting>
  <conditionalFormatting sqref="Y150">
    <cfRule type="cellIs" dxfId="452" priority="333" operator="equal">
      <formula>"NÃO"</formula>
    </cfRule>
    <cfRule type="cellIs" dxfId="451" priority="334" operator="equal">
      <formula>"SIM"</formula>
    </cfRule>
  </conditionalFormatting>
  <conditionalFormatting sqref="Y150">
    <cfRule type="cellIs" dxfId="450" priority="332" operator="equal">
      <formula>"OPORTUNIDADE"</formula>
    </cfRule>
  </conditionalFormatting>
  <conditionalFormatting sqref="Y150">
    <cfRule type="cellIs" dxfId="449" priority="330" operator="equal">
      <formula>"NÃO"</formula>
    </cfRule>
    <cfRule type="cellIs" dxfId="448" priority="331" operator="equal">
      <formula>"SIM"</formula>
    </cfRule>
  </conditionalFormatting>
  <conditionalFormatting sqref="Y150">
    <cfRule type="cellIs" dxfId="447" priority="329" operator="equal">
      <formula>"OPORTUNIDADE"</formula>
    </cfRule>
  </conditionalFormatting>
  <conditionalFormatting sqref="Y150">
    <cfRule type="cellIs" dxfId="446" priority="327" operator="equal">
      <formula>"NÃO"</formula>
    </cfRule>
    <cfRule type="cellIs" dxfId="445" priority="328" operator="equal">
      <formula>"SIM"</formula>
    </cfRule>
  </conditionalFormatting>
  <conditionalFormatting sqref="Y150">
    <cfRule type="cellIs" dxfId="444" priority="326" operator="equal">
      <formula>"OPORTUNIDADE"</formula>
    </cfRule>
  </conditionalFormatting>
  <conditionalFormatting sqref="Y150">
    <cfRule type="cellIs" dxfId="443" priority="324" operator="equal">
      <formula>"NÃO"</formula>
    </cfRule>
    <cfRule type="cellIs" dxfId="442" priority="325" operator="equal">
      <formula>"SIM"</formula>
    </cfRule>
  </conditionalFormatting>
  <conditionalFormatting sqref="Y150">
    <cfRule type="cellIs" dxfId="441" priority="323" operator="equal">
      <formula>"OPORTUNIDADE"</formula>
    </cfRule>
  </conditionalFormatting>
  <conditionalFormatting sqref="Y150">
    <cfRule type="cellIs" dxfId="440" priority="321" operator="equal">
      <formula>"NÃO"</formula>
    </cfRule>
    <cfRule type="cellIs" dxfId="439" priority="322" operator="equal">
      <formula>"SIM"</formula>
    </cfRule>
  </conditionalFormatting>
  <conditionalFormatting sqref="Y150">
    <cfRule type="cellIs" dxfId="438" priority="320" operator="equal">
      <formula>"OPORTUNIDADE"</formula>
    </cfRule>
  </conditionalFormatting>
  <conditionalFormatting sqref="Y150">
    <cfRule type="cellIs" dxfId="437" priority="318" operator="equal">
      <formula>"NÃO"</formula>
    </cfRule>
    <cfRule type="cellIs" dxfId="436" priority="319" operator="equal">
      <formula>"SIM"</formula>
    </cfRule>
  </conditionalFormatting>
  <conditionalFormatting sqref="Z150">
    <cfRule type="cellIs" dxfId="435" priority="317" operator="equal">
      <formula>"OPORTUNIDADE"</formula>
    </cfRule>
  </conditionalFormatting>
  <conditionalFormatting sqref="Z150">
    <cfRule type="cellIs" dxfId="434" priority="315" operator="equal">
      <formula>"NÃO"</formula>
    </cfRule>
    <cfRule type="cellIs" dxfId="433" priority="316" operator="equal">
      <formula>"SIM"</formula>
    </cfRule>
  </conditionalFormatting>
  <conditionalFormatting sqref="Y150">
    <cfRule type="cellIs" dxfId="432" priority="314" operator="equal">
      <formula>"OPORTUNIDADE"</formula>
    </cfRule>
  </conditionalFormatting>
  <conditionalFormatting sqref="Y150">
    <cfRule type="cellIs" dxfId="431" priority="312" operator="equal">
      <formula>"NÃO"</formula>
    </cfRule>
    <cfRule type="cellIs" dxfId="430" priority="313" operator="equal">
      <formula>"SIM"</formula>
    </cfRule>
  </conditionalFormatting>
  <conditionalFormatting sqref="Y150">
    <cfRule type="cellIs" dxfId="429" priority="311" operator="equal">
      <formula>"OPORTUNIDADE"</formula>
    </cfRule>
  </conditionalFormatting>
  <conditionalFormatting sqref="Y150">
    <cfRule type="cellIs" dxfId="428" priority="309" operator="equal">
      <formula>"NÃO"</formula>
    </cfRule>
    <cfRule type="cellIs" dxfId="427" priority="310" operator="equal">
      <formula>"SIM"</formula>
    </cfRule>
  </conditionalFormatting>
  <conditionalFormatting sqref="Y150">
    <cfRule type="cellIs" dxfId="426" priority="308" operator="equal">
      <formula>"OPORTUNIDADE"</formula>
    </cfRule>
  </conditionalFormatting>
  <conditionalFormatting sqref="Y150">
    <cfRule type="cellIs" dxfId="425" priority="306" operator="equal">
      <formula>"NÃO"</formula>
    </cfRule>
    <cfRule type="cellIs" dxfId="424" priority="307" operator="equal">
      <formula>"SIM"</formula>
    </cfRule>
  </conditionalFormatting>
  <conditionalFormatting sqref="Y150">
    <cfRule type="cellIs" dxfId="423" priority="305" operator="equal">
      <formula>"OPORTUNIDADE"</formula>
    </cfRule>
  </conditionalFormatting>
  <conditionalFormatting sqref="Y150">
    <cfRule type="cellIs" dxfId="422" priority="303" operator="equal">
      <formula>"NÃO"</formula>
    </cfRule>
    <cfRule type="cellIs" dxfId="421" priority="304" operator="equal">
      <formula>"SIM"</formula>
    </cfRule>
  </conditionalFormatting>
  <conditionalFormatting sqref="Y150">
    <cfRule type="cellIs" dxfId="420" priority="302" operator="equal">
      <formula>"OPORTUNIDADE"</formula>
    </cfRule>
  </conditionalFormatting>
  <conditionalFormatting sqref="Y150">
    <cfRule type="cellIs" dxfId="419" priority="300" operator="equal">
      <formula>"NÃO"</formula>
    </cfRule>
    <cfRule type="cellIs" dxfId="418" priority="301" operator="equal">
      <formula>"SIM"</formula>
    </cfRule>
  </conditionalFormatting>
  <conditionalFormatting sqref="Y150">
    <cfRule type="cellIs" dxfId="417" priority="299" operator="equal">
      <formula>"OPORTUNIDADE"</formula>
    </cfRule>
  </conditionalFormatting>
  <conditionalFormatting sqref="Y150">
    <cfRule type="cellIs" dxfId="416" priority="297" operator="equal">
      <formula>"NÃO"</formula>
    </cfRule>
    <cfRule type="cellIs" dxfId="415" priority="298" operator="equal">
      <formula>"SIM"</formula>
    </cfRule>
  </conditionalFormatting>
  <conditionalFormatting sqref="Y150">
    <cfRule type="cellIs" dxfId="414" priority="296" operator="equal">
      <formula>"OPORTUNIDADE"</formula>
    </cfRule>
  </conditionalFormatting>
  <conditionalFormatting sqref="Y150">
    <cfRule type="cellIs" dxfId="413" priority="294" operator="equal">
      <formula>"NÃO"</formula>
    </cfRule>
    <cfRule type="cellIs" dxfId="412" priority="295" operator="equal">
      <formula>"SIM"</formula>
    </cfRule>
  </conditionalFormatting>
  <conditionalFormatting sqref="Y150">
    <cfRule type="cellIs" dxfId="411" priority="293" operator="equal">
      <formula>"OPORTUNIDADE"</formula>
    </cfRule>
  </conditionalFormatting>
  <conditionalFormatting sqref="Y150">
    <cfRule type="cellIs" dxfId="410" priority="291" operator="equal">
      <formula>"NÃO"</formula>
    </cfRule>
    <cfRule type="cellIs" dxfId="409" priority="292" operator="equal">
      <formula>"SIM"</formula>
    </cfRule>
  </conditionalFormatting>
  <conditionalFormatting sqref="Y150">
    <cfRule type="cellIs" dxfId="408" priority="290" operator="equal">
      <formula>"OPORTUNIDADE"</formula>
    </cfRule>
  </conditionalFormatting>
  <conditionalFormatting sqref="Y150">
    <cfRule type="cellIs" dxfId="407" priority="288" operator="equal">
      <formula>"NÃO"</formula>
    </cfRule>
    <cfRule type="cellIs" dxfId="406" priority="289" operator="equal">
      <formula>"SIM"</formula>
    </cfRule>
  </conditionalFormatting>
  <conditionalFormatting sqref="Y150">
    <cfRule type="cellIs" dxfId="405" priority="287" operator="equal">
      <formula>"OPORTUNIDADE"</formula>
    </cfRule>
  </conditionalFormatting>
  <conditionalFormatting sqref="Y150">
    <cfRule type="cellIs" dxfId="404" priority="285" operator="equal">
      <formula>"NÃO"</formula>
    </cfRule>
    <cfRule type="cellIs" dxfId="403" priority="286" operator="equal">
      <formula>"SIM"</formula>
    </cfRule>
  </conditionalFormatting>
  <conditionalFormatting sqref="Y150">
    <cfRule type="cellIs" dxfId="402" priority="284" operator="equal">
      <formula>"OPORTUNIDADE"</formula>
    </cfRule>
  </conditionalFormatting>
  <conditionalFormatting sqref="Y150">
    <cfRule type="cellIs" dxfId="401" priority="282" operator="equal">
      <formula>"NÃO"</formula>
    </cfRule>
    <cfRule type="cellIs" dxfId="400" priority="283" operator="equal">
      <formula>"SIM"</formula>
    </cfRule>
  </conditionalFormatting>
  <conditionalFormatting sqref="Y150">
    <cfRule type="cellIs" dxfId="399" priority="281" operator="equal">
      <formula>"OPORTUNIDADE"</formula>
    </cfRule>
  </conditionalFormatting>
  <conditionalFormatting sqref="Y150">
    <cfRule type="cellIs" dxfId="398" priority="279" operator="equal">
      <formula>"NÃO"</formula>
    </cfRule>
    <cfRule type="cellIs" dxfId="397" priority="280" operator="equal">
      <formula>"SIM"</formula>
    </cfRule>
  </conditionalFormatting>
  <conditionalFormatting sqref="Y150">
    <cfRule type="cellIs" dxfId="396" priority="278" operator="equal">
      <formula>"OPORTUNIDADE"</formula>
    </cfRule>
  </conditionalFormatting>
  <conditionalFormatting sqref="Y150">
    <cfRule type="cellIs" dxfId="395" priority="276" operator="equal">
      <formula>"NÃO"</formula>
    </cfRule>
    <cfRule type="cellIs" dxfId="394" priority="277" operator="equal">
      <formula>"SIM"</formula>
    </cfRule>
  </conditionalFormatting>
  <conditionalFormatting sqref="Y150">
    <cfRule type="cellIs" dxfId="393" priority="275" operator="equal">
      <formula>"OPORTUNIDADE"</formula>
    </cfRule>
  </conditionalFormatting>
  <conditionalFormatting sqref="Y150">
    <cfRule type="cellIs" dxfId="392" priority="273" operator="equal">
      <formula>"NÃO"</formula>
    </cfRule>
    <cfRule type="cellIs" dxfId="391" priority="274" operator="equal">
      <formula>"SIM"</formula>
    </cfRule>
  </conditionalFormatting>
  <conditionalFormatting sqref="Y150">
    <cfRule type="cellIs" dxfId="390" priority="272" operator="equal">
      <formula>"OPORTUNIDADE"</formula>
    </cfRule>
  </conditionalFormatting>
  <conditionalFormatting sqref="Y150">
    <cfRule type="cellIs" dxfId="389" priority="270" operator="equal">
      <formula>"NÃO"</formula>
    </cfRule>
    <cfRule type="cellIs" dxfId="388" priority="271" operator="equal">
      <formula>"SIM"</formula>
    </cfRule>
  </conditionalFormatting>
  <conditionalFormatting sqref="Y150">
    <cfRule type="cellIs" dxfId="387" priority="269" operator="equal">
      <formula>"OPORTUNIDADE"</formula>
    </cfRule>
  </conditionalFormatting>
  <conditionalFormatting sqref="Y150">
    <cfRule type="cellIs" dxfId="386" priority="267" operator="equal">
      <formula>"NÃO"</formula>
    </cfRule>
    <cfRule type="cellIs" dxfId="385" priority="268" operator="equal">
      <formula>"SIM"</formula>
    </cfRule>
  </conditionalFormatting>
  <conditionalFormatting sqref="Y150">
    <cfRule type="cellIs" dxfId="384" priority="266" operator="equal">
      <formula>"OPORTUNIDADE"</formula>
    </cfRule>
  </conditionalFormatting>
  <conditionalFormatting sqref="Y150">
    <cfRule type="cellIs" dxfId="383" priority="264" operator="equal">
      <formula>"NÃO"</formula>
    </cfRule>
    <cfRule type="cellIs" dxfId="382" priority="265" operator="equal">
      <formula>"SIM"</formula>
    </cfRule>
  </conditionalFormatting>
  <conditionalFormatting sqref="Y150">
    <cfRule type="cellIs" dxfId="381" priority="263" operator="equal">
      <formula>"OPORTUNIDADE"</formula>
    </cfRule>
  </conditionalFormatting>
  <conditionalFormatting sqref="Y150">
    <cfRule type="cellIs" dxfId="380" priority="261" operator="equal">
      <formula>"NÃO"</formula>
    </cfRule>
    <cfRule type="cellIs" dxfId="379" priority="262" operator="equal">
      <formula>"SIM"</formula>
    </cfRule>
  </conditionalFormatting>
  <conditionalFormatting sqref="Y150">
    <cfRule type="cellIs" dxfId="378" priority="260" operator="equal">
      <formula>"OPORTUNIDADE"</formula>
    </cfRule>
  </conditionalFormatting>
  <conditionalFormatting sqref="Y150">
    <cfRule type="cellIs" dxfId="377" priority="258" operator="equal">
      <formula>"NÃO"</formula>
    </cfRule>
    <cfRule type="cellIs" dxfId="376" priority="259" operator="equal">
      <formula>"SIM"</formula>
    </cfRule>
  </conditionalFormatting>
  <conditionalFormatting sqref="Y150">
    <cfRule type="cellIs" dxfId="375" priority="257" operator="equal">
      <formula>"OPORTUNIDADE"</formula>
    </cfRule>
  </conditionalFormatting>
  <conditionalFormatting sqref="Y150">
    <cfRule type="cellIs" dxfId="374" priority="255" operator="equal">
      <formula>"NÃO"</formula>
    </cfRule>
    <cfRule type="cellIs" dxfId="373" priority="256" operator="equal">
      <formula>"SIM"</formula>
    </cfRule>
  </conditionalFormatting>
  <conditionalFormatting sqref="Z150">
    <cfRule type="cellIs" dxfId="372" priority="254" operator="equal">
      <formula>"OPORTUNIDADE"</formula>
    </cfRule>
  </conditionalFormatting>
  <conditionalFormatting sqref="Z150">
    <cfRule type="cellIs" dxfId="371" priority="252" operator="equal">
      <formula>"NÃO"</formula>
    </cfRule>
    <cfRule type="cellIs" dxfId="370" priority="253" operator="equal">
      <formula>"SIM"</formula>
    </cfRule>
  </conditionalFormatting>
  <conditionalFormatting sqref="Z150">
    <cfRule type="cellIs" dxfId="369" priority="251" operator="equal">
      <formula>"OPORTUNIDADE"</formula>
    </cfRule>
  </conditionalFormatting>
  <conditionalFormatting sqref="Z150">
    <cfRule type="cellIs" dxfId="368" priority="249" operator="equal">
      <formula>"NÃO"</formula>
    </cfRule>
    <cfRule type="cellIs" dxfId="367" priority="250" operator="equal">
      <formula>"SIM"</formula>
    </cfRule>
  </conditionalFormatting>
  <conditionalFormatting sqref="Y150">
    <cfRule type="cellIs" dxfId="366" priority="248" operator="equal">
      <formula>"OPORTUNIDADE"</formula>
    </cfRule>
  </conditionalFormatting>
  <conditionalFormatting sqref="Y150">
    <cfRule type="cellIs" dxfId="365" priority="246" operator="equal">
      <formula>"NÃO"</formula>
    </cfRule>
    <cfRule type="cellIs" dxfId="364" priority="247" operator="equal">
      <formula>"SIM"</formula>
    </cfRule>
  </conditionalFormatting>
  <conditionalFormatting sqref="Y150">
    <cfRule type="cellIs" dxfId="363" priority="245" operator="equal">
      <formula>"OPORTUNIDADE"</formula>
    </cfRule>
  </conditionalFormatting>
  <conditionalFormatting sqref="Y150">
    <cfRule type="cellIs" dxfId="362" priority="243" operator="equal">
      <formula>"NÃO"</formula>
    </cfRule>
    <cfRule type="cellIs" dxfId="361" priority="244" operator="equal">
      <formula>"SIM"</formula>
    </cfRule>
  </conditionalFormatting>
  <conditionalFormatting sqref="Z150">
    <cfRule type="cellIs" dxfId="360" priority="242" operator="equal">
      <formula>"OPORTUNIDADE"</formula>
    </cfRule>
  </conditionalFormatting>
  <conditionalFormatting sqref="Z150">
    <cfRule type="cellIs" dxfId="359" priority="240" operator="equal">
      <formula>"NÃO"</formula>
    </cfRule>
    <cfRule type="cellIs" dxfId="358" priority="241" operator="equal">
      <formula>"SIM"</formula>
    </cfRule>
  </conditionalFormatting>
  <conditionalFormatting sqref="Z150">
    <cfRule type="cellIs" dxfId="357" priority="239" operator="equal">
      <formula>"OPORTUNIDADE"</formula>
    </cfRule>
  </conditionalFormatting>
  <conditionalFormatting sqref="Z150">
    <cfRule type="cellIs" dxfId="356" priority="237" operator="equal">
      <formula>"NÃO"</formula>
    </cfRule>
    <cfRule type="cellIs" dxfId="355" priority="238" operator="equal">
      <formula>"SIM"</formula>
    </cfRule>
  </conditionalFormatting>
  <conditionalFormatting sqref="Z150">
    <cfRule type="cellIs" dxfId="354" priority="236" operator="equal">
      <formula>"OPORTUNIDADE"</formula>
    </cfRule>
  </conditionalFormatting>
  <conditionalFormatting sqref="Z150">
    <cfRule type="cellIs" dxfId="353" priority="234" operator="equal">
      <formula>"NÃO"</formula>
    </cfRule>
    <cfRule type="cellIs" dxfId="352" priority="235" operator="equal">
      <formula>"SIM"</formula>
    </cfRule>
  </conditionalFormatting>
  <conditionalFormatting sqref="Z150">
    <cfRule type="cellIs" dxfId="351" priority="233" operator="equal">
      <formula>"OPORTUNIDADE"</formula>
    </cfRule>
  </conditionalFormatting>
  <conditionalFormatting sqref="Z150">
    <cfRule type="cellIs" dxfId="350" priority="231" operator="equal">
      <formula>"NÃO"</formula>
    </cfRule>
    <cfRule type="cellIs" dxfId="349" priority="232" operator="equal">
      <formula>"SIM"</formula>
    </cfRule>
  </conditionalFormatting>
  <conditionalFormatting sqref="Y150">
    <cfRule type="cellIs" dxfId="348" priority="230" operator="equal">
      <formula>"OPORTUNIDADE"</formula>
    </cfRule>
  </conditionalFormatting>
  <conditionalFormatting sqref="Y150">
    <cfRule type="cellIs" dxfId="347" priority="228" operator="equal">
      <formula>"NÃO"</formula>
    </cfRule>
    <cfRule type="cellIs" dxfId="346" priority="229" operator="equal">
      <formula>"SIM"</formula>
    </cfRule>
  </conditionalFormatting>
  <conditionalFormatting sqref="Y150">
    <cfRule type="cellIs" dxfId="345" priority="227" operator="equal">
      <formula>"OPORTUNIDADE"</formula>
    </cfRule>
  </conditionalFormatting>
  <conditionalFormatting sqref="Y150">
    <cfRule type="cellIs" dxfId="344" priority="225" operator="equal">
      <formula>"NÃO"</formula>
    </cfRule>
    <cfRule type="cellIs" dxfId="343" priority="226" operator="equal">
      <formula>"SIM"</formula>
    </cfRule>
  </conditionalFormatting>
  <conditionalFormatting sqref="Y150">
    <cfRule type="cellIs" dxfId="342" priority="224" operator="equal">
      <formula>"OPORTUNIDADE"</formula>
    </cfRule>
  </conditionalFormatting>
  <conditionalFormatting sqref="Y150">
    <cfRule type="cellIs" dxfId="341" priority="222" operator="equal">
      <formula>"NÃO"</formula>
    </cfRule>
    <cfRule type="cellIs" dxfId="340" priority="223" operator="equal">
      <formula>"SIM"</formula>
    </cfRule>
  </conditionalFormatting>
  <conditionalFormatting sqref="Y150">
    <cfRule type="cellIs" dxfId="339" priority="221" operator="equal">
      <formula>"OPORTUNIDADE"</formula>
    </cfRule>
  </conditionalFormatting>
  <conditionalFormatting sqref="Y150">
    <cfRule type="cellIs" dxfId="338" priority="219" operator="equal">
      <formula>"NÃO"</formula>
    </cfRule>
    <cfRule type="cellIs" dxfId="337" priority="220" operator="equal">
      <formula>"SIM"</formula>
    </cfRule>
  </conditionalFormatting>
  <conditionalFormatting sqref="Y150">
    <cfRule type="cellIs" dxfId="336" priority="218" operator="equal">
      <formula>"OPORTUNIDADE"</formula>
    </cfRule>
  </conditionalFormatting>
  <conditionalFormatting sqref="Y150">
    <cfRule type="cellIs" dxfId="335" priority="216" operator="equal">
      <formula>"NÃO"</formula>
    </cfRule>
    <cfRule type="cellIs" dxfId="334" priority="217" operator="equal">
      <formula>"SIM"</formula>
    </cfRule>
  </conditionalFormatting>
  <conditionalFormatting sqref="Y150">
    <cfRule type="cellIs" dxfId="333" priority="215" operator="equal">
      <formula>"OPORTUNIDADE"</formula>
    </cfRule>
  </conditionalFormatting>
  <conditionalFormatting sqref="Y150">
    <cfRule type="cellIs" dxfId="332" priority="213" operator="equal">
      <formula>"NÃO"</formula>
    </cfRule>
    <cfRule type="cellIs" dxfId="331" priority="214" operator="equal">
      <formula>"SIM"</formula>
    </cfRule>
  </conditionalFormatting>
  <conditionalFormatting sqref="Y154:Y156">
    <cfRule type="cellIs" dxfId="330" priority="212" operator="equal">
      <formula>"OPORTUNIDADE"</formula>
    </cfRule>
  </conditionalFormatting>
  <conditionalFormatting sqref="Y154:Y156">
    <cfRule type="cellIs" dxfId="329" priority="210" operator="equal">
      <formula>"NÃO"</formula>
    </cfRule>
    <cfRule type="cellIs" dxfId="328" priority="211" operator="equal">
      <formula>"SIM"</formula>
    </cfRule>
  </conditionalFormatting>
  <conditionalFormatting sqref="Y154:Y156">
    <cfRule type="cellIs" dxfId="327" priority="209" operator="equal">
      <formula>"OPORTUNIDADE"</formula>
    </cfRule>
  </conditionalFormatting>
  <conditionalFormatting sqref="Y154:Y156">
    <cfRule type="cellIs" dxfId="326" priority="207" operator="equal">
      <formula>"NÃO"</formula>
    </cfRule>
    <cfRule type="cellIs" dxfId="325" priority="208" operator="equal">
      <formula>"SIM"</formula>
    </cfRule>
  </conditionalFormatting>
  <conditionalFormatting sqref="Y154:Y156">
    <cfRule type="cellIs" dxfId="324" priority="206" operator="equal">
      <formula>"OPORTUNIDADE"</formula>
    </cfRule>
  </conditionalFormatting>
  <conditionalFormatting sqref="Y154:Y156">
    <cfRule type="cellIs" dxfId="323" priority="204" operator="equal">
      <formula>"NÃO"</formula>
    </cfRule>
    <cfRule type="cellIs" dxfId="322" priority="205" operator="equal">
      <formula>"SIM"</formula>
    </cfRule>
  </conditionalFormatting>
  <conditionalFormatting sqref="Y154:Y156">
    <cfRule type="cellIs" dxfId="321" priority="203" operator="equal">
      <formula>"OPORTUNIDADE"</formula>
    </cfRule>
  </conditionalFormatting>
  <conditionalFormatting sqref="Y154:Y156">
    <cfRule type="cellIs" dxfId="320" priority="201" operator="equal">
      <formula>"NÃO"</formula>
    </cfRule>
    <cfRule type="cellIs" dxfId="319" priority="202" operator="equal">
      <formula>"SIM"</formula>
    </cfRule>
  </conditionalFormatting>
  <conditionalFormatting sqref="Y154:Y156">
    <cfRule type="cellIs" dxfId="318" priority="200" operator="equal">
      <formula>"OPORTUNIDADE"</formula>
    </cfRule>
  </conditionalFormatting>
  <conditionalFormatting sqref="Y154:Y156">
    <cfRule type="cellIs" dxfId="317" priority="198" operator="equal">
      <formula>"NÃO"</formula>
    </cfRule>
    <cfRule type="cellIs" dxfId="316" priority="199" operator="equal">
      <formula>"SIM"</formula>
    </cfRule>
  </conditionalFormatting>
  <conditionalFormatting sqref="Y154:Y156">
    <cfRule type="cellIs" dxfId="315" priority="197" operator="equal">
      <formula>"OPORTUNIDADE"</formula>
    </cfRule>
  </conditionalFormatting>
  <conditionalFormatting sqref="Y154:Y156">
    <cfRule type="cellIs" dxfId="314" priority="195" operator="equal">
      <formula>"NÃO"</formula>
    </cfRule>
    <cfRule type="cellIs" dxfId="313" priority="196" operator="equal">
      <formula>"SIM"</formula>
    </cfRule>
  </conditionalFormatting>
  <conditionalFormatting sqref="Y154:Y156">
    <cfRule type="cellIs" dxfId="312" priority="194" operator="equal">
      <formula>"OPORTUNIDADE"</formula>
    </cfRule>
  </conditionalFormatting>
  <conditionalFormatting sqref="Y154:Y156">
    <cfRule type="cellIs" dxfId="311" priority="192" operator="equal">
      <formula>"NÃO"</formula>
    </cfRule>
    <cfRule type="cellIs" dxfId="310" priority="193" operator="equal">
      <formula>"SIM"</formula>
    </cfRule>
  </conditionalFormatting>
  <conditionalFormatting sqref="Y154:Y156">
    <cfRule type="cellIs" dxfId="309" priority="191" operator="equal">
      <formula>"OPORTUNIDADE"</formula>
    </cfRule>
  </conditionalFormatting>
  <conditionalFormatting sqref="Y154:Y156">
    <cfRule type="cellIs" dxfId="308" priority="189" operator="equal">
      <formula>"NÃO"</formula>
    </cfRule>
    <cfRule type="cellIs" dxfId="307" priority="190" operator="equal">
      <formula>"SIM"</formula>
    </cfRule>
  </conditionalFormatting>
  <conditionalFormatting sqref="Y154:Y156">
    <cfRule type="cellIs" dxfId="306" priority="188" operator="equal">
      <formula>"OPORTUNIDADE"</formula>
    </cfRule>
  </conditionalFormatting>
  <conditionalFormatting sqref="Y154:Y156">
    <cfRule type="cellIs" dxfId="305" priority="186" operator="equal">
      <formula>"NÃO"</formula>
    </cfRule>
    <cfRule type="cellIs" dxfId="304" priority="187" operator="equal">
      <formula>"SIM"</formula>
    </cfRule>
  </conditionalFormatting>
  <conditionalFormatting sqref="Y154:Y156">
    <cfRule type="cellIs" dxfId="303" priority="185" operator="equal">
      <formula>"OPORTUNIDADE"</formula>
    </cfRule>
  </conditionalFormatting>
  <conditionalFormatting sqref="Y154:Y156">
    <cfRule type="cellIs" dxfId="302" priority="183" operator="equal">
      <formula>"NÃO"</formula>
    </cfRule>
    <cfRule type="cellIs" dxfId="301" priority="184" operator="equal">
      <formula>"SIM"</formula>
    </cfRule>
  </conditionalFormatting>
  <conditionalFormatting sqref="Y154:Y156">
    <cfRule type="cellIs" dxfId="300" priority="182" operator="equal">
      <formula>"OPORTUNIDADE"</formula>
    </cfRule>
  </conditionalFormatting>
  <conditionalFormatting sqref="Y154:Y156">
    <cfRule type="cellIs" dxfId="299" priority="180" operator="equal">
      <formula>"NÃO"</formula>
    </cfRule>
    <cfRule type="cellIs" dxfId="298" priority="181" operator="equal">
      <formula>"SIM"</formula>
    </cfRule>
  </conditionalFormatting>
  <conditionalFormatting sqref="Z154">
    <cfRule type="cellIs" dxfId="297" priority="179" operator="equal">
      <formula>"OPORTUNIDADE"</formula>
    </cfRule>
  </conditionalFormatting>
  <conditionalFormatting sqref="Z154">
    <cfRule type="cellIs" dxfId="296" priority="177" operator="equal">
      <formula>"NÃO"</formula>
    </cfRule>
    <cfRule type="cellIs" dxfId="295" priority="178" operator="equal">
      <formula>"SIM"</formula>
    </cfRule>
  </conditionalFormatting>
  <conditionalFormatting sqref="Y154:Y156">
    <cfRule type="cellIs" dxfId="294" priority="176" operator="equal">
      <formula>"OPORTUNIDADE"</formula>
    </cfRule>
  </conditionalFormatting>
  <conditionalFormatting sqref="Y154:Y156">
    <cfRule type="cellIs" dxfId="293" priority="174" operator="equal">
      <formula>"NÃO"</formula>
    </cfRule>
    <cfRule type="cellIs" dxfId="292" priority="175" operator="equal">
      <formula>"SIM"</formula>
    </cfRule>
  </conditionalFormatting>
  <conditionalFormatting sqref="Y154:Y156">
    <cfRule type="cellIs" dxfId="291" priority="173" operator="equal">
      <formula>"OPORTUNIDADE"</formula>
    </cfRule>
  </conditionalFormatting>
  <conditionalFormatting sqref="Y154:Y156">
    <cfRule type="cellIs" dxfId="290" priority="171" operator="equal">
      <formula>"NÃO"</formula>
    </cfRule>
    <cfRule type="cellIs" dxfId="289" priority="172" operator="equal">
      <formula>"SIM"</formula>
    </cfRule>
  </conditionalFormatting>
  <conditionalFormatting sqref="Y154:Y156">
    <cfRule type="cellIs" dxfId="288" priority="170" operator="equal">
      <formula>"OPORTUNIDADE"</formula>
    </cfRule>
  </conditionalFormatting>
  <conditionalFormatting sqref="Y154:Y156">
    <cfRule type="cellIs" dxfId="287" priority="168" operator="equal">
      <formula>"NÃO"</formula>
    </cfRule>
    <cfRule type="cellIs" dxfId="286" priority="169" operator="equal">
      <formula>"SIM"</formula>
    </cfRule>
  </conditionalFormatting>
  <conditionalFormatting sqref="Y154:Y156">
    <cfRule type="cellIs" dxfId="285" priority="167" operator="equal">
      <formula>"OPORTUNIDADE"</formula>
    </cfRule>
  </conditionalFormatting>
  <conditionalFormatting sqref="Y154:Y156">
    <cfRule type="cellIs" dxfId="284" priority="165" operator="equal">
      <formula>"NÃO"</formula>
    </cfRule>
    <cfRule type="cellIs" dxfId="283" priority="166" operator="equal">
      <formula>"SIM"</formula>
    </cfRule>
  </conditionalFormatting>
  <conditionalFormatting sqref="Y154:Y156">
    <cfRule type="cellIs" dxfId="282" priority="164" operator="equal">
      <formula>"OPORTUNIDADE"</formula>
    </cfRule>
  </conditionalFormatting>
  <conditionalFormatting sqref="Y154:Y156">
    <cfRule type="cellIs" dxfId="281" priority="162" operator="equal">
      <formula>"NÃO"</formula>
    </cfRule>
    <cfRule type="cellIs" dxfId="280" priority="163" operator="equal">
      <formula>"SIM"</formula>
    </cfRule>
  </conditionalFormatting>
  <conditionalFormatting sqref="Y154:Y156">
    <cfRule type="cellIs" dxfId="279" priority="161" operator="equal">
      <formula>"OPORTUNIDADE"</formula>
    </cfRule>
  </conditionalFormatting>
  <conditionalFormatting sqref="Y154:Y156">
    <cfRule type="cellIs" dxfId="278" priority="159" operator="equal">
      <formula>"NÃO"</formula>
    </cfRule>
    <cfRule type="cellIs" dxfId="277" priority="160" operator="equal">
      <formula>"SIM"</formula>
    </cfRule>
  </conditionalFormatting>
  <conditionalFormatting sqref="Y155">
    <cfRule type="cellIs" dxfId="276" priority="158" operator="equal">
      <formula>"OPORTUNIDADE"</formula>
    </cfRule>
  </conditionalFormatting>
  <conditionalFormatting sqref="Y155">
    <cfRule type="cellIs" dxfId="275" priority="156" operator="equal">
      <formula>"NÃO"</formula>
    </cfRule>
    <cfRule type="cellIs" dxfId="274" priority="157" operator="equal">
      <formula>"SIM"</formula>
    </cfRule>
  </conditionalFormatting>
  <conditionalFormatting sqref="Y155">
    <cfRule type="cellIs" dxfId="273" priority="155" operator="equal">
      <formula>"OPORTUNIDADE"</formula>
    </cfRule>
  </conditionalFormatting>
  <conditionalFormatting sqref="Y155">
    <cfRule type="cellIs" dxfId="272" priority="153" operator="equal">
      <formula>"NÃO"</formula>
    </cfRule>
    <cfRule type="cellIs" dxfId="271" priority="154" operator="equal">
      <formula>"SIM"</formula>
    </cfRule>
  </conditionalFormatting>
  <conditionalFormatting sqref="Y155">
    <cfRule type="cellIs" dxfId="270" priority="152" operator="equal">
      <formula>"OPORTUNIDADE"</formula>
    </cfRule>
  </conditionalFormatting>
  <conditionalFormatting sqref="Y155">
    <cfRule type="cellIs" dxfId="269" priority="150" operator="equal">
      <formula>"NÃO"</formula>
    </cfRule>
    <cfRule type="cellIs" dxfId="268" priority="151" operator="equal">
      <formula>"SIM"</formula>
    </cfRule>
  </conditionalFormatting>
  <conditionalFormatting sqref="Y155">
    <cfRule type="cellIs" dxfId="267" priority="149" operator="equal">
      <formula>"OPORTUNIDADE"</formula>
    </cfRule>
  </conditionalFormatting>
  <conditionalFormatting sqref="Y155">
    <cfRule type="cellIs" dxfId="266" priority="147" operator="equal">
      <formula>"NÃO"</formula>
    </cfRule>
    <cfRule type="cellIs" dxfId="265" priority="148" operator="equal">
      <formula>"SIM"</formula>
    </cfRule>
  </conditionalFormatting>
  <conditionalFormatting sqref="Y155">
    <cfRule type="cellIs" dxfId="264" priority="146" operator="equal">
      <formula>"OPORTUNIDADE"</formula>
    </cfRule>
  </conditionalFormatting>
  <conditionalFormatting sqref="Y155">
    <cfRule type="cellIs" dxfId="263" priority="144" operator="equal">
      <formula>"NÃO"</formula>
    </cfRule>
    <cfRule type="cellIs" dxfId="262" priority="145" operator="equal">
      <formula>"SIM"</formula>
    </cfRule>
  </conditionalFormatting>
  <conditionalFormatting sqref="Y155">
    <cfRule type="cellIs" dxfId="261" priority="143" operator="equal">
      <formula>"OPORTUNIDADE"</formula>
    </cfRule>
  </conditionalFormatting>
  <conditionalFormatting sqref="Y155">
    <cfRule type="cellIs" dxfId="260" priority="141" operator="equal">
      <formula>"NÃO"</formula>
    </cfRule>
    <cfRule type="cellIs" dxfId="259" priority="142" operator="equal">
      <formula>"SIM"</formula>
    </cfRule>
  </conditionalFormatting>
  <conditionalFormatting sqref="Y155">
    <cfRule type="cellIs" dxfId="258" priority="140" operator="equal">
      <formula>"OPORTUNIDADE"</formula>
    </cfRule>
  </conditionalFormatting>
  <conditionalFormatting sqref="Y155">
    <cfRule type="cellIs" dxfId="257" priority="138" operator="equal">
      <formula>"NÃO"</formula>
    </cfRule>
    <cfRule type="cellIs" dxfId="256" priority="139" operator="equal">
      <formula>"SIM"</formula>
    </cfRule>
  </conditionalFormatting>
  <conditionalFormatting sqref="Y155">
    <cfRule type="cellIs" dxfId="255" priority="137" operator="equal">
      <formula>"OPORTUNIDADE"</formula>
    </cfRule>
  </conditionalFormatting>
  <conditionalFormatting sqref="Y155">
    <cfRule type="cellIs" dxfId="254" priority="135" operator="equal">
      <formula>"NÃO"</formula>
    </cfRule>
    <cfRule type="cellIs" dxfId="253" priority="136" operator="equal">
      <formula>"SIM"</formula>
    </cfRule>
  </conditionalFormatting>
  <conditionalFormatting sqref="Y155">
    <cfRule type="cellIs" dxfId="252" priority="134" operator="equal">
      <formula>"OPORTUNIDADE"</formula>
    </cfRule>
  </conditionalFormatting>
  <conditionalFormatting sqref="Y155">
    <cfRule type="cellIs" dxfId="251" priority="132" operator="equal">
      <formula>"NÃO"</formula>
    </cfRule>
    <cfRule type="cellIs" dxfId="250" priority="133" operator="equal">
      <formula>"SIM"</formula>
    </cfRule>
  </conditionalFormatting>
  <conditionalFormatting sqref="Y155">
    <cfRule type="cellIs" dxfId="249" priority="131" operator="equal">
      <formula>"OPORTUNIDADE"</formula>
    </cfRule>
  </conditionalFormatting>
  <conditionalFormatting sqref="Y155">
    <cfRule type="cellIs" dxfId="248" priority="129" operator="equal">
      <formula>"NÃO"</formula>
    </cfRule>
    <cfRule type="cellIs" dxfId="247" priority="130" operator="equal">
      <formula>"SIM"</formula>
    </cfRule>
  </conditionalFormatting>
  <conditionalFormatting sqref="Y155">
    <cfRule type="cellIs" dxfId="246" priority="128" operator="equal">
      <formula>"OPORTUNIDADE"</formula>
    </cfRule>
  </conditionalFormatting>
  <conditionalFormatting sqref="Y155">
    <cfRule type="cellIs" dxfId="245" priority="126" operator="equal">
      <formula>"NÃO"</formula>
    </cfRule>
    <cfRule type="cellIs" dxfId="244" priority="127" operator="equal">
      <formula>"SIM"</formula>
    </cfRule>
  </conditionalFormatting>
  <conditionalFormatting sqref="Y155">
    <cfRule type="cellIs" dxfId="243" priority="125" operator="equal">
      <formula>"OPORTUNIDADE"</formula>
    </cfRule>
  </conditionalFormatting>
  <conditionalFormatting sqref="Y155">
    <cfRule type="cellIs" dxfId="242" priority="123" operator="equal">
      <formula>"NÃO"</formula>
    </cfRule>
    <cfRule type="cellIs" dxfId="241" priority="124" operator="equal">
      <formula>"SIM"</formula>
    </cfRule>
  </conditionalFormatting>
  <conditionalFormatting sqref="Y155">
    <cfRule type="cellIs" dxfId="240" priority="122" operator="equal">
      <formula>"OPORTUNIDADE"</formula>
    </cfRule>
  </conditionalFormatting>
  <conditionalFormatting sqref="Y155">
    <cfRule type="cellIs" dxfId="239" priority="120" operator="equal">
      <formula>"NÃO"</formula>
    </cfRule>
    <cfRule type="cellIs" dxfId="238" priority="121" operator="equal">
      <formula>"SIM"</formula>
    </cfRule>
  </conditionalFormatting>
  <conditionalFormatting sqref="Y155">
    <cfRule type="cellIs" dxfId="237" priority="119" operator="equal">
      <formula>"OPORTUNIDADE"</formula>
    </cfRule>
  </conditionalFormatting>
  <conditionalFormatting sqref="Y155">
    <cfRule type="cellIs" dxfId="236" priority="117" operator="equal">
      <formula>"NÃO"</formula>
    </cfRule>
    <cfRule type="cellIs" dxfId="235" priority="118" operator="equal">
      <formula>"SIM"</formula>
    </cfRule>
  </conditionalFormatting>
  <conditionalFormatting sqref="Y155">
    <cfRule type="cellIs" dxfId="234" priority="116" operator="equal">
      <formula>"OPORTUNIDADE"</formula>
    </cfRule>
  </conditionalFormatting>
  <conditionalFormatting sqref="Y155">
    <cfRule type="cellIs" dxfId="233" priority="114" operator="equal">
      <formula>"NÃO"</formula>
    </cfRule>
    <cfRule type="cellIs" dxfId="232" priority="115" operator="equal">
      <formula>"SIM"</formula>
    </cfRule>
  </conditionalFormatting>
  <conditionalFormatting sqref="Y155">
    <cfRule type="cellIs" dxfId="231" priority="113" operator="equal">
      <formula>"OPORTUNIDADE"</formula>
    </cfRule>
  </conditionalFormatting>
  <conditionalFormatting sqref="Y155">
    <cfRule type="cellIs" dxfId="230" priority="111" operator="equal">
      <formula>"NÃO"</formula>
    </cfRule>
    <cfRule type="cellIs" dxfId="229" priority="112" operator="equal">
      <formula>"SIM"</formula>
    </cfRule>
  </conditionalFormatting>
  <conditionalFormatting sqref="Y155">
    <cfRule type="cellIs" dxfId="228" priority="110" operator="equal">
      <formula>"OPORTUNIDADE"</formula>
    </cfRule>
  </conditionalFormatting>
  <conditionalFormatting sqref="Y155">
    <cfRule type="cellIs" dxfId="227" priority="108" operator="equal">
      <formula>"NÃO"</formula>
    </cfRule>
    <cfRule type="cellIs" dxfId="226" priority="109" operator="equal">
      <formula>"SIM"</formula>
    </cfRule>
  </conditionalFormatting>
  <conditionalFormatting sqref="Y155">
    <cfRule type="cellIs" dxfId="225" priority="107" operator="equal">
      <formula>"OPORTUNIDADE"</formula>
    </cfRule>
  </conditionalFormatting>
  <conditionalFormatting sqref="Y155">
    <cfRule type="cellIs" dxfId="224" priority="105" operator="equal">
      <formula>"NÃO"</formula>
    </cfRule>
    <cfRule type="cellIs" dxfId="223" priority="106" operator="equal">
      <formula>"SIM"</formula>
    </cfRule>
  </conditionalFormatting>
  <conditionalFormatting sqref="Y155">
    <cfRule type="cellIs" dxfId="222" priority="104" operator="equal">
      <formula>"OPORTUNIDADE"</formula>
    </cfRule>
  </conditionalFormatting>
  <conditionalFormatting sqref="Y155">
    <cfRule type="cellIs" dxfId="221" priority="102" operator="equal">
      <formula>"NÃO"</formula>
    </cfRule>
    <cfRule type="cellIs" dxfId="220" priority="103" operator="equal">
      <formula>"SIM"</formula>
    </cfRule>
  </conditionalFormatting>
  <conditionalFormatting sqref="Y155">
    <cfRule type="cellIs" dxfId="219" priority="101" operator="equal">
      <formula>"OPORTUNIDADE"</formula>
    </cfRule>
  </conditionalFormatting>
  <conditionalFormatting sqref="Y155">
    <cfRule type="cellIs" dxfId="218" priority="99" operator="equal">
      <formula>"NÃO"</formula>
    </cfRule>
    <cfRule type="cellIs" dxfId="217" priority="100" operator="equal">
      <formula>"SIM"</formula>
    </cfRule>
  </conditionalFormatting>
  <conditionalFormatting sqref="Y155">
    <cfRule type="cellIs" dxfId="216" priority="98" operator="equal">
      <formula>"OPORTUNIDADE"</formula>
    </cfRule>
  </conditionalFormatting>
  <conditionalFormatting sqref="Y155">
    <cfRule type="cellIs" dxfId="215" priority="96" operator="equal">
      <formula>"NÃO"</formula>
    </cfRule>
    <cfRule type="cellIs" dxfId="214" priority="97" operator="equal">
      <formula>"SIM"</formula>
    </cfRule>
  </conditionalFormatting>
  <conditionalFormatting sqref="Y155">
    <cfRule type="cellIs" dxfId="213" priority="95" operator="equal">
      <formula>"OPORTUNIDADE"</formula>
    </cfRule>
  </conditionalFormatting>
  <conditionalFormatting sqref="Y155">
    <cfRule type="cellIs" dxfId="212" priority="93" operator="equal">
      <formula>"NÃO"</formula>
    </cfRule>
    <cfRule type="cellIs" dxfId="211" priority="94" operator="equal">
      <formula>"SIM"</formula>
    </cfRule>
  </conditionalFormatting>
  <conditionalFormatting sqref="Y155">
    <cfRule type="cellIs" dxfId="210" priority="92" operator="equal">
      <formula>"OPORTUNIDADE"</formula>
    </cfRule>
  </conditionalFormatting>
  <conditionalFormatting sqref="Y155">
    <cfRule type="cellIs" dxfId="209" priority="90" operator="equal">
      <formula>"NÃO"</formula>
    </cfRule>
    <cfRule type="cellIs" dxfId="208" priority="91" operator="equal">
      <formula>"SIM"</formula>
    </cfRule>
  </conditionalFormatting>
  <conditionalFormatting sqref="Y155">
    <cfRule type="cellIs" dxfId="207" priority="89" operator="equal">
      <formula>"OPORTUNIDADE"</formula>
    </cfRule>
  </conditionalFormatting>
  <conditionalFormatting sqref="Y155">
    <cfRule type="cellIs" dxfId="206" priority="87" operator="equal">
      <formula>"NÃO"</formula>
    </cfRule>
    <cfRule type="cellIs" dxfId="205" priority="88" operator="equal">
      <formula>"SIM"</formula>
    </cfRule>
  </conditionalFormatting>
  <conditionalFormatting sqref="Y155">
    <cfRule type="cellIs" dxfId="204" priority="86" operator="equal">
      <formula>"OPORTUNIDADE"</formula>
    </cfRule>
  </conditionalFormatting>
  <conditionalFormatting sqref="Y155">
    <cfRule type="cellIs" dxfId="203" priority="84" operator="equal">
      <formula>"NÃO"</formula>
    </cfRule>
    <cfRule type="cellIs" dxfId="202" priority="85" operator="equal">
      <formula>"SIM"</formula>
    </cfRule>
  </conditionalFormatting>
  <conditionalFormatting sqref="Y155">
    <cfRule type="cellIs" dxfId="201" priority="83" operator="equal">
      <formula>"OPORTUNIDADE"</formula>
    </cfRule>
  </conditionalFormatting>
  <conditionalFormatting sqref="Y155">
    <cfRule type="cellIs" dxfId="200" priority="81" operator="equal">
      <formula>"NÃO"</formula>
    </cfRule>
    <cfRule type="cellIs" dxfId="199" priority="82" operator="equal">
      <formula>"SIM"</formula>
    </cfRule>
  </conditionalFormatting>
  <conditionalFormatting sqref="Y155">
    <cfRule type="cellIs" dxfId="198" priority="80" operator="equal">
      <formula>"OPORTUNIDADE"</formula>
    </cfRule>
  </conditionalFormatting>
  <conditionalFormatting sqref="Y155">
    <cfRule type="cellIs" dxfId="197" priority="78" operator="equal">
      <formula>"NÃO"</formula>
    </cfRule>
    <cfRule type="cellIs" dxfId="196" priority="79" operator="equal">
      <formula>"SIM"</formula>
    </cfRule>
  </conditionalFormatting>
  <conditionalFormatting sqref="Y155">
    <cfRule type="cellIs" dxfId="195" priority="77" operator="equal">
      <formula>"OPORTUNIDADE"</formula>
    </cfRule>
  </conditionalFormatting>
  <conditionalFormatting sqref="Y155">
    <cfRule type="cellIs" dxfId="194" priority="75" operator="equal">
      <formula>"NÃO"</formula>
    </cfRule>
    <cfRule type="cellIs" dxfId="193" priority="76" operator="equal">
      <formula>"SIM"</formula>
    </cfRule>
  </conditionalFormatting>
  <conditionalFormatting sqref="Y155">
    <cfRule type="cellIs" dxfId="192" priority="74" operator="equal">
      <formula>"OPORTUNIDADE"</formula>
    </cfRule>
  </conditionalFormatting>
  <conditionalFormatting sqref="Y155">
    <cfRule type="cellIs" dxfId="191" priority="72" operator="equal">
      <formula>"NÃO"</formula>
    </cfRule>
    <cfRule type="cellIs" dxfId="190" priority="73" operator="equal">
      <formula>"SIM"</formula>
    </cfRule>
  </conditionalFormatting>
  <conditionalFormatting sqref="Y155">
    <cfRule type="cellIs" dxfId="189" priority="71" operator="equal">
      <formula>"OPORTUNIDADE"</formula>
    </cfRule>
  </conditionalFormatting>
  <conditionalFormatting sqref="Y155">
    <cfRule type="cellIs" dxfId="188" priority="69" operator="equal">
      <formula>"NÃO"</formula>
    </cfRule>
    <cfRule type="cellIs" dxfId="187" priority="70" operator="equal">
      <formula>"SIM"</formula>
    </cfRule>
  </conditionalFormatting>
  <conditionalFormatting sqref="Y155">
    <cfRule type="cellIs" dxfId="186" priority="68" operator="equal">
      <formula>"OPORTUNIDADE"</formula>
    </cfRule>
  </conditionalFormatting>
  <conditionalFormatting sqref="Y155">
    <cfRule type="cellIs" dxfId="185" priority="66" operator="equal">
      <formula>"NÃO"</formula>
    </cfRule>
    <cfRule type="cellIs" dxfId="184" priority="67" operator="equal">
      <formula>"SIM"</formula>
    </cfRule>
  </conditionalFormatting>
  <conditionalFormatting sqref="Y155">
    <cfRule type="cellIs" dxfId="183" priority="65" operator="equal">
      <formula>"OPORTUNIDADE"</formula>
    </cfRule>
  </conditionalFormatting>
  <conditionalFormatting sqref="Y155">
    <cfRule type="cellIs" dxfId="182" priority="63" operator="equal">
      <formula>"NÃO"</formula>
    </cfRule>
    <cfRule type="cellIs" dxfId="181" priority="64" operator="equal">
      <formula>"SIM"</formula>
    </cfRule>
  </conditionalFormatting>
  <conditionalFormatting sqref="Y155">
    <cfRule type="cellIs" dxfId="180" priority="62" operator="equal">
      <formula>"OPORTUNIDADE"</formula>
    </cfRule>
  </conditionalFormatting>
  <conditionalFormatting sqref="Y155">
    <cfRule type="cellIs" dxfId="179" priority="60" operator="equal">
      <formula>"NÃO"</formula>
    </cfRule>
    <cfRule type="cellIs" dxfId="178" priority="61" operator="equal">
      <formula>"SIM"</formula>
    </cfRule>
  </conditionalFormatting>
  <conditionalFormatting sqref="Y146:Y150">
    <cfRule type="cellIs" dxfId="177" priority="59" operator="equal">
      <formula>"OPORTUNIDADE"</formula>
    </cfRule>
  </conditionalFormatting>
  <conditionalFormatting sqref="Y146:Y150">
    <cfRule type="cellIs" dxfId="176" priority="57" operator="equal">
      <formula>"NÃO"</formula>
    </cfRule>
    <cfRule type="cellIs" dxfId="175" priority="58" operator="equal">
      <formula>"SIM"</formula>
    </cfRule>
  </conditionalFormatting>
  <conditionalFormatting sqref="Z146:Z148">
    <cfRule type="cellIs" dxfId="174" priority="56" operator="equal">
      <formula>"OPORTUNIDADE"</formula>
    </cfRule>
  </conditionalFormatting>
  <conditionalFormatting sqref="Z146:Z148">
    <cfRule type="cellIs" dxfId="173" priority="54" operator="equal">
      <formula>"NÃO"</formula>
    </cfRule>
    <cfRule type="cellIs" dxfId="172" priority="55" operator="equal">
      <formula>"SIM"</formula>
    </cfRule>
  </conditionalFormatting>
  <conditionalFormatting sqref="Y146:Y150">
    <cfRule type="cellIs" dxfId="171" priority="53" operator="equal">
      <formula>"OPORTUNIDADE"</formula>
    </cfRule>
  </conditionalFormatting>
  <conditionalFormatting sqref="Y146:Y150">
    <cfRule type="cellIs" dxfId="170" priority="51" operator="equal">
      <formula>"NÃO"</formula>
    </cfRule>
    <cfRule type="cellIs" dxfId="169" priority="52" operator="equal">
      <formula>"SIM"</formula>
    </cfRule>
  </conditionalFormatting>
  <conditionalFormatting sqref="Y146:Y150">
    <cfRule type="cellIs" dxfId="168" priority="50" operator="equal">
      <formula>"OPORTUNIDADE"</formula>
    </cfRule>
  </conditionalFormatting>
  <conditionalFormatting sqref="Y146:Y150">
    <cfRule type="cellIs" dxfId="167" priority="48" operator="equal">
      <formula>"NÃO"</formula>
    </cfRule>
    <cfRule type="cellIs" dxfId="166" priority="49" operator="equal">
      <formula>"SIM"</formula>
    </cfRule>
  </conditionalFormatting>
  <conditionalFormatting sqref="Z146:Z148">
    <cfRule type="cellIs" dxfId="165" priority="47" operator="equal">
      <formula>"OPORTUNIDADE"</formula>
    </cfRule>
  </conditionalFormatting>
  <conditionalFormatting sqref="Z146:Z148">
    <cfRule type="cellIs" dxfId="164" priority="45" operator="equal">
      <formula>"NÃO"</formula>
    </cfRule>
    <cfRule type="cellIs" dxfId="163" priority="46" operator="equal">
      <formula>"SIM"</formula>
    </cfRule>
  </conditionalFormatting>
  <conditionalFormatting sqref="Y146:Y150">
    <cfRule type="cellIs" dxfId="162" priority="44" operator="equal">
      <formula>"OPORTUNIDADE"</formula>
    </cfRule>
  </conditionalFormatting>
  <conditionalFormatting sqref="Y146:Y150">
    <cfRule type="cellIs" dxfId="161" priority="42" operator="equal">
      <formula>"NÃO"</formula>
    </cfRule>
    <cfRule type="cellIs" dxfId="160" priority="43" operator="equal">
      <formula>"SIM"</formula>
    </cfRule>
  </conditionalFormatting>
  <conditionalFormatting sqref="Z146:Z148">
    <cfRule type="cellIs" dxfId="159" priority="41" operator="equal">
      <formula>"OPORTUNIDADE"</formula>
    </cfRule>
  </conditionalFormatting>
  <conditionalFormatting sqref="Z146:Z148">
    <cfRule type="cellIs" dxfId="158" priority="39" operator="equal">
      <formula>"NÃO"</formula>
    </cfRule>
    <cfRule type="cellIs" dxfId="157" priority="40" operator="equal">
      <formula>"SIM"</formula>
    </cfRule>
  </conditionalFormatting>
  <conditionalFormatting sqref="Z146:Z148">
    <cfRule type="cellIs" dxfId="156" priority="38" operator="equal">
      <formula>"OPORTUNIDADE"</formula>
    </cfRule>
  </conditionalFormatting>
  <conditionalFormatting sqref="Z146:Z148">
    <cfRule type="cellIs" dxfId="155" priority="36" operator="equal">
      <formula>"NÃO"</formula>
    </cfRule>
    <cfRule type="cellIs" dxfId="154" priority="37" operator="equal">
      <formula>"SIM"</formula>
    </cfRule>
  </conditionalFormatting>
  <conditionalFormatting sqref="Y146:Y150">
    <cfRule type="cellIs" dxfId="153" priority="35" operator="equal">
      <formula>"OPORTUNIDADE"</formula>
    </cfRule>
  </conditionalFormatting>
  <conditionalFormatting sqref="Y146:Y150">
    <cfRule type="cellIs" dxfId="152" priority="33" operator="equal">
      <formula>"NÃO"</formula>
    </cfRule>
    <cfRule type="cellIs" dxfId="151" priority="34" operator="equal">
      <formula>"SIM"</formula>
    </cfRule>
  </conditionalFormatting>
  <conditionalFormatting sqref="BJ139: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G6:AG514 AE193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AB194:AB544 AB187 AB177:AB185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AC6:AC544 AB193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workbookViewId="0">
      <selection activeCell="T177" sqref="T177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20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21"/>
      <c r="P3" s="167"/>
    </row>
    <row r="4" spans="1:17" ht="15.75" customHeight="1">
      <c r="O4" s="321"/>
      <c r="P4" s="167"/>
    </row>
    <row r="5" spans="1:17" s="102" customFormat="1" ht="11.25" customHeight="1">
      <c r="A5"/>
      <c r="B5" s="101"/>
      <c r="C5" s="353" t="s">
        <v>1694</v>
      </c>
      <c r="D5" s="354"/>
      <c r="E5" s="354"/>
      <c r="F5" s="354"/>
      <c r="G5" s="354"/>
      <c r="H5" s="354"/>
      <c r="I5" s="354"/>
      <c r="J5" s="355"/>
      <c r="K5" s="356" t="s">
        <v>1695</v>
      </c>
      <c r="L5" s="357"/>
      <c r="M5" s="357"/>
      <c r="N5" s="357"/>
      <c r="O5" s="358" t="s">
        <v>1696</v>
      </c>
      <c r="P5" s="359"/>
      <c r="Q5" s="360"/>
    </row>
    <row r="6" spans="1:17" s="102" customFormat="1" ht="15.75" customHeight="1">
      <c r="A6" s="96" t="s">
        <v>1697</v>
      </c>
      <c r="B6" s="103" t="s">
        <v>1698</v>
      </c>
      <c r="C6" s="104" t="s">
        <v>1169</v>
      </c>
      <c r="D6" s="105" t="s">
        <v>1170</v>
      </c>
      <c r="E6" s="104" t="s">
        <v>1699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1700</v>
      </c>
      <c r="M6" s="150" t="s">
        <v>30</v>
      </c>
      <c r="N6" s="151" t="s">
        <v>1164</v>
      </c>
      <c r="O6" s="322" t="s">
        <v>1207</v>
      </c>
      <c r="P6" s="169"/>
      <c r="Q6" s="216" t="s">
        <v>1701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23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23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23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23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23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23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23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23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23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23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23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23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23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0</v>
      </c>
      <c r="P186" s="99"/>
      <c r="Q186" s="157" t="str">
        <f>IF($A$2=1,IF(FN_MC!BJ185="","*",FN_MC!BJ185),IF(FN_MC!BK185="","*",FN_MC!BK185))</f>
        <v>*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0</v>
      </c>
      <c r="P187" s="99"/>
      <c r="Q187" s="157" t="str">
        <f>IF($A$2=1,IF(FN_MC!BJ186="","*",FN_MC!BJ186),IF(FN_MC!BK186="","*",FN_MC!BK186))</f>
        <v>*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0</v>
      </c>
      <c r="P188" s="99"/>
      <c r="Q188" s="157" t="str">
        <f>IF($A$2=1,IF(FN_MC!BJ187="","*",FN_MC!BJ187),IF(FN_MC!BK187="","*",FN_MC!BK187))</f>
        <v>*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*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0</v>
      </c>
      <c r="P190" s="99"/>
      <c r="Q190" s="157" t="str">
        <f>IF($A$2=1,IF(FN_MC!BJ189="","*",FN_MC!BJ189),IF(FN_MC!BK189="","*",FN_MC!BK189))</f>
        <v>*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0</v>
      </c>
      <c r="P192" s="99"/>
      <c r="Q192" s="157" t="str">
        <f>IF($A$2=1,IF(FN_MC!BJ191="","*",FN_MC!BJ191),IF(FN_MC!BK191="","*",FN_MC!BK191))</f>
        <v>*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6.25E-2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0</v>
      </c>
      <c r="P193" s="99"/>
      <c r="Q193" s="157" t="str">
        <f>IF($A$2=1,IF(FN_MC!BJ192="","*",FN_MC!BJ192),IF(FN_MC!BK192="","*",FN_MC!BK192))</f>
        <v>*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0</v>
      </c>
      <c r="P194" s="99"/>
      <c r="Q194" s="157" t="str">
        <f>IF($A$2=1,IF(FN_MC!BJ193="","*",FN_MC!BJ193),IF(FN_MC!BK193="","*",FN_MC!BK193))</f>
        <v>*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0</v>
      </c>
      <c r="P195" s="99"/>
      <c r="Q195" s="157" t="str">
        <f>IF($A$2=1,IF(FN_MC!BJ195="","*",FN_MC!BJ195),IF(FN_MC!BK195="","*",FN_MC!BK195))</f>
        <v>*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0</v>
      </c>
      <c r="P196" s="99"/>
      <c r="Q196" s="157" t="str">
        <f>IF($A$2=1,IF(FN_MC!BJ196="","*",FN_MC!BJ196),IF(FN_MC!BK196="","*",FN_MC!BK196))</f>
        <v>*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 t="str">
        <f>IF(FN_MC!B204="","*",FN_MC!B204)</f>
        <v>*</v>
      </c>
      <c r="B204" s="107" t="str">
        <f>IF(FN_MC!X204="","*",FN_MC!X204)</f>
        <v>*</v>
      </c>
      <c r="C204" s="108" t="str">
        <f>IF(FN_MC!S204="","*",FN_MC!S204)</f>
        <v>-</v>
      </c>
      <c r="D204" s="108" t="str">
        <f>IF(FN_MC!T204="","*",FN_MC!T204)</f>
        <v>-</v>
      </c>
      <c r="E204" s="108" t="str">
        <f>IF(FN_MC!D204="","*",FN_MC!D204)</f>
        <v>*</v>
      </c>
      <c r="F204" s="108" t="str">
        <f>IF(FN_MC!H204="","*",FN_MC!H204)</f>
        <v>*</v>
      </c>
      <c r="G204" s="108" t="str">
        <f>IF(FN_MC!M204="","*",FN_MC!M204)</f>
        <v>-</v>
      </c>
      <c r="H204" s="166" t="str">
        <f>IF(FN_MC!K204="","*",FN_MC!K204)</f>
        <v>*</v>
      </c>
      <c r="I204" s="141" t="str">
        <f>IF(FN_MC!O204="","*",FN_MC!O204)</f>
        <v>*</v>
      </c>
      <c r="J204" s="141" t="str">
        <f>IF(FN_MC!P204="","*",FN_MC!P204)</f>
        <v>*</v>
      </c>
      <c r="K204" s="152">
        <f>IF(FN_MC!AK204="","*",FN_MC!AK204)</f>
        <v>0</v>
      </c>
      <c r="L204" s="152" t="str">
        <f>IF(FN_MC!AM204="","*",FN_MC!AM204)</f>
        <v>-</v>
      </c>
      <c r="M204" s="152">
        <f>IF(FN_MC!AP204="","*",FN_MC!AP204)</f>
        <v>0</v>
      </c>
      <c r="N204" s="152" t="str">
        <f>IF(FN_MC!AM204="","*",FN_MC!AM204)</f>
        <v>-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 t="str">
        <f>IF(FN_MC!B205="","*",FN_MC!B205)</f>
        <v>*</v>
      </c>
      <c r="B205" s="107" t="str">
        <f>IF(FN_MC!X205="","*",FN_MC!X205)</f>
        <v>*</v>
      </c>
      <c r="C205" s="108" t="str">
        <f>IF(FN_MC!S205="","*",FN_MC!S205)</f>
        <v>-</v>
      </c>
      <c r="D205" s="108" t="str">
        <f>IF(FN_MC!T205="","*",FN_MC!T205)</f>
        <v>-</v>
      </c>
      <c r="E205" s="108" t="str">
        <f>IF(FN_MC!D205="","*",FN_MC!D205)</f>
        <v>*</v>
      </c>
      <c r="F205" s="108" t="str">
        <f>IF(FN_MC!H205="","*",FN_MC!H205)</f>
        <v>*</v>
      </c>
      <c r="G205" s="108" t="str">
        <f>IF(FN_MC!M205="","*",FN_MC!M205)</f>
        <v>-</v>
      </c>
      <c r="H205" s="166" t="str">
        <f>IF(FN_MC!K205="","*",FN_MC!K205)</f>
        <v>*</v>
      </c>
      <c r="I205" s="141" t="str">
        <f>IF(FN_MC!O205="","*",FN_MC!O205)</f>
        <v>*</v>
      </c>
      <c r="J205" s="141" t="str">
        <f>IF(FN_MC!P205="","*",FN_MC!P205)</f>
        <v>*</v>
      </c>
      <c r="K205" s="152">
        <f>IF(FN_MC!AK205="","*",FN_MC!AK205)</f>
        <v>0</v>
      </c>
      <c r="L205" s="152" t="str">
        <f>IF(FN_MC!AM205="","*",FN_MC!AM205)</f>
        <v>-</v>
      </c>
      <c r="M205" s="152">
        <f>IF(FN_MC!AP205="","*",FN_MC!AP205)</f>
        <v>0</v>
      </c>
      <c r="N205" s="152" t="str">
        <f>IF(FN_MC!AM205="","*",FN_MC!AM205)</f>
        <v>-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 t="str">
        <f>IF(FN_MC!B206="","*",FN_MC!B206)</f>
        <v>*</v>
      </c>
      <c r="B206" s="107" t="str">
        <f>IF(FN_MC!X206="","*",FN_MC!X206)</f>
        <v>*</v>
      </c>
      <c r="C206" s="108" t="str">
        <f>IF(FN_MC!S206="","*",FN_MC!S206)</f>
        <v>-</v>
      </c>
      <c r="D206" s="108" t="str">
        <f>IF(FN_MC!T206="","*",FN_MC!T206)</f>
        <v>-</v>
      </c>
      <c r="E206" s="108" t="str">
        <f>IF(FN_MC!D206="","*",FN_MC!D206)</f>
        <v>*</v>
      </c>
      <c r="F206" s="108" t="str">
        <f>IF(FN_MC!H206="","*",FN_MC!H206)</f>
        <v>*</v>
      </c>
      <c r="G206" s="108" t="str">
        <f>IF(FN_MC!M206="","*",FN_MC!M206)</f>
        <v>-</v>
      </c>
      <c r="H206" s="166" t="str">
        <f>IF(FN_MC!K206="","*",FN_MC!K206)</f>
        <v>*</v>
      </c>
      <c r="I206" s="141" t="str">
        <f>IF(FN_MC!O206="","*",FN_MC!O206)</f>
        <v>*</v>
      </c>
      <c r="J206" s="141" t="str">
        <f>IF(FN_MC!P206="","*",FN_MC!P206)</f>
        <v>*</v>
      </c>
      <c r="K206" s="152">
        <f>IF(FN_MC!AK206="","*",FN_MC!AK206)</f>
        <v>0</v>
      </c>
      <c r="L206" s="152" t="str">
        <f>IF(FN_MC!AM206="","*",FN_MC!AM206)</f>
        <v>-</v>
      </c>
      <c r="M206" s="152">
        <f>IF(FN_MC!AP206="","*",FN_MC!AP206)</f>
        <v>0</v>
      </c>
      <c r="N206" s="152" t="str">
        <f>IF(FN_MC!AM206="","*",FN_MC!AM206)</f>
        <v>-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 t="str">
        <f>IF(FN_MC!B207="","*",FN_MC!B207)</f>
        <v>*</v>
      </c>
      <c r="B207" s="107" t="str">
        <f>IF(FN_MC!X207="","*",FN_MC!X207)</f>
        <v>*</v>
      </c>
      <c r="C207" s="108" t="str">
        <f>IF(FN_MC!S207="","*",FN_MC!S207)</f>
        <v>-</v>
      </c>
      <c r="D207" s="108" t="str">
        <f>IF(FN_MC!T207="","*",FN_MC!T207)</f>
        <v>-</v>
      </c>
      <c r="E207" s="108" t="str">
        <f>IF(FN_MC!D207="","*",FN_MC!D207)</f>
        <v>*</v>
      </c>
      <c r="F207" s="108" t="str">
        <f>IF(FN_MC!H207="","*",FN_MC!H207)</f>
        <v>*</v>
      </c>
      <c r="G207" s="108" t="str">
        <f>IF(FN_MC!M207="","*",FN_MC!M207)</f>
        <v>-</v>
      </c>
      <c r="H207" s="166" t="str">
        <f>IF(FN_MC!K207="","*",FN_MC!K207)</f>
        <v>*</v>
      </c>
      <c r="I207" s="141" t="str">
        <f>IF(FN_MC!O207="","*",FN_MC!O207)</f>
        <v>*</v>
      </c>
      <c r="J207" s="141" t="str">
        <f>IF(FN_MC!P207="","*",FN_MC!P207)</f>
        <v>*</v>
      </c>
      <c r="K207" s="152">
        <f>IF(FN_MC!AK207="","*",FN_MC!AK207)</f>
        <v>0</v>
      </c>
      <c r="L207" s="152" t="str">
        <f>IF(FN_MC!AM207="","*",FN_MC!AM207)</f>
        <v>-</v>
      </c>
      <c r="M207" s="152">
        <f>IF(FN_MC!AP207="","*",FN_MC!AP207)</f>
        <v>0</v>
      </c>
      <c r="N207" s="152" t="str">
        <f>IF(FN_MC!AM207="","*",FN_MC!AM207)</f>
        <v>-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 t="str">
        <f>IF(FN_MC!B211="","*",FN_MC!B211)</f>
        <v>*</v>
      </c>
      <c r="B211" s="107" t="str">
        <f>IF(FN_MC!X211="","*",FN_MC!X211)</f>
        <v>*</v>
      </c>
      <c r="C211" s="108" t="str">
        <f>IF(FN_MC!S211="","*",FN_MC!S211)</f>
        <v>-</v>
      </c>
      <c r="D211" s="108" t="str">
        <f>IF(FN_MC!T211="","*",FN_MC!T211)</f>
        <v>-</v>
      </c>
      <c r="E211" s="108" t="str">
        <f>IF(FN_MC!D211="","*",FN_MC!D211)</f>
        <v>*</v>
      </c>
      <c r="F211" s="108" t="str">
        <f>IF(FN_MC!H211="","*",FN_MC!H211)</f>
        <v>*</v>
      </c>
      <c r="G211" s="108" t="str">
        <f>IF(FN_MC!M211="","*",FN_MC!M211)</f>
        <v>-</v>
      </c>
      <c r="H211" s="166" t="str">
        <f>IF(FN_MC!K211="","*",FN_MC!K211)</f>
        <v>*</v>
      </c>
      <c r="I211" s="141" t="str">
        <f>IF(FN_MC!O211="","*",FN_MC!O211)</f>
        <v>*</v>
      </c>
      <c r="J211" s="141" t="str">
        <f>IF(FN_MC!P211="","*",FN_MC!P211)</f>
        <v>*</v>
      </c>
      <c r="K211" s="152">
        <f>IF(FN_MC!AK211="","*",FN_MC!AK211)</f>
        <v>0</v>
      </c>
      <c r="L211" s="152" t="str">
        <f>IF(FN_MC!AM211="","*",FN_MC!AM211)</f>
        <v>-</v>
      </c>
      <c r="M211" s="152">
        <f>IF(FN_MC!AP211="","*",FN_MC!AP211)</f>
        <v>0</v>
      </c>
      <c r="N211" s="152" t="str">
        <f>IF(FN_MC!AM211="","*",FN_MC!AM211)</f>
        <v>-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 t="str">
        <f>IF(FN_MC!B212="","*",FN_MC!B212)</f>
        <v>*</v>
      </c>
      <c r="B212" s="107" t="str">
        <f>IF(FN_MC!X212="","*",FN_MC!X212)</f>
        <v>*</v>
      </c>
      <c r="C212" s="108" t="str">
        <f>IF(FN_MC!S212="","*",FN_MC!S212)</f>
        <v>-</v>
      </c>
      <c r="D212" s="108" t="str">
        <f>IF(FN_MC!T212="","*",FN_MC!T212)</f>
        <v>-</v>
      </c>
      <c r="E212" s="108" t="str">
        <f>IF(FN_MC!D212="","*",FN_MC!D212)</f>
        <v>*</v>
      </c>
      <c r="F212" s="108" t="str">
        <f>IF(FN_MC!H212="","*",FN_MC!H212)</f>
        <v>*</v>
      </c>
      <c r="G212" s="108" t="str">
        <f>IF(FN_MC!M212="","*",FN_MC!M212)</f>
        <v>-</v>
      </c>
      <c r="H212" s="166" t="str">
        <f>IF(FN_MC!K212="","*",FN_MC!K212)</f>
        <v>*</v>
      </c>
      <c r="I212" s="141" t="str">
        <f>IF(FN_MC!O212="","*",FN_MC!O212)</f>
        <v>*</v>
      </c>
      <c r="J212" s="141" t="str">
        <f>IF(FN_MC!P212="","*",FN_MC!P212)</f>
        <v>*</v>
      </c>
      <c r="K212" s="152">
        <f>IF(FN_MC!AK212="","*",FN_MC!AK212)</f>
        <v>0</v>
      </c>
      <c r="L212" s="152" t="str">
        <f>IF(FN_MC!AM212="","*",FN_MC!AM212)</f>
        <v>-</v>
      </c>
      <c r="M212" s="152">
        <f>IF(FN_MC!AP212="","*",FN_MC!AP212)</f>
        <v>0</v>
      </c>
      <c r="N212" s="152" t="str">
        <f>IF(FN_MC!AM212="","*",FN_MC!AM212)</f>
        <v>-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TMI-TCS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MC1 09:01, em inspeção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Macro 1 08:20/Lic. 08:29/Em inspeção até PSG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6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6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6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6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6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6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6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6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6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6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6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6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str">
        <f>IF($A$2=1,IF(FN_MC!#REF!="","*",FN_MC!#REF!),IF(FN_MC!BK365="","*",FN_MC!BK365))</f>
        <v>*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24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25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25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25"/>
      <c r="P1004" s="216" t="s">
        <v>1701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25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25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25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25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25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25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25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25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25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24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24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24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24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24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24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24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24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24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24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24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24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24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24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24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24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24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24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24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24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24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24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24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24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24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24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24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24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24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24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24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24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24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24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24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24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24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24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24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24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24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24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24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24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24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24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24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24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24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24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24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24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24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24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24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24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24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24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24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24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24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24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24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24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24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24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24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24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24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24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24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24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24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24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24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24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24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24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24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24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24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24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24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24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24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24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24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24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24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24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24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24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24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24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24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24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24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24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24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24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24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24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24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24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24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24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24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24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24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24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24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24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24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24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24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24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24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24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24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24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24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24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24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24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24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24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24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24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24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24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24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24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24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24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24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24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24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24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24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24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24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24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24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24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24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24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24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24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24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24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24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24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24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24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24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24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24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24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24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24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24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24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24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24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24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24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24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24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24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24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24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24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24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24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24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24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24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24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24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24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24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24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24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24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24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24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24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24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24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24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24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24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24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24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24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24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24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24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24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24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24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24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24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24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24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24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24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24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24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24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24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24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24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24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24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24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24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24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24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24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24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24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24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24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24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24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24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24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24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24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24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24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24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24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24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24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24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24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24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24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24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24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24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24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24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24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24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24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24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24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24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24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24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24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24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24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24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24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24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24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24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24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24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24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24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24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24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24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24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24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24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24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24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24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24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24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24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24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24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24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24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24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24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24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24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24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24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24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24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24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24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24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24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24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24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24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24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24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24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24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24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24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24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24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24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24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24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24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24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24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24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24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24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24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24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24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24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24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24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24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24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24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24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24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24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24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24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24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24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24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24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24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24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24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24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24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24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24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24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24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24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24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24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24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24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24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24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24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24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24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24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24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24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24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24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24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24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24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24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24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24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24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24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24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24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24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24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24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24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24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24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24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24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24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24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24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24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24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24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24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24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24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24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24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24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24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24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24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24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24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24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24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24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24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24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24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24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24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24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24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24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24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24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24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24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24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24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24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24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24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24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24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24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24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24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24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24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24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24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24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24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24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24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24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24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24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24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24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24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24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24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24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24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24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24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24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24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24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24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24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24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24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24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24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24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24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24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24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24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24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24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24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24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24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24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24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24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24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24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24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24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24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24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24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24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24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24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24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24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24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24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24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24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24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24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24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24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24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24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24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24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24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24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24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24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24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24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24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24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24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24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24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24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24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24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24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24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24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24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24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24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24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24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24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24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24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24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24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24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24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24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24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24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24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24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24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24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24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24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24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24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24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24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24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24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24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24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24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24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24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24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24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24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24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24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24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24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24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24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24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24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24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24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24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24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24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24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24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24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24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24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24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24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24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24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24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24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24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24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24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24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24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24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24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24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24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24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24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24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24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24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24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24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24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24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24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24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24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24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24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24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24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24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24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24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24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24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24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24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24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24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24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24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24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24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24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24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24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24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24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24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24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24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24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24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24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24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24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24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24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24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24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24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24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24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24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24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24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24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24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24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24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24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24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24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24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24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24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24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24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24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24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24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24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24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24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24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24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24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24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24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24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24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24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24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24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24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24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24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24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24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24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24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24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24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24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24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24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24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24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24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24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24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24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24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24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24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24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24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24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24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24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24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24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24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24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24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24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24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24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24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24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24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24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24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24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24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24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24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24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24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24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24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24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24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24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24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24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24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24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24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24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24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24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24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24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24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24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24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24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24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24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24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24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24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24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24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24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24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24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24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24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24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24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24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24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24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24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24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24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24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24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24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24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24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24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24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24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24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24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24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24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24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24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24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24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24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24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24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24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24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24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24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24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24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24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24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24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24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24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24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24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24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24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24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24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24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24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24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24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24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24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24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24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24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24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24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24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24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24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24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24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24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24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24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24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24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24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24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24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24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24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24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24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24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24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24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24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24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24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24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24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24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24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24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24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24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24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24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24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24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24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24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24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24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24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24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24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24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24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24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24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24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24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24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24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24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24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24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24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24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24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24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24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24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24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24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24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24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24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24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24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24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24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24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24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24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24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24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24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24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24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24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24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24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24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24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24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24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24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24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24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24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24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24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24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24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24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24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24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24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24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24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24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24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24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24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24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24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24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24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24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24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24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24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24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24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24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24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24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24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24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24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24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24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24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24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24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24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24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24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24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24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24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24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24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24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24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24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24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24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24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24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24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24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24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24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24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24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24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24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24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24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24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24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24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24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24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24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24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24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24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24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24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24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24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24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24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24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24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24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24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24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24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24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24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24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24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24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24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24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24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24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24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24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24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24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24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24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24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24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24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24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24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24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24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24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24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24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24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24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24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24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24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24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24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24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24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24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24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24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24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24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24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24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24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24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24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24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24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24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24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24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24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24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24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24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24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24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24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24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24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24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24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24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24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24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24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24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24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24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24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24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24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24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24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24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24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24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24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24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24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24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24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24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24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24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24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24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24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24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24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24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24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24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24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24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24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24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24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24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24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24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24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24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24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24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24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24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24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24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24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24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24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24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24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24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24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24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24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24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24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24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24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24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24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24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24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24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24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24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24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24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24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24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24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24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24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24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24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24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24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24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24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24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24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24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24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24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24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24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24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24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24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24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24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24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24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24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24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24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24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24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24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24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24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24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24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24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24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24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24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24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24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24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24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24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24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24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24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24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24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24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24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24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24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24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24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24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24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24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24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24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24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24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24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24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24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24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24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24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24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24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24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24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24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24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24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24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24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24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24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24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24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24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24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24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24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24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24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24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24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24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24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24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24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24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24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24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24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24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24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24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24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24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24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24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24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24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24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24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24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24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24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24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24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24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24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24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24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24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24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24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24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24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24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24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24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24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24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24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24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24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24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24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24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24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24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24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24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24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24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24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24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24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24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24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24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24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24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24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24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24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24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24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24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24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24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24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24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24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24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24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24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24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24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24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24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24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24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24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24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24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24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24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24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24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24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24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24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24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24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24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24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24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24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24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24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24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24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24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24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24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24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24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24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24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24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24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24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24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24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24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24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24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24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24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24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24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24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24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24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24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24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24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24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24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24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24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24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24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24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24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24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24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24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24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24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24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24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24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24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24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24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24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24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24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24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24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24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24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24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24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24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24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24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24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24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24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24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24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24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24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24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24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24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24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24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24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24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24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24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24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24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24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24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24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24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24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24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24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24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24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24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24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24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24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24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24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24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24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24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24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24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24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24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24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24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24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24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24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24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24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24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24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24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24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24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24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24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24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24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24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24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24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24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24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24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24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24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24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24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24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24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24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24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24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24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24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24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24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24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24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24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24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24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24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24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24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24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24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24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24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24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24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24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24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24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24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24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24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24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24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24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24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24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24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24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24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24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24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24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24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24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24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24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24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24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24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24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24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24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24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24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24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24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24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24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24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24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24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24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24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24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24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24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24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24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24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24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24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24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24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24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24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24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24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24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24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24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24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24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24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24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24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24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24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24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24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24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24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24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24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24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24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24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24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24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24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24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24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24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24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24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24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24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24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24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24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24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24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24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24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24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24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24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24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24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24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24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24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24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24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24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24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24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24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24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24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24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24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24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24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24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24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24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24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24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24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24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24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24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24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24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24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24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24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24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24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24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24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24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24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24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24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24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24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24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24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24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24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24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24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24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24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24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24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24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24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24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24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24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24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24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24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24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24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24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24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24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24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24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24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24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24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24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24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24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24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24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24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24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24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24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24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24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24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24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24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24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24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24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24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24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24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24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24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24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24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24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24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24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24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24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24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24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24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24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24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24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24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24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24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24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24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24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24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24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24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24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24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24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24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24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24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24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24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24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24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24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24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24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24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24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24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24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24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24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24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24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24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24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24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24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24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24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24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24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24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24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24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24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24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24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24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24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24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24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24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24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24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24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24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24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24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24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24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24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24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24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24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24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24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24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24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24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24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24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24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24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24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24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24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24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24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24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24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24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24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24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24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24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24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24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24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24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24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24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24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24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24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24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24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24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24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24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24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24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24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24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24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24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24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24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24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24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24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24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24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24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24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24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24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24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24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24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24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24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24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24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24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24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24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24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24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24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24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24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24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24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24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24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24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24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24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24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24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24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24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24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24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24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24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24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24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24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24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24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24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24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24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24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24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24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24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24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24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24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24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24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24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24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24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24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24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24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24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24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24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24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24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24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24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24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24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24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24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24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24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24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24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24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24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24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24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24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24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24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24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24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24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24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24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24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24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24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24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24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24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24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24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24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24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24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24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24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24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24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24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24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24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24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24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24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24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24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24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24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24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24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24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24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24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24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24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24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24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24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24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24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24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24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24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24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24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24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24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24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24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24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24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24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24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24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24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24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24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24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24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24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24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24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24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24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24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24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24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24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24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24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24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24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24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24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24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24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24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24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24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24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24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24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24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24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24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24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24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24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24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24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24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24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24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24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24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24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24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24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24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24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24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24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24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24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24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24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24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24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24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24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24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24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24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24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24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24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24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24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24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24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24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24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24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24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24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24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24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24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24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24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24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24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24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24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24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24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24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24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24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24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24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24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24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24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24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24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24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24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24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24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24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24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24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24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24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24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24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24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24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24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24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24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24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24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24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24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24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24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24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24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24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24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24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24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24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24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24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24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24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24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24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24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24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24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24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24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24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24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24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24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24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24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24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24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24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24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24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61"/>
      <c r="B1" s="362"/>
      <c r="C1" s="363"/>
      <c r="L1" s="110"/>
      <c r="M1" s="133"/>
      <c r="O1" s="189"/>
      <c r="P1" s="188"/>
      <c r="Q1" s="364" t="s">
        <v>1217</v>
      </c>
      <c r="R1" s="365"/>
      <c r="U1" s="111"/>
      <c r="V1" s="366" t="s">
        <v>1702</v>
      </c>
      <c r="W1" s="366"/>
      <c r="X1" s="366"/>
      <c r="Y1" s="113"/>
    </row>
    <row r="2" spans="1:25" s="109" customFormat="1" ht="11.25" customHeight="1">
      <c r="A2" s="114" t="s">
        <v>1703</v>
      </c>
      <c r="B2" s="114" t="s">
        <v>1698</v>
      </c>
      <c r="C2" s="114" t="s">
        <v>7</v>
      </c>
      <c r="D2" s="115" t="s">
        <v>1169</v>
      </c>
      <c r="E2" s="115" t="s">
        <v>1170</v>
      </c>
      <c r="F2" s="115" t="s">
        <v>1697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1704</v>
      </c>
      <c r="U2" s="117" t="s">
        <v>1172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6.25E-2</v>
      </c>
      <c r="S189" s="119" t="str">
        <f>IF(FN_MC!Q192="","*",CONCATENATE(FN_MC!Q192," ",FN_MC!R192))</f>
        <v>30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-</v>
      </c>
      <c r="E200" s="119" t="str">
        <f>IF(FN_MC!T203="","*",FN_MC!T203)</f>
        <v>-</v>
      </c>
      <c r="F200" s="119" t="str">
        <f>IF(FN_MC!B203="","*",FN_MC!B203)</f>
        <v>*</v>
      </c>
      <c r="G200" s="119" t="str">
        <f>IF(FN_MC!D203="","*",FN_MC!D203)</f>
        <v>*</v>
      </c>
      <c r="H200" s="119" t="str">
        <f>IF(FN_MC!F203="","*",FN_MC!F203)</f>
        <v>*</v>
      </c>
      <c r="I200" s="119" t="str">
        <f>IF(FN_MC!H203="","*",FN_MC!H203)</f>
        <v>*</v>
      </c>
      <c r="J200" s="119" t="str">
        <f>IF(FN_MC!I203="","*",FN_MC!I203)</f>
        <v>*</v>
      </c>
      <c r="K200" s="119" t="str">
        <f>IF(FN_MC!M203="","*",FN_MC!M203)</f>
        <v>-</v>
      </c>
      <c r="L200" s="119" t="str">
        <f>IF(FN_MC!N203="","*",FN_MC!N203)</f>
        <v>-</v>
      </c>
      <c r="M200" s="120" t="str">
        <f>IF(FN_MC!J203="","*",FN_MC!J203)</f>
        <v>*</v>
      </c>
      <c r="N200" s="120" t="str">
        <f>IF(FN_MC!K203="","*",FN_MC!K203)</f>
        <v>*</v>
      </c>
      <c r="O200" s="120" t="str">
        <f>IF(FN_MC!L203="","*",FN_MC!L203)</f>
        <v>*</v>
      </c>
      <c r="P200" s="120"/>
      <c r="Q200" s="137" t="str">
        <f>IF(FN_MC!O203="","*",FN_MC!O203)</f>
        <v>*</v>
      </c>
      <c r="R200" s="137" t="str">
        <f>IF(FN_MC!P203="","*",FN_MC!P203)</f>
        <v>*</v>
      </c>
      <c r="S200" s="119" t="str">
        <f>IF(FN_MC!Q203="","*",CONCATENATE(FN_MC!Q203," ",FN_MC!R203))</f>
        <v>*</v>
      </c>
      <c r="T200" s="119" t="str">
        <f>IF(FN_MC!V203="","*",FN_MC!V203)</f>
        <v>*</v>
      </c>
      <c r="U200" s="119" t="str">
        <f>IF(FN_MC!W203="","*",FN_MC!W203)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*</v>
      </c>
      <c r="C201" s="118" t="str">
        <f>IF(FN_MC!Z204="","*",FN_MC!Z204)</f>
        <v>*</v>
      </c>
      <c r="D201" s="119" t="str">
        <f>IF(FN_MC!S204="","*",FN_MC!S204)</f>
        <v>-</v>
      </c>
      <c r="E201" s="119" t="str">
        <f>IF(FN_MC!T204="","*",FN_MC!T204)</f>
        <v>-</v>
      </c>
      <c r="F201" s="119" t="str">
        <f>IF(FN_MC!B204="","*",FN_MC!B204)</f>
        <v>*</v>
      </c>
      <c r="G201" s="119" t="str">
        <f>IF(FN_MC!D204="","*",FN_MC!D204)</f>
        <v>*</v>
      </c>
      <c r="H201" s="119" t="str">
        <f>IF(FN_MC!F204="","*",FN_MC!F204)</f>
        <v>*</v>
      </c>
      <c r="I201" s="119" t="str">
        <f>IF(FN_MC!H204="","*",FN_MC!H204)</f>
        <v>*</v>
      </c>
      <c r="J201" s="119" t="str">
        <f>IF(FN_MC!I204="","*",FN_MC!I204)</f>
        <v>*</v>
      </c>
      <c r="K201" s="119" t="str">
        <f>IF(FN_MC!M204="","*",FN_MC!M204)</f>
        <v>-</v>
      </c>
      <c r="L201" s="119" t="str">
        <f>IF(FN_MC!N204="","*",FN_MC!N204)</f>
        <v>-</v>
      </c>
      <c r="M201" s="120" t="str">
        <f>IF(FN_MC!J204="","*",FN_MC!J204)</f>
        <v>*</v>
      </c>
      <c r="N201" s="120" t="str">
        <f>IF(FN_MC!K204="","*",FN_MC!K204)</f>
        <v>*</v>
      </c>
      <c r="O201" s="120" t="str">
        <f>IF(FN_MC!L204="","*",FN_MC!L204)</f>
        <v>*</v>
      </c>
      <c r="P201" s="120"/>
      <c r="Q201" s="137" t="str">
        <f>IF(FN_MC!O204="","*",FN_MC!O204)</f>
        <v>*</v>
      </c>
      <c r="R201" s="137" t="str">
        <f>IF(FN_MC!P204="","*",FN_MC!P204)</f>
        <v>*</v>
      </c>
      <c r="S201" s="119" t="str">
        <f>IF(FN_MC!Q204="","*",CONCATENATE(FN_MC!Q204," ",FN_MC!R204))</f>
        <v>*</v>
      </c>
      <c r="T201" s="119" t="str">
        <f>IF(FN_MC!V204="","*",FN_MC!V204)</f>
        <v>*</v>
      </c>
      <c r="U201" s="119" t="str">
        <f>IF(FN_MC!W204="","*",FN_MC!W204)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*</v>
      </c>
      <c r="C202" s="118" t="str">
        <f>IF(FN_MC!Z205="","*",FN_MC!Z205)</f>
        <v>*</v>
      </c>
      <c r="D202" s="119" t="str">
        <f>IF(FN_MC!S205="","*",FN_MC!S205)</f>
        <v>-</v>
      </c>
      <c r="E202" s="119" t="str">
        <f>IF(FN_MC!T205="","*",FN_MC!T205)</f>
        <v>-</v>
      </c>
      <c r="F202" s="119" t="str">
        <f>IF(FN_MC!B205="","*",FN_MC!B205)</f>
        <v>*</v>
      </c>
      <c r="G202" s="119" t="str">
        <f>IF(FN_MC!D205="","*",FN_MC!D205)</f>
        <v>*</v>
      </c>
      <c r="H202" s="119" t="str">
        <f>IF(FN_MC!F205="","*",FN_MC!F205)</f>
        <v>*</v>
      </c>
      <c r="I202" s="119" t="str">
        <f>IF(FN_MC!H205="","*",FN_MC!H205)</f>
        <v>*</v>
      </c>
      <c r="J202" s="119" t="str">
        <f>IF(FN_MC!I205="","*",FN_MC!I205)</f>
        <v>*</v>
      </c>
      <c r="K202" s="119" t="str">
        <f>IF(FN_MC!M205="","*",FN_MC!M205)</f>
        <v>-</v>
      </c>
      <c r="L202" s="119" t="str">
        <f>IF(FN_MC!N205="","*",FN_MC!N205)</f>
        <v>-</v>
      </c>
      <c r="M202" s="120" t="str">
        <f>IF(FN_MC!J205="","*",FN_MC!J205)</f>
        <v>*</v>
      </c>
      <c r="N202" s="120" t="str">
        <f>IF(FN_MC!K205="","*",FN_MC!K205)</f>
        <v>*</v>
      </c>
      <c r="O202" s="120" t="str">
        <f>IF(FN_MC!L205="","*",FN_MC!L205)</f>
        <v>*</v>
      </c>
      <c r="P202" s="120"/>
      <c r="Q202" s="137" t="str">
        <f>IF(FN_MC!O205="","*",FN_MC!O205)</f>
        <v>*</v>
      </c>
      <c r="R202" s="137" t="str">
        <f>IF(FN_MC!P205="","*",FN_MC!P205)</f>
        <v>*</v>
      </c>
      <c r="S202" s="119" t="str">
        <f>IF(FN_MC!Q205="","*",CONCATENATE(FN_MC!Q205," ",FN_MC!R205))</f>
        <v>*</v>
      </c>
      <c r="T202" s="119" t="str">
        <f>IF(FN_MC!V205="","*",FN_MC!V205)</f>
        <v>*</v>
      </c>
      <c r="U202" s="119" t="str">
        <f>IF(FN_MC!W205="","*",FN_MC!W205)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*</v>
      </c>
      <c r="C203" s="118" t="str">
        <f>IF(FN_MC!Z206="","*",FN_MC!Z206)</f>
        <v>*</v>
      </c>
      <c r="D203" s="119" t="str">
        <f>IF(FN_MC!S206="","*",FN_MC!S206)</f>
        <v>-</v>
      </c>
      <c r="E203" s="119" t="str">
        <f>IF(FN_MC!T206="","*",FN_MC!T206)</f>
        <v>-</v>
      </c>
      <c r="F203" s="119" t="str">
        <f>IF(FN_MC!B206="","*",FN_MC!B206)</f>
        <v>*</v>
      </c>
      <c r="G203" s="119" t="str">
        <f>IF(FN_MC!D206="","*",FN_MC!D206)</f>
        <v>*</v>
      </c>
      <c r="H203" s="119" t="str">
        <f>IF(FN_MC!F206="","*",FN_MC!F206)</f>
        <v>*</v>
      </c>
      <c r="I203" s="119" t="str">
        <f>IF(FN_MC!H206="","*",FN_MC!H206)</f>
        <v>*</v>
      </c>
      <c r="J203" s="119" t="str">
        <f>IF(FN_MC!I206="","*",FN_MC!I206)</f>
        <v>*</v>
      </c>
      <c r="K203" s="119" t="str">
        <f>IF(FN_MC!M206="","*",FN_MC!M206)</f>
        <v>-</v>
      </c>
      <c r="L203" s="119" t="str">
        <f>IF(FN_MC!N206="","*",FN_MC!N206)</f>
        <v>-</v>
      </c>
      <c r="M203" s="120" t="str">
        <f>IF(FN_MC!J206="","*",FN_MC!J206)</f>
        <v>*</v>
      </c>
      <c r="N203" s="120" t="str">
        <f>IF(FN_MC!K206="","*",FN_MC!K206)</f>
        <v>*</v>
      </c>
      <c r="O203" s="120" t="str">
        <f>IF(FN_MC!L206="","*",FN_MC!L206)</f>
        <v>*</v>
      </c>
      <c r="P203" s="120"/>
      <c r="Q203" s="137" t="str">
        <f>IF(FN_MC!O206="","*",FN_MC!O206)</f>
        <v>*</v>
      </c>
      <c r="R203" s="137" t="str">
        <f>IF(FN_MC!P206="","*",FN_MC!P206)</f>
        <v>*</v>
      </c>
      <c r="S203" s="119" t="str">
        <f>IF(FN_MC!Q206="","*",CONCATENATE(FN_MC!Q206," ",FN_MC!R206))</f>
        <v>*</v>
      </c>
      <c r="T203" s="119" t="str">
        <f>IF(FN_MC!V206="","*",FN_MC!V206)</f>
        <v>*</v>
      </c>
      <c r="U203" s="119" t="str">
        <f>IF(FN_MC!W206="","*",FN_MC!W206)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*</v>
      </c>
      <c r="C204" s="118" t="str">
        <f>IF(FN_MC!Z207="","*",FN_MC!Z207)</f>
        <v>*</v>
      </c>
      <c r="D204" s="119" t="str">
        <f>IF(FN_MC!S207="","*",FN_MC!S207)</f>
        <v>-</v>
      </c>
      <c r="E204" s="119" t="str">
        <f>IF(FN_MC!T207="","*",FN_MC!T207)</f>
        <v>-</v>
      </c>
      <c r="F204" s="119" t="str">
        <f>IF(FN_MC!B207="","*",FN_MC!B207)</f>
        <v>*</v>
      </c>
      <c r="G204" s="119" t="str">
        <f>IF(FN_MC!D207="","*",FN_MC!D207)</f>
        <v>*</v>
      </c>
      <c r="H204" s="119" t="str">
        <f>IF(FN_MC!F207="","*",FN_MC!F207)</f>
        <v>*</v>
      </c>
      <c r="I204" s="119" t="str">
        <f>IF(FN_MC!H207="","*",FN_MC!H207)</f>
        <v>*</v>
      </c>
      <c r="J204" s="119" t="str">
        <f>IF(FN_MC!I207="","*",FN_MC!I207)</f>
        <v>*</v>
      </c>
      <c r="K204" s="119" t="str">
        <f>IF(FN_MC!M207="","*",FN_MC!M207)</f>
        <v>-</v>
      </c>
      <c r="L204" s="119" t="str">
        <f>IF(FN_MC!N207="","*",FN_MC!N207)</f>
        <v>-</v>
      </c>
      <c r="M204" s="120" t="str">
        <f>IF(FN_MC!J207="","*",FN_MC!J207)</f>
        <v>*</v>
      </c>
      <c r="N204" s="120" t="str">
        <f>IF(FN_MC!K207="","*",FN_MC!K207)</f>
        <v>*</v>
      </c>
      <c r="O204" s="120" t="str">
        <f>IF(FN_MC!L207="","*",FN_MC!L207)</f>
        <v>*</v>
      </c>
      <c r="P204" s="120"/>
      <c r="Q204" s="137" t="str">
        <f>IF(FN_MC!O207="","*",FN_MC!O207)</f>
        <v>*</v>
      </c>
      <c r="R204" s="137" t="str">
        <f>IF(FN_MC!P207="","*",FN_MC!P207)</f>
        <v>*</v>
      </c>
      <c r="S204" s="119" t="str">
        <f>IF(FN_MC!Q207="","*",CONCATENATE(FN_MC!Q207," ",FN_MC!R207))</f>
        <v>*</v>
      </c>
      <c r="T204" s="119" t="str">
        <f>IF(FN_MC!V207="","*",FN_MC!V207)</f>
        <v>*</v>
      </c>
      <c r="U204" s="119" t="str">
        <f>IF(FN_MC!W207="","*",FN_MC!W207)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*</v>
      </c>
      <c r="C206" s="118" t="str">
        <f>IF(FN_MC!Z209="","*",FN_MC!Z209)</f>
        <v>*</v>
      </c>
      <c r="D206" s="119" t="str">
        <f>IF(FN_MC!S209="","*",FN_MC!S209)</f>
        <v>-</v>
      </c>
      <c r="E206" s="119" t="str">
        <f>IF(FN_MC!T209="","*",FN_MC!T209)</f>
        <v>-</v>
      </c>
      <c r="F206" s="119" t="str">
        <f>IF(FN_MC!B209="","*",FN_MC!B209)</f>
        <v>*</v>
      </c>
      <c r="G206" s="119" t="str">
        <f>IF(FN_MC!D209="","*",FN_MC!D209)</f>
        <v>*</v>
      </c>
      <c r="H206" s="119" t="str">
        <f>IF(FN_MC!F209="","*",FN_MC!F209)</f>
        <v>*</v>
      </c>
      <c r="I206" s="119" t="str">
        <f>IF(FN_MC!H209="","*",FN_MC!H209)</f>
        <v>*</v>
      </c>
      <c r="J206" s="119" t="str">
        <f>IF(FN_MC!I209="","*",FN_MC!I209)</f>
        <v>*</v>
      </c>
      <c r="K206" s="119" t="str">
        <f>IF(FN_MC!M209="","*",FN_MC!M209)</f>
        <v>-</v>
      </c>
      <c r="L206" s="119" t="str">
        <f>IF(FN_MC!N209="","*",FN_MC!N209)</f>
        <v>-</v>
      </c>
      <c r="M206" s="120" t="str">
        <f>IF(FN_MC!J209="","*",FN_MC!J209)</f>
        <v>*</v>
      </c>
      <c r="N206" s="120" t="str">
        <f>IF(FN_MC!K209="","*",FN_MC!K209)</f>
        <v>*</v>
      </c>
      <c r="O206" s="120" t="str">
        <f>IF(FN_MC!L209="","*",FN_MC!L209)</f>
        <v>*</v>
      </c>
      <c r="P206" s="120"/>
      <c r="Q206" s="137" t="str">
        <f>IF(FN_MC!O209="","*",FN_MC!O209)</f>
        <v>*</v>
      </c>
      <c r="R206" s="137" t="str">
        <f>IF(FN_MC!P209="","*",FN_MC!P209)</f>
        <v>*</v>
      </c>
      <c r="S206" s="119" t="str">
        <f>IF(FN_MC!Q209="","*",CONCATENATE(FN_MC!Q209," ",FN_MC!R209))</f>
        <v>*</v>
      </c>
      <c r="T206" s="119" t="str">
        <f>IF(FN_MC!V209="","*",FN_MC!V209)</f>
        <v>*</v>
      </c>
      <c r="U206" s="119" t="str">
        <f>IF(FN_MC!W209="","*",FN_MC!W209)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*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 t="str">
        <f>IF(FN_MC!B210="","*",FN_MC!B210)</f>
        <v>*</v>
      </c>
      <c r="G207" s="119" t="str">
        <f>IF(FN_MC!D210="","*",FN_MC!D210)</f>
        <v>*</v>
      </c>
      <c r="H207" s="119" t="str">
        <f>IF(FN_MC!F210="","*",FN_MC!F210)</f>
        <v>*</v>
      </c>
      <c r="I207" s="119" t="str">
        <f>IF(FN_MC!H210="","*",FN_MC!H210)</f>
        <v>*</v>
      </c>
      <c r="J207" s="119" t="str">
        <f>IF(FN_MC!I210="","*",FN_MC!I210)</f>
        <v>*</v>
      </c>
      <c r="K207" s="119" t="str">
        <f>IF(FN_MC!M210="","*",FN_MC!M210)</f>
        <v>-</v>
      </c>
      <c r="L207" s="119" t="str">
        <f>IF(FN_MC!N210="","*",FN_MC!N210)</f>
        <v>-</v>
      </c>
      <c r="M207" s="120" t="str">
        <f>IF(FN_MC!J210="","*",FN_MC!J210)</f>
        <v>*</v>
      </c>
      <c r="N207" s="120" t="str">
        <f>IF(FN_MC!K210="","*",FN_MC!K210)</f>
        <v>*</v>
      </c>
      <c r="O207" s="120" t="str">
        <f>IF(FN_MC!L210="","*",FN_MC!L210)</f>
        <v>*</v>
      </c>
      <c r="P207" s="120"/>
      <c r="Q207" s="137" t="str">
        <f>IF(FN_MC!O210="","*",FN_MC!O210)</f>
        <v>*</v>
      </c>
      <c r="R207" s="137" t="str">
        <f>IF(FN_MC!P210="","*",FN_MC!P210)</f>
        <v>*</v>
      </c>
      <c r="S207" s="119" t="str">
        <f>IF(FN_MC!Q210="","*",CONCATENATE(FN_MC!Q210," ",FN_MC!R210))</f>
        <v>*</v>
      </c>
      <c r="T207" s="119" t="str">
        <f>IF(FN_MC!V210="","*",FN_MC!V210)</f>
        <v>*</v>
      </c>
      <c r="U207" s="119" t="str">
        <f>IF(FN_MC!W210="","*",FN_MC!W210)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*</v>
      </c>
      <c r="C208" s="118" t="str">
        <f>IF(FN_MC!Z211="","*",FN_MC!Z211)</f>
        <v>*</v>
      </c>
      <c r="D208" s="119" t="str">
        <f>IF(FN_MC!S211="","*",FN_MC!S211)</f>
        <v>-</v>
      </c>
      <c r="E208" s="119" t="str">
        <f>IF(FN_MC!T211="","*",FN_MC!T211)</f>
        <v>-</v>
      </c>
      <c r="F208" s="119" t="str">
        <f>IF(FN_MC!B211="","*",FN_MC!B211)</f>
        <v>*</v>
      </c>
      <c r="G208" s="119" t="str">
        <f>IF(FN_MC!D211="","*",FN_MC!D211)</f>
        <v>*</v>
      </c>
      <c r="H208" s="119" t="str">
        <f>IF(FN_MC!F211="","*",FN_MC!F211)</f>
        <v>*</v>
      </c>
      <c r="I208" s="119" t="str">
        <f>IF(FN_MC!H211="","*",FN_MC!H211)</f>
        <v>*</v>
      </c>
      <c r="J208" s="119" t="str">
        <f>IF(FN_MC!I211="","*",FN_MC!I211)</f>
        <v>*</v>
      </c>
      <c r="K208" s="119" t="str">
        <f>IF(FN_MC!M211="","*",FN_MC!M211)</f>
        <v>-</v>
      </c>
      <c r="L208" s="119" t="str">
        <f>IF(FN_MC!N211="","*",FN_MC!N211)</f>
        <v>-</v>
      </c>
      <c r="M208" s="120" t="str">
        <f>IF(FN_MC!J211="","*",FN_MC!J211)</f>
        <v>*</v>
      </c>
      <c r="N208" s="120" t="str">
        <f>IF(FN_MC!K211="","*",FN_MC!K211)</f>
        <v>*</v>
      </c>
      <c r="O208" s="120" t="str">
        <f>IF(FN_MC!L211="","*",FN_MC!L211)</f>
        <v>*</v>
      </c>
      <c r="P208" s="120"/>
      <c r="Q208" s="137" t="str">
        <f>IF(FN_MC!O211="","*",FN_MC!O211)</f>
        <v>*</v>
      </c>
      <c r="R208" s="137" t="str">
        <f>IF(FN_MC!P211="","*",FN_MC!P211)</f>
        <v>*</v>
      </c>
      <c r="S208" s="119" t="str">
        <f>IF(FN_MC!Q211="","*",CONCATENATE(FN_MC!Q211," ",FN_MC!R211))</f>
        <v>*</v>
      </c>
      <c r="T208" s="119" t="str">
        <f>IF(FN_MC!V211="","*",FN_MC!V211)</f>
        <v>*</v>
      </c>
      <c r="U208" s="119" t="str">
        <f>IF(FN_MC!W211="","*",FN_MC!W211)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*</v>
      </c>
      <c r="C209" s="118" t="str">
        <f>IF(FN_MC!Z212="","*",FN_MC!Z212)</f>
        <v>*</v>
      </c>
      <c r="D209" s="119" t="str">
        <f>IF(FN_MC!S212="","*",FN_MC!S212)</f>
        <v>-</v>
      </c>
      <c r="E209" s="119" t="str">
        <f>IF(FN_MC!T212="","*",FN_MC!T212)</f>
        <v>-</v>
      </c>
      <c r="F209" s="119" t="str">
        <f>IF(FN_MC!B212="","*",FN_MC!B212)</f>
        <v>*</v>
      </c>
      <c r="G209" s="119" t="str">
        <f>IF(FN_MC!D212="","*",FN_MC!D212)</f>
        <v>*</v>
      </c>
      <c r="H209" s="119" t="str">
        <f>IF(FN_MC!F212="","*",FN_MC!F212)</f>
        <v>*</v>
      </c>
      <c r="I209" s="119" t="str">
        <f>IF(FN_MC!H212="","*",FN_MC!H212)</f>
        <v>*</v>
      </c>
      <c r="J209" s="119" t="str">
        <f>IF(FN_MC!I212="","*",FN_MC!I212)</f>
        <v>*</v>
      </c>
      <c r="K209" s="119" t="str">
        <f>IF(FN_MC!M212="","*",FN_MC!M212)</f>
        <v>-</v>
      </c>
      <c r="L209" s="119" t="str">
        <f>IF(FN_MC!N212="","*",FN_MC!N212)</f>
        <v>-</v>
      </c>
      <c r="M209" s="120" t="str">
        <f>IF(FN_MC!J212="","*",FN_MC!J212)</f>
        <v>*</v>
      </c>
      <c r="N209" s="120" t="str">
        <f>IF(FN_MC!K212="","*",FN_MC!K212)</f>
        <v>*</v>
      </c>
      <c r="O209" s="120" t="str">
        <f>IF(FN_MC!L212="","*",FN_MC!L212)</f>
        <v>*</v>
      </c>
      <c r="P209" s="120"/>
      <c r="Q209" s="137" t="str">
        <f>IF(FN_MC!O212="","*",FN_MC!O212)</f>
        <v>*</v>
      </c>
      <c r="R209" s="137" t="str">
        <f>IF(FN_MC!P212="","*",FN_MC!P212)</f>
        <v>*</v>
      </c>
      <c r="S209" s="119" t="str">
        <f>IF(FN_MC!Q212="","*",CONCATENATE(FN_MC!Q212," ",FN_MC!R212))</f>
        <v>*</v>
      </c>
      <c r="T209" s="119" t="str">
        <f>IF(FN_MC!V212="","*",FN_MC!V212)</f>
        <v>*</v>
      </c>
      <c r="U209" s="119" t="str">
        <f>IF(FN_MC!W212="","*",FN_MC!W212)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 t="str">
        <f>IF(FN_MC!B218="","*",FN_MC!B218)</f>
        <v>*</v>
      </c>
      <c r="G215" s="119" t="str">
        <f>IF(FN_MC!D218="","*",FN_MC!D218)</f>
        <v>*</v>
      </c>
      <c r="H215" s="119" t="str">
        <f>IF(FN_MC!F218="","*",FN_MC!F218)</f>
        <v>*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TMI-TCS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1705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1706</v>
      </c>
      <c r="C2" s="104" t="s">
        <v>1154</v>
      </c>
      <c r="D2" s="104" t="s">
        <v>1156</v>
      </c>
      <c r="E2" s="104" t="s">
        <v>1707</v>
      </c>
      <c r="F2" s="104" t="s">
        <v>1708</v>
      </c>
      <c r="G2" s="104" t="s">
        <v>1709</v>
      </c>
      <c r="H2" s="104" t="s">
        <v>1710</v>
      </c>
      <c r="I2" s="104" t="s">
        <v>1711</v>
      </c>
      <c r="J2" s="104" t="s">
        <v>1712</v>
      </c>
      <c r="K2" s="140" t="s">
        <v>1713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 t="str">
        <f>IF(FN_MC!B204="","*",FN_MC!B204)</f>
        <v>*</v>
      </c>
      <c r="D190" s="130" t="str">
        <f>IF(FN_MC!D204="","*",FN_MC!D204)</f>
        <v>*</v>
      </c>
      <c r="E190" s="130" t="str">
        <f>IF(FN_MC!H204="","*",FN_MC!H204)</f>
        <v>*</v>
      </c>
      <c r="F190" s="148" t="str">
        <f>IF(FN_MC!M204="","*",FN_MC!M204)</f>
        <v>-</v>
      </c>
      <c r="G190" s="130" t="str">
        <f>IF(FN_MC!I204="","*",FN_MC!I204)</f>
        <v>*</v>
      </c>
      <c r="H190" s="130" t="str">
        <f>IF(FN_MC!AB204="","*",FN_MC!AB204)</f>
        <v>*</v>
      </c>
      <c r="I190" s="130" t="str">
        <f>IF(FN_MC!AC204="","*",FN_MC!AC204)</f>
        <v>*</v>
      </c>
      <c r="J190" s="131" t="str">
        <f>IF(FN_MC!AA204="","*",FN_MC!AA204)</f>
        <v>*</v>
      </c>
      <c r="K190" s="143" t="str">
        <f>IF(FN_MC!AD204="","*",FN_MC!AD204)</f>
        <v>*</v>
      </c>
    </row>
    <row r="191" spans="2:11" s="132" customFormat="1" hidden="1">
      <c r="B191" s="129" t="str">
        <f>IF(FN_MC!Y205="","*",FN_MC!Y205)</f>
        <v>*</v>
      </c>
      <c r="C191" s="130" t="str">
        <f>IF(FN_MC!B205="","*",FN_MC!B205)</f>
        <v>*</v>
      </c>
      <c r="D191" s="130" t="str">
        <f>IF(FN_MC!D205="","*",FN_MC!D205)</f>
        <v>*</v>
      </c>
      <c r="E191" s="130" t="str">
        <f>IF(FN_MC!H205="","*",FN_MC!H205)</f>
        <v>*</v>
      </c>
      <c r="F191" s="148" t="str">
        <f>IF(FN_MC!M205="","*",FN_MC!M205)</f>
        <v>-</v>
      </c>
      <c r="G191" s="130" t="str">
        <f>IF(FN_MC!I205="","*",FN_MC!I205)</f>
        <v>*</v>
      </c>
      <c r="H191" s="130" t="str">
        <f>IF(FN_MC!AB205="","*",FN_MC!AB205)</f>
        <v>*</v>
      </c>
      <c r="I191" s="130" t="str">
        <f>IF(FN_MC!AC205="","*",FN_MC!AC205)</f>
        <v>*</v>
      </c>
      <c r="J191" s="131" t="str">
        <f>IF(FN_MC!AA205="","*",FN_MC!AA205)</f>
        <v>*</v>
      </c>
      <c r="K191" s="143" t="str">
        <f>IF(FN_MC!AD205="","*",FN_MC!AD205)</f>
        <v>*</v>
      </c>
    </row>
    <row r="192" spans="2:11" s="132" customFormat="1" hidden="1">
      <c r="B192" s="129" t="str">
        <f>IF(FN_MC!Y206="","*",FN_MC!Y206)</f>
        <v>*</v>
      </c>
      <c r="C192" s="130" t="str">
        <f>IF(FN_MC!B206="","*",FN_MC!B206)</f>
        <v>*</v>
      </c>
      <c r="D192" s="130" t="str">
        <f>IF(FN_MC!D206="","*",FN_MC!D206)</f>
        <v>*</v>
      </c>
      <c r="E192" s="130" t="str">
        <f>IF(FN_MC!H206="","*",FN_MC!H206)</f>
        <v>*</v>
      </c>
      <c r="F192" s="148" t="str">
        <f>IF(FN_MC!M206="","*",FN_MC!M206)</f>
        <v>-</v>
      </c>
      <c r="G192" s="130" t="str">
        <f>IF(FN_MC!I206="","*",FN_MC!I206)</f>
        <v>*</v>
      </c>
      <c r="H192" s="130" t="str">
        <f>IF(FN_MC!AB206="","*",FN_MC!AB206)</f>
        <v>*</v>
      </c>
      <c r="I192" s="130" t="str">
        <f>IF(FN_MC!AC206="","*",FN_MC!AC206)</f>
        <v>*</v>
      </c>
      <c r="J192" s="131" t="str">
        <f>IF(FN_MC!AA206="","*",FN_MC!AA206)</f>
        <v>*</v>
      </c>
      <c r="K192" s="143" t="str">
        <f>IF(FN_MC!AD206="","*",FN_MC!AD206)</f>
        <v>*</v>
      </c>
    </row>
    <row r="193" spans="2:11" s="132" customFormat="1" hidden="1">
      <c r="B193" s="129" t="str">
        <f>IF(FN_MC!Y207="","*",FN_MC!Y207)</f>
        <v>*</v>
      </c>
      <c r="C193" s="130" t="str">
        <f>IF(FN_MC!B207="","*",FN_MC!B207)</f>
        <v>*</v>
      </c>
      <c r="D193" s="130" t="str">
        <f>IF(FN_MC!D207="","*",FN_MC!D207)</f>
        <v>*</v>
      </c>
      <c r="E193" s="130" t="str">
        <f>IF(FN_MC!H207="","*",FN_MC!H207)</f>
        <v>*</v>
      </c>
      <c r="F193" s="148" t="str">
        <f>IF(FN_MC!M207="","*",FN_MC!M207)</f>
        <v>-</v>
      </c>
      <c r="G193" s="130" t="str">
        <f>IF(FN_MC!I207="","*",FN_MC!I207)</f>
        <v>*</v>
      </c>
      <c r="H193" s="130" t="str">
        <f>IF(FN_MC!AB207="","*",FN_MC!AB207)</f>
        <v>*</v>
      </c>
      <c r="I193" s="130" t="str">
        <f>IF(FN_MC!AC207="","*",FN_MC!AC207)</f>
        <v>*</v>
      </c>
      <c r="J193" s="131" t="str">
        <f>IF(FN_MC!AA207="","*",FN_MC!AA207)</f>
        <v>*</v>
      </c>
      <c r="K193" s="143" t="str">
        <f>IF(FN_MC!AD207="","*",FN_MC!AD207)</f>
        <v>*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 t="str">
        <f>IF(FN_MC!B211="","*",FN_MC!B211)</f>
        <v>*</v>
      </c>
      <c r="D197" s="130" t="str">
        <f>IF(FN_MC!D211="","*",FN_MC!D211)</f>
        <v>*</v>
      </c>
      <c r="E197" s="130" t="str">
        <f>IF(FN_MC!H211="","*",FN_MC!H211)</f>
        <v>*</v>
      </c>
      <c r="F197" s="148" t="str">
        <f>IF(FN_MC!M211="","*",FN_MC!M211)</f>
        <v>-</v>
      </c>
      <c r="G197" s="130" t="str">
        <f>IF(FN_MC!I211="","*",FN_MC!I211)</f>
        <v>*</v>
      </c>
      <c r="H197" s="130" t="str">
        <f>IF(FN_MC!AB211="","*",FN_MC!AB211)</f>
        <v>*</v>
      </c>
      <c r="I197" s="130" t="str">
        <f>IF(FN_MC!AC211="","*",FN_MC!AC211)</f>
        <v>*</v>
      </c>
      <c r="J197" s="131" t="str">
        <f>IF(FN_MC!AA211="","*",FN_MC!AA211)</f>
        <v>*</v>
      </c>
      <c r="K197" s="143" t="str">
        <f>IF(FN_MC!AD211="","*",FN_MC!AD211)</f>
        <v>*</v>
      </c>
    </row>
    <row r="198" spans="2:11" s="132" customFormat="1" hidden="1">
      <c r="B198" s="129" t="str">
        <f>IF(FN_MC!Y212="","*",FN_MC!Y212)</f>
        <v>*</v>
      </c>
      <c r="C198" s="130" t="str">
        <f>IF(FN_MC!B212="","*",FN_MC!B212)</f>
        <v>*</v>
      </c>
      <c r="D198" s="130" t="str">
        <f>IF(FN_MC!D212="","*",FN_MC!D212)</f>
        <v>*</v>
      </c>
      <c r="E198" s="130" t="str">
        <f>IF(FN_MC!H212="","*",FN_MC!H212)</f>
        <v>*</v>
      </c>
      <c r="F198" s="148" t="str">
        <f>IF(FN_MC!M212="","*",FN_MC!M212)</f>
        <v>-</v>
      </c>
      <c r="G198" s="130" t="str">
        <f>IF(FN_MC!I212="","*",FN_MC!I212)</f>
        <v>*</v>
      </c>
      <c r="H198" s="130" t="str">
        <f>IF(FN_MC!AB212="","*",FN_MC!AB212)</f>
        <v>*</v>
      </c>
      <c r="I198" s="130" t="str">
        <f>IF(FN_MC!AC212="","*",FN_MC!AC212)</f>
        <v>*</v>
      </c>
      <c r="J198" s="131" t="str">
        <f>IF(FN_MC!AA212="","*",FN_MC!AA212)</f>
        <v>*</v>
      </c>
      <c r="K198" s="143" t="str">
        <f>IF(FN_MC!AD212="","*",FN_MC!AD212)</f>
        <v>*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2025-10-17T09:47:23Z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