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65" documentId="8_{B6337239-1A00-434D-AAD0-422EA1FEB5AE}" xr6:coauthVersionLast="47" xr6:coauthVersionMax="47" xr10:uidLastSave="{9468391B-9A08-48C5-9BFF-2ACBC106E22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/>
  <c r="N329" i="1" a="1"/>
  <c r="N329" i="1"/>
  <c r="M329" i="1" a="1"/>
  <c r="M329" i="1"/>
  <c r="N322" i="1" a="1"/>
  <c r="N322" i="1"/>
  <c r="M322" i="1" a="1"/>
  <c r="M322" i="1"/>
  <c r="N324" i="1" a="1"/>
  <c r="N324" i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7" i="1" l="1"/>
  <c r="AJ321" i="1"/>
  <c r="AJ326" i="1"/>
  <c r="AJ323" i="1"/>
  <c r="AJ322" i="1"/>
  <c r="AJ330" i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<sst xmlns="http://schemas.openxmlformats.org/spreadsheetml/2006/main" count="9368" uniqueCount="1906">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</sst>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BF308" activePane="bottomRight" state="frozen"/>
      <selection pane="bottomRight" activeCell="BK311" sqref="BK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ERRO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/>
      <c r="BN308" s="14"/>
      <c r="BO308" s="165"/>
      <c r="BP308" s="16"/>
      <c r="BQ308" s="12" t="e">
        <f>IF(AND(BR308&lt;1,BS308&lt;1),"Produção e Intervalo",IF(BR308&lt;1,"Intervalo",IF(BS308&lt;1,"Produção","Aderente")))</f>
        <v>#VALUE!</v>
      </c>
      <c r="BR308" s="18" t="e">
        <f>IF(OR(B308="",F308=""),"*",AY308/P308)</f>
        <v>#VALUE!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</v>
      </c>
      <c r="BR311" s="18">
        <f>IF(OR(B311="",F311=""),"*",AY311/P311)</f>
        <v>1</v>
      </c>
      <c r="BS311" s="18">
        <f>IF(OR(B311="",F311=""),"*",BA311/Q311)</f>
        <v>0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</v>
      </c>
      <c r="BR316" s="18">
        <f>IF(OR(B316="",F316=""),"*",AY316/P316)</f>
        <v>1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</v>
      </c>
      <c r="BR317" s="18">
        <f>IF(OR(B317="",F317=""),"*",AY317/P317)</f>
        <v>1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65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/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/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/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1856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1857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1837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77265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30760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*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*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