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10" documentId="120_S{118792C3-22EF-5104-A093-F22BFE3913F3}" xr6:coauthVersionLast="47" xr6:coauthVersionMax="47" xr10:uidLastSave="{663DC148-DD92-4100-A522-F8FAB52E4D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R50" i="11" s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AL50" i="1"/>
  <c r="AP50" i="1"/>
  <c r="BR50" i="1"/>
  <c r="BS50" i="1"/>
  <c r="M41" i="1" a="1"/>
  <c r="M41" i="1" s="1"/>
  <c r="K38" i="1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K10" i="11" s="1"/>
  <c r="R13" i="1"/>
  <c r="R10" i="11" s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R19" i="11" s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AL21" i="1"/>
  <c r="AP21" i="1"/>
  <c r="BS21" i="1"/>
  <c r="C29" i="1"/>
  <c r="G29" i="1"/>
  <c r="R29" i="1"/>
  <c r="R26" i="11" s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R22" i="11" s="1"/>
  <c r="AI25" i="1"/>
  <c r="BB25" i="1" s="1"/>
  <c r="AK25" i="1"/>
  <c r="AL25" i="1"/>
  <c r="AP25" i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R38" i="11" s="1"/>
  <c r="AK41" i="1"/>
  <c r="AL41" i="1"/>
  <c r="AN41" i="1"/>
  <c r="AP41" i="1"/>
  <c r="BS41" i="1"/>
  <c r="C48" i="1"/>
  <c r="G48" i="1"/>
  <c r="M48" i="1" a="1"/>
  <c r="M48" i="1" s="1"/>
  <c r="K45" i="11" s="1"/>
  <c r="R48" i="1"/>
  <c r="R45" i="11" s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R169" i="11" s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AL58" i="1"/>
  <c r="AP58" i="1"/>
  <c r="BS58" i="1"/>
  <c r="C59" i="1"/>
  <c r="G59" i="1"/>
  <c r="R59" i="1"/>
  <c r="R56" i="11" s="1"/>
  <c r="AI59" i="1"/>
  <c r="BB59" i="1" s="1"/>
  <c r="AK59" i="1"/>
  <c r="AL59" i="1"/>
  <c r="AP59" i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R113" i="11" s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R111" i="11" s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R123" i="11" s="1"/>
  <c r="BB126" i="1"/>
  <c r="AK126" i="1"/>
  <c r="AL126" i="1"/>
  <c r="AP126" i="1"/>
  <c r="M127" i="10" s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R127" i="11" s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AL132" i="1"/>
  <c r="AP132" i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AL134" i="1"/>
  <c r="AP134" i="1"/>
  <c r="BR134" i="1"/>
  <c r="BS134" i="1"/>
  <c r="A135" i="1"/>
  <c r="C135" i="1"/>
  <c r="G135" i="1"/>
  <c r="R135" i="1"/>
  <c r="R132" i="11" s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R156" i="11" s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R220" i="11" s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R265" i="11" s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R337" i="11" s="1"/>
  <c r="BB340" i="1"/>
  <c r="AK340" i="1"/>
  <c r="AL340" i="1"/>
  <c r="AP340" i="1"/>
  <c r="BR340" i="1"/>
  <c r="BS340" i="1"/>
  <c r="A342" i="1"/>
  <c r="C342" i="1"/>
  <c r="G342" i="1"/>
  <c r="R342" i="1"/>
  <c r="R339" i="11" s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AL348" i="1"/>
  <c r="AP348" i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88" i="10" s="1"/>
  <c r="AL389" i="1"/>
  <c r="AP389" i="1"/>
  <c r="M388" i="10" s="1"/>
  <c r="BR389" i="1"/>
  <c r="BS389" i="1"/>
  <c r="C390" i="1"/>
  <c r="G390" i="1"/>
  <c r="R390" i="1"/>
  <c r="R387" i="11" s="1"/>
  <c r="BB390" i="1"/>
  <c r="AK390" i="1"/>
  <c r="K389" i="10" s="1"/>
  <c r="AL390" i="1"/>
  <c r="AP390" i="1"/>
  <c r="M389" i="10" s="1"/>
  <c r="BR390" i="1"/>
  <c r="BS390" i="1"/>
  <c r="C391" i="1"/>
  <c r="G391" i="1"/>
  <c r="R391" i="1"/>
  <c r="R388" i="11" s="1"/>
  <c r="BB391" i="1"/>
  <c r="AK391" i="1"/>
  <c r="K390" i="10" s="1"/>
  <c r="AL391" i="1"/>
  <c r="AP391" i="1"/>
  <c r="M390" i="10" s="1"/>
  <c r="BR391" i="1"/>
  <c r="BS391" i="1"/>
  <c r="C396" i="1"/>
  <c r="G396" i="1"/>
  <c r="R396" i="1"/>
  <c r="R393" i="11" s="1"/>
  <c r="BB396" i="1"/>
  <c r="AK396" i="1"/>
  <c r="K391" i="10" s="1"/>
  <c r="AL396" i="1"/>
  <c r="AP396" i="1"/>
  <c r="M391" i="10" s="1"/>
  <c r="BR396" i="1"/>
  <c r="BS396" i="1"/>
  <c r="C397" i="1"/>
  <c r="G397" i="1"/>
  <c r="R397" i="1"/>
  <c r="R394" i="11" s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395" i="10" s="1"/>
  <c r="AL401" i="1"/>
  <c r="AP401" i="1"/>
  <c r="M395" i="10" s="1"/>
  <c r="BR401" i="1"/>
  <c r="BS401" i="1"/>
  <c r="C402" i="1"/>
  <c r="G402" i="1"/>
  <c r="R402" i="1"/>
  <c r="R399" i="11" s="1"/>
  <c r="BB402" i="1"/>
  <c r="AK402" i="1"/>
  <c r="K396" i="10" s="1"/>
  <c r="AL402" i="1"/>
  <c r="AP402" i="1"/>
  <c r="M396" i="10" s="1"/>
  <c r="BR402" i="1"/>
  <c r="BS402" i="1"/>
  <c r="C403" i="1"/>
  <c r="G403" i="1"/>
  <c r="R403" i="1"/>
  <c r="R400" i="11" s="1"/>
  <c r="BB403" i="1"/>
  <c r="AK403" i="1"/>
  <c r="K397" i="10" s="1"/>
  <c r="AL403" i="1"/>
  <c r="AP403" i="1"/>
  <c r="M397" i="10" s="1"/>
  <c r="BR403" i="1"/>
  <c r="BS403" i="1"/>
  <c r="C404" i="1"/>
  <c r="G404" i="1"/>
  <c r="R404" i="1"/>
  <c r="R401" i="11" s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R402" i="11" s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<sst xmlns="http://schemas.openxmlformats.org/spreadsheetml/2006/main" count="11939" uniqueCount="1953">
  <si>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</si>
  <si>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</si>
  <si>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</si>
  <si>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</si>
  <si>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</si>
  <si>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</si>
  <si>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</si>
  <si>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</si>
  <si>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</si>
  <si>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</si>
  <si>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</si>
  <si>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</si>
  <si>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</si>
  <si>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</si>
  <si>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</si>
  <si>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</si>
  <si>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</si>
  <si>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</si>
  <si>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</si>
  <si>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</si>
  <si>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</si>
  <si>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</si>
  <si>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</si>
  <si>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</si>
  <si>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</si>
  <si>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</si>
  <si>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</si>
  <si>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</si>
  <si>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</si>
  <si>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</si>
  <si>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</si>
  <si>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</si>
  <si>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</si>
  <si>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</si>
  <si>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</si>
  <si>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</si>
  <si>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</si>
  <si>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</si>
  <si>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</si>
  <si>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</si>
  <si>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</si>
  <si>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</si>
  <si>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</si>
  <si>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</si>
  <si>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</si>
  <si>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</si>
  <si>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</si>
  <si>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</si>
  <si>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</si>
  <si>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</si>
  <si>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</si>
  <si>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</si>
  <si>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</si>
  <si>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</si>
  <si>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</si>
  <si>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</si>
  <si>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</si>
  <si>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</si>
  <si>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</si>
  <si>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</si>
  <si>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</si>
  <si>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</si>
  <si>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</si>
  <si>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</si>
  <si>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</si>
  <si>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</si>
  <si>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</si>
  <si>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</si>
  <si>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</si>
  <si>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</si>
  <si>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</si>
  <si>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</si>
  <si>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</si>
  <si>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</si>
  <si>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</si>
  <si>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</si>
  <si>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</si>
  <si>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</si>
  <si>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</si>
  <si>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</si>
  <si>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</si>
  <si>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</si>
  <si>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</si>
  <si>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</si>
  <si>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</si>
  <si>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</si>
  <si>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</si>
  <si>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</si>
  <si>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</si>
  <si>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</si>
  <si>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</si>
  <si>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</si>
  <si>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</si>
  <si>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</si>
  <si>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</si>
  <si>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</si>
  <si>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</si>
  <si>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</si>
  <si>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</si>
  <si>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</si>
  <si>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</si>
  <si>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</si>
  <si>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</si>
  <si>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</si>
  <si>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</si>
  <si>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</si>
  <si>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</si>
  <si>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</si>
  <si>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</si>
  <si>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</si>
  <si>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</si>
  <si>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</si>
  <si>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</si>
  <si>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</si>
  <si>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</si>
  <si>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</si>
  <si>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</si>
  <si>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</si>
  <si>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</si>
  <si>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</si>
  <si>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</si>
  <si>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</si>
  <si>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</si>
  <si>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</si>
  <si>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</si>
  <si>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</si>
  <si>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</si>
  <si>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</si>
  <si>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</si>
  <si>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</si>
  <si>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</si>
  <si>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</si>
  <si>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</si>
  <si>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</si>
  <si>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</si>
  <si>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</si>
  <si>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</si>
  <si>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</si>
  <si>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</si>
  <si>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</si>
  <si>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</si>
  <si>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</si>
  <si>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</si>
  <si>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</si>
  <si>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</si>
  <si>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</si>
  <si>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</si>
  <si>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</si>
  <si>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</si>
  <si>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</si>
  <si>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</si>
  <si>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</si>
  <si>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</si>
  <si>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</si>
  <si>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</si>
  <si>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</si>
  <si>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</si>
  <si>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</si>
  <si>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</si>
  <si>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</si>
  <si>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</si>
  <si>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</si>
  <si>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</si>
  <si>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</si>
  <si>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</si>
  <si>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</si>
  <si>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</si>
  <si>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</si>
  <si>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</si>
  <si>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</si>
  <si>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</si>
  <si>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</si>
  <si>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</si>
  <si>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</si>
  <si>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</si>
  <si>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</si>
  <si>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</si>
  <si>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</si>
  <si>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</si>
  <si>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</si>
  <si>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</si>
  <si>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</si>
  <si>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</si>
  <si>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</si>
  <si>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</si>
  <si>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</si>
  <si>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</si>
  <si>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</si>
  <si>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</si>
  <si>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</si>
  <si>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</si>
  <si>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</si>
  <si>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</si>
  <si>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</si>
  <si>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</si>
  <si>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</si>
  <si>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</si>
  <si>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</si>
  <si>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</si>
  <si>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</si>
  <si>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</si>
  <si>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</si>
  <si>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</si>
  <si>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</si>
  <si>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</si>
  <si>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</si>
  <si>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</si>
  <si>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</si>
  <si>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</si>
  <si>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</si>
  <si>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</si>
  <si>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</si>
  <si>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</si>
  <si>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</si>
  <si>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</si>
  <si>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</si>
  <si>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</si>
  <si>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</si>
  <si>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</si>
  <si>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</si>
  <si>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</si>
  <si>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</si>
  <si>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</si>
  <si>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</si>
  <si>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</si>
  <si>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</si>
  <si>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</si>
  <si>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</si>
  <si>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</si>
  <si>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</si>
  <si>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</si>
  <si>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</si>
  <si>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</si>
  <si>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</si>
  <si>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</si>
  <si>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</si>
  <si>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</si>
  <si>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</si>
  <si>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</si>
  <si>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</si>
  <si>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</si>
  <si>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</si>
  <si>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</si>
  <si>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</si>
  <si>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</si>
  <si>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</si>
  <si>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</si>
  <si>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</si>
  <si>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</si>
  <si>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</si>
  <si>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</si>
  <si>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</si>
  <si>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</si>
  <si>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</si>
  <si>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</si>
  <si>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</si>
  <si>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</si>
  <si>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</si>
  <si>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</si>
  <si>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</si>
  <si>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</si>
  <si>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</si>
  <si>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</si>
  <si>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</si>
  <si>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</si>
  <si>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</si>
  <si>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</si>
  <si>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</si>
  <si>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</si>
  <si>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</si>
  <si>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</si>
  <si>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</si>
  <si>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</si>
  <si>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</si>
  <si>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</si>
  <si>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</si>
  <si>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</si>
  <si>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</si>
  <si>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</si>
  <si>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</si>
  <si>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</si>
  <si>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</si>
  <si>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</si>
  <si>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</si>
  <si>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</si>
  <si>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</si>
  <si>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</si>
  <si>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</si>
  <si>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</si>
  <si>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</si>
  <si>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</si>
  <si>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</si>
  <si>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</si>
  <si>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</si>
  <si>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</si>
  <si>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</si>
  <si>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</si>
  <si>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</si>
  <si>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</si>
  <si>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</si>
  <si>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</si>
  <si>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</si>
  <si>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</si>
  <si>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</si>
  <si>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</si>
  <si>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</si>
  <si>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</si>
  <si>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</si>
  <si>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</si>
  <si>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</si>
  <si>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</si>
  <si>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</si>
  <si>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</si>
  <si>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</si>
  <si>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</si>
  <si>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</si>
  <si>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</si>
  <si>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</si>
  <si>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</si>
  <si>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</si>
  <si>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</si>
  <si>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</si>
  <si>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</si>
  <si>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</si>
  <si>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</si>
  <si>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</si>
  <si>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</si>
  <si>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</si>
  <si>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</si>
  <si>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</si>
  <si>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</si>
  <si>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</si>
  <si>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</si>
  <si>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</si>
  <si>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</si>
  <si>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</si>
  <si>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</si>
  <si>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</si>
  <si>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</si>
  <si>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</si>
  <si>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</si>
  <si>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</si>
  <si>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</si>
  <si>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</si>
  <si>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</si>
  <si>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</si>
  <si>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</si>
  <si>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</si>
  <si>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</si>
  <si>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</si>
  <si>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</si>
  <si>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</si>
  <si>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</si>
  <si>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</si>
  <si>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</si>
  <si>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</si>
  <si>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</si>
  <si>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</si>
  <si>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</si>
  <si>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</si>
  <si>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</si>
  <si>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</si>
  <si>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</si>
  <si>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</si>
  <si>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</si>
  <si>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</si>
  <si>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</si>
  <si>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</si>
  <si>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</si>
  <si>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</si>
  <si>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</si>
  <si>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</si>
  <si>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</si>
  <si>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</si>
  <si>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</si>
  <si>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</si>
  <si>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</si>
  <si>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</si>
  <si>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</si>
  <si>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</si>
  <si>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</si>
  <si>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</si>
  <si>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</si>
  <si>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</si>
  <si>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</si>
  <si>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</si>
  <si>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</si>
  <si>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</si>
  <si>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</si>
  <si>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</si>
  <si>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</si>
  <si>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</si>
  <si>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</si>
  <si>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</si>
  <si>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</si>
  <si>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</si>
  <si>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</si>
  <si>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</si>
  <si>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</si>
  <si>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</si>
  <si>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</si>
  <si>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</si>
  <si>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</si>
  <si>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</si>
  <si>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</si>
  <si>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</si>
  <si>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</si>
  <si>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</si>
  <si>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</si>
  <si>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</si>
  <si>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</si>
  <si>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</si>
  <si>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</si>
  <si>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</si>
  <si>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</si>
  <si>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</si>
  <si>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</si>
  <si>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</si>
  <si>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</si>
  <si>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</si>
  <si>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</si>
  <si>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</si>
  <si>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</si>
  <si>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</si>
  <si>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</si>
  <si>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</si>
  <si>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</si>
  <si>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</si>
  <si>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</si>
  <si>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</si>
  <si>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</si>
  <si>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</si>
  <si>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</si>
  <si>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</si>
  <si>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</si>
  <si>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</si>
  <si>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</si>
  <si>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</si>
  <si>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</si>
  <si>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</si>
  <si>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</si>
  <si>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</si>
  <si>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</si>
  <si>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</si>
  <si>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</si>
  <si>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</si>
  <si>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</si>
  <si>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</si>
  <si>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</si>
  <si>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</si>
  <si>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</si>
  <si>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</si>
  <si>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</si>
  <si>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</si>
  <si>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</si>
  <si>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</si>
  <si>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</si>
  <si>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</si>
  <si>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</si>
  <si>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</si>
  <si>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</si>
  <si>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</si>
  <si>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</si>
  <si>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</si>
  <si>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</si>
  <si>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</si>
  <si>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</si>
  <si>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</si>
  <si>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</si>
  <si>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</si>
  <si>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</si>
  <si>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</si>
  <si>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</si>
  <si>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</si>
  <si>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</si>
  <si>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</si>
  <si>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</si>
  <si>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</si>
  <si>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</si>
  <si>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</si>
  <si>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</si>
  <si>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</si>
  <si>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</si>
  <si>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</si>
  <si>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</si>
  <si>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</si>
  <si>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</si>
  <si>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</si>
  <si>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</si>
  <si>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</si>
  <si>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</si>
  <si>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</si>
  <si>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</si>
  <si>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</si>
  <si>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</si>
  <si>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</si>
  <si>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</si>
  <si>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</si>
  <si>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</si>
  <si>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</si>
  <si>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</si>
  <si>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</si>
  <si>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</si>
  <si>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</si>
  <si>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</si>
  <si>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</si>
  <si>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</si>
  <si>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</si>
  <si>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</si>
  <si>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</si>
  <si>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</si>
  <si>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</si>
  <si>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</si>
  <si>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</si>
  <si>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</si>
  <si>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</si>
  <si>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</si>
  <si>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</si>
  <si>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</si>
  <si>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</si>
  <si>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</si>
  <si>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</si>
  <si>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</si>
  <si>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</si>
  <si>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</si>
  <si>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</si>
  <si>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</si>
  <si>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</si>
  <si>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</si>
  <si>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</si>
  <si>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</si>
  <si>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</si>
  <si>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</si>
  <si>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</si>
  <si>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</si>
  <si>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</si>
  <si>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</si>
  <si>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</si>
  <si>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</si>
  <si>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</si>
  <si>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</si>
  <si>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</si>
  <si>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</si>
  <si>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</si>
  <si>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</si>
  <si>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</si>
  <si>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</si>
  <si>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</si>
  <si>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</si>
  <si>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</si>
  <si>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</si>
  <si>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</si>
  <si>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</si>
  <si>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</si>
  <si>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</si>
  <si>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</si>
  <si>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</si>
  <si>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</si>
  <si>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</si>
  <si>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</si>
  <si>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</si>
  <si>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</si>
  <si>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</si>
  <si>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</si>
  <si>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</si>
  <si>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</si>
  <si>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</si>
  <si>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</si>
  <si>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</si>
  <si>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</si>
  <si>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</si>
  <si>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</si>
  <si>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</si>
  <si>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</si>
  <si>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</si>
  <si>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</si>
  <si>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</si>
  <si>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</si>
  <si>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</si>
  <si>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</si>
  <si>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</si>
  <si>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</si>
  <si>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</si>
  <si>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</si>
  <si>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</si>
  <si>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</si>
  <si>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</si>
  <si>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</si>
  <si>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</si>
  <si>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</si>
  <si>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</si>
  <si>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</si>
  <si>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</si>
  <si>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</si>
  <si>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</si>
  <si>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</si>
  <si>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</si>
  <si>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</si>
  <si>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</si>
  <si>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</si>
  <si>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</si>
  <si>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</si>
  <si>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</si>
  <si>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</si>
  <si>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</si>
  <si>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</si>
  <si>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</si>
  <si>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</si>
  <si>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</si>
  <si>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</si>
  <si>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</si>
  <si>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</si>
  <si>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</si>
  <si>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</si>
  <si>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</si>
  <si>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</si>
  <si>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</si>
  <si>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</si>
  <si>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</si>
  <si>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</si>
  <si>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</si>
  <si>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</si>
  <si>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</si>
  <si>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</si>
  <si>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</si>
  <si>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</si>
  <si>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</si>
  <si>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</si>
  <si>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</si>
  <si>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</si>
  <si>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</si>
  <si>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</si>
  <si>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</si>
  <si>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</si>
  <si>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</si>
  <si>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</si>
  <si>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</si>
  <si>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</si>
  <si>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</si>
  <si>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</si>
  <si>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</si>
  <si>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</si>
  <si>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</si>
  <si>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</si>
  <si>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</si>
  <si>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</si>
  <si>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</si>
  <si>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</si>
  <si>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</si>
  <si>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</si>
  <si>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</si>
  <si>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</si>
  <si>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</si>
  <si>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</si>
  <si>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</si>
  <si>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</si>
  <si>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</si>
  <si>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</si>
  <si>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</si>
  <si>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</si>
  <si>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</si>
  <si>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</si>
  <si>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</si>
  <si>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</si>
  <si>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</si>
  <si>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</si>
  <si>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</si>
  <si>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</si>
  <si>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</si>
  <si>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</si>
  <si>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</si>
  <si>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</si>
  <si>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</si>
  <si>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</si>
  <si>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</si>
  <si>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</si>
  <si>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</si>
  <si>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</si>
  <si>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</si>
  <si>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</si>
  <si>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</si>
  <si>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</si>
  <si>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</si>
  <si>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</si>
  <si>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</si>
  <si>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</si>
  <si>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</si>
  <si>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</si>
  <si>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</si>
  <si>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</si>
  <si>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</si>
  <si>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</si>
  <si>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</si>
  <si>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</si>
  <si>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</si>
  <si>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</si>
  <si>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</si>
  <si>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</si>
  <si>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</si>
  <si>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</si>
  <si>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</si>
  <si>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</si>
  <si>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</si>
  <si>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</si>
  <si>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</si>
  <si>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</si>
  <si>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</si>
  <si>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</si>
  <si>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</si>
  <si>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</si>
  <si>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</si>
  <si>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</si>
  <si>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</si>
  <si>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</si>
  <si>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</si>
  <si>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</si>
  <si>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</si>
  <si>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</si>
  <si>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</si>
  <si>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</si>
  <si>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</si>
  <si>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</si>
  <si>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</si>
  <si>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</si>
  <si>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</si>
  <si>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</si>
  <si>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</si>
  <si>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</si>
  <si>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</si>
  <si>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</si>
  <si>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</si>
  <si>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</si>
  <si>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</si>
  <si>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</si>
  <si>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</si>
  <si>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</si>
  <si>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</si>
  <si>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</si>
  <si>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</si>
  <si>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</si>
  <si>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</si>
  <si>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</si>
  <si>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</si>
  <si>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</si>
  <si>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</si>
  <si>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</si>
  <si>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</si>
  <si>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</si>
  <si>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</si>
  <si>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</si>
  <si>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</si>
  <si>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</si>
  <si>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</si>
  <si>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</si>
  <si>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</si>
  <si>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</si>
  <si>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</si>
  <si>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</si>
  <si>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</si>
  <si>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</si>
  <si>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</si>
  <si>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</si>
  <si>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</si>
  <si>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</si>
  <si>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</si>
  <si>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</si>
  <si>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</si>
  <si>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</si>
  <si>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</si>
  <si>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</si>
  <si>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</si>
  <si>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</si>
  <si>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</si>
  <si>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</si>
  <si>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</si>
  <si>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</si>
  <si>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</si>
  <si>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</si>
  <si>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</si>
  <si>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</si>
  <si>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</si>
  <si>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</si>
  <si>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</si>
  <si>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</si>
  <si>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</si>
  <si>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</si>
  <si>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</si>
  <si>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</si>
  <si>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</si>
  <si>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</si>
  <si>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</si>
  <si>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</si>
  <si>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</si>
  <si>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</si>
  <si>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</si>
  <si>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</si>
  <si>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</si>
  <si>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</si>
  <si>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</si>
  <si>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</si>
  <si>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</si>
  <si>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</si>
  <si>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</si>
  <si>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</si>
  <si>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</si>
  <si>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</si>
  <si>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</si>
  <si>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</si>
  <si>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</si>
  <si>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</si>
  <si>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</si>
  <si>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</si>
  <si>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</si>
  <si>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</si>
  <si>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</si>
  <si>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</si>
  <si>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</si>
  <si>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</si>
  <si>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</si>
  <si>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</si>
  <si>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</si>
  <si>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</si>
  <si>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</si>
  <si>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</si>
  <si>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</si>
  <si>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</si>
  <si>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</si>
  <si>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</si>
  <si>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</si>
  <si>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</si>
  <si>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</si>
  <si>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</si>
  <si>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</si>
  <si>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</si>
  <si>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</si>
  <si>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</si>
  <si>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</si>
  <si>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</si>
  <si>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</si>
  <si>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</si>
  <si>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</si>
  <si>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</si>
  <si>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</si>
  <si>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</si>
  <si>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</si>
  <si>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</si>
  <si>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</si>
  <si>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</si>
  <si>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</si>
  <si>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</si>
  <si>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</si>
  <si>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</si>
  <si>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</si>
  <si>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</si>
  <si>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</si>
  <si>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</si>
  <si>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</si>
  <si>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</si>
  <si>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</si>
  <si>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</si>
  <si>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</si>
  <si>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</si>
  <si>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</si>
  <si>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</si>
  <si>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</si>
  <si>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</si>
  <si>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</si>
  <si>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</si>
  <si>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</si>
  <si>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</si>
  <si>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</si>
  <si>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</si>
  <si>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</si>
  <si>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</si>
  <si>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</si>
  <si>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</si>
  <si>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</si>
  <si>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</si>
  <si>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</si>
  <si>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</si>
  <si>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</si>
  <si>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</si>
  <si>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</si>
  <si>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</si>
  <si>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</si>
  <si>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</si>
  <si>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</si>
  <si>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</si>
  <si>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</si>
  <si>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</si>
  <si>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</si>
  <si>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</si>
  <si>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</si>
  <si>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</si>
  <si>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</si>
  <si>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</si>
  <si>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</si>
  <si>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</si>
  <si>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</si>
  <si>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</si>
  <si>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</si>
  <si>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</si>
  <si>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</si>
  <si>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</si>
  <si>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</si>
  <si>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</si>
  <si>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</si>
  <si>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</si>
  <si>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</si>
  <si>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</si>
  <si>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</si>
  <si>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</si>
  <si>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</si>
  <si>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</si>
  <si>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</si>
  <si>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</si>
  <si>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</si>
  <si>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</si>
  <si>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</si>
  <si>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</si>
  <si>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</si>
  <si>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</si>
  <si>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</si>
  <si>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</si>
  <si>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</si>
  <si>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</si>
  <si>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</si>
  <si>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</si>
  <si>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</si>
  <si>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</si>
  <si>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</si>
  <si>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</si>
  <si>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</si>
  <si>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</si>
  <si>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</si>
  <si>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</si>
  <si>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</si>
  <si>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</si>
  <si>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</si>
  <si>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</si>
  <si>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</si>
  <si>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</si>
  <si>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</si>
  <si>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</si>
  <si>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</si>
  <si>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</si>
  <si>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</si>
  <si>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</si>
  <si>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</si>
  <si>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</si>
  <si>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</si>
  <si>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</si>
  <si>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</si>
  <si>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</si>
  <si>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</si>
  <si>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</si>
  <si>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</si>
  <si>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</si>
  <si>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</si>
  <si>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</si>
  <si>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</si>
  <si>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</si>
  <si>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</si>
  <si>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</si>
  <si>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</si>
  <si>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</si>
  <si>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</si>
  <si>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</si>
  <si>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</si>
  <si>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</si>
  <si>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</si>
  <si>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</si>
  <si>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</si>
  <si>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</si>
  <si>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</si>
  <si>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</si>
  <si>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</si>
  <si>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</si>
  <si>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</si>
  <si>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</si>
  <si>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</si>
  <si>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</si>
  <si>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</si>
  <si>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</si>
  <si>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</si>
  <si>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</si>
  <si>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</si>
  <si>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</si>
  <si>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</si>
  <si>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</si>
  <si>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</si>
  <si>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</si>
  <si>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</si>
  <si>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</si>
  <si>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</si>
  <si>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</si>
  <si>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</si>
  <si>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</si>
  <si>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</si>
  <si>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</si>
  <si>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</si>
  <si>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</si>
  <si>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</si>
  <si>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</si>
  <si>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</si>
  <si>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</si>
  <si>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</si>
  <si>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</si>
  <si>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</si>
  <si>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</si>
  <si>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</si>
  <si>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</si>
  <si>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</si>
  <si>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</si>
  <si>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</si>
  <si>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</si>
  <si>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</si>
  <si>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</si>
  <si>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</si>
  <si>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</si>
  <si>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</si>
  <si>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</si>
  <si>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</si>
  <si>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</si>
  <si>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</si>
  <si>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</si>
  <si>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</si>
  <si>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</si>
  <si>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</si>
  <si>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</si>
  <si>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</si>
  <si>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</si>
  <si>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</si>
  <si>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</si>
  <si>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</si>
  <si>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</si>
  <si>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</si>
  <si>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</si>
  <si>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</si>
  <si>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</si>
  <si>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</si>
  <si>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</si>
  <si>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</si>
  <si>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</si>
  <si>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</si>
  <si>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</si>
  <si>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</si>
  <si>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</si>
  <si>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</si>
  <si>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</si>
  <si>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</si>
  <si>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</si>
  <si>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</si>
  <si>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</si>
  <si>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</si>
  <si>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</si>
  <si>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</si>
  <si>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</si>
  <si>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</si>
  <si>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</si>
  <si>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</si>
  <si>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</si>
  <si>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</si>
  <si>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</si>
  <si>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</si>
  <si>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</si>
  <si>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</si>
  <si>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</si>
  <si>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</si>
  <si>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</si>
  <si>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</si>
  <si>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</si>
  <si>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</si>
  <si>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</si>
  <si>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</si>
  <si>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</si>
  <si>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</si>
  <si>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</si>
  <si>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</si>
  <si>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</si>
  <si>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</si>
  <si>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</si>
  <si>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</si>
  <si>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</si>
  <si>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</si>
  <si>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</si>
  <si>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</si>
  <si>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</si>
  <si>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</si>
  <si>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</si>
  <si>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</si>
  <si>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</si>
  <si>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</si>
  <si>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</si>
  <si>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</si>
  <si>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</si>
  <si>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</si>
  <si>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</si>
  <si>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</si>
  <si>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</si>
  <si>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</si>
  <si>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</si>
  <si>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</si>
  <si>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</si>
  <si>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</si>
  <si>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</si>
  <si>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</si>
  <si>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</si>
  <si>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</si>
  <si>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</si>
  <si>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</si>
  <si>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</si>
  <si>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</si>
  <si>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</si>
  <si>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</si>
  <si>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</si>
  <si>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</si>
  <si>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</si>
  <si>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</si>
  <si>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</si>
  <si>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</si>
  <si>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</si>
  <si>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</si>
  <si>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</si>
  <si>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</si>
  <si>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</si>
  <si>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</si>
  <si>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</si>
  <si>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</si>
  <si>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</si>
  <si>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</si>
  <si>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</si>
  <si>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</si>
  <si>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</si>
  <si>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</si>
  <si>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</si>
  <si>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</si>
  <si>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</si>
  <si>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</si>
  <si>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</si>
  <si>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</si>
  <si>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</si>
  <si>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</si>
  <si>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</si>
  <si>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</si>
  <si>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</si>
  <si>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</si>
  <si>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</si>
  <si>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</si>
  <si>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</si>
  <si>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</si>
  <si>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</si>
  <si>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</si>
  <si>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</si>
  <si>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</si>
  <si>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</si>
  <si>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</si>
  <si>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</si>
  <si>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</si>
  <si>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</si>
  <si>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</si>
  <si>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</si>
  <si>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</si>
  <si>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</si>
  <si>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</si>
  <si>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</si>
  <si>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</si>
  <si>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</si>
  <si>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</si>
  <si>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</si>
  <si>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</si>
  <si>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</si>
  <si>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</si>
  <si>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</si>
  <si>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</si>
  <si>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</si>
  <si>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</si>
  <si>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</si>
  <si>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</si>
  <si>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</si>
  <si>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</si>
  <si>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</si>
  <si>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</si>
  <si>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</si>
  <si>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</si>
  <si>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</si>
  <si>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</si>
  <si>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</si>
  <si>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</si>
  <si>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</si>
  <si>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</si>
  <si>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</si>
  <si>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</si>
  <si>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</si>
  <si>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</si>
  <si>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</si>
  <si>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</si>
  <si>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</si>
  <si>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</si>
  <si>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</si>
  <si>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</si>
  <si>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</si>
  <si>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</si>
  <si>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</si>
  <si>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</si>
  <si>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</si>
  <si>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</si>
  <si>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</si>
  <si>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</si>
  <si>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</si>
  <si>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</si>
  <si>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</si>
  <si>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</si>
  <si>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</si>
  <si>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</si>
  <si>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</si>
  <si>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</si>
  <si>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</si>
  <si>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</si>
  <si>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</si>
  <si>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</si>
  <si>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</si>
  <si>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</si>
  <si>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</si>
  <si>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</si>
  <si>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</si>
  <si>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</si>
  <si>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</si>
  <si>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</si>
  <si>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</si>
  <si>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</si>
  <si>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</si>
  <si>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</si>
  <si>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</si>
  <si>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</si>
  <si>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</si>
  <si>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</si>
  <si>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</si>
  <si>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</si>
  <si>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</si>
  <si>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</si>
  <si>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</si>
  <si>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</si>
  <si>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</si>
  <si>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</si>
  <si>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</si>
  <si>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</si>
  <si>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</si>
  <si>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</si>
  <si>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</si>
  <si>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</si>
  <si>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</si>
  <si>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</si>
  <si>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</si>
  <si>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</si>
  <si>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</si>
  <si>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</si>
  <si>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</si>
  <si>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</si>
  <si>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</si>
  <si>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</si>
  <si>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</si>
  <si>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</si>
  <si>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</si>
  <si>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</si>
  <si>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</si>
  <si>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</si>
  <si>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</si>
  <si>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</si>
  <si>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</si>
  <si>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</si>
  <si>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</si>
  <si>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</si>
  <si>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</si>
  <si>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</si>
  <si>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</si>
  <si>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</si>
  <si>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</si>
  <si>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</si>
  <si>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</si>
  <si>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</si>
  <si>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</si>
  <si>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</si>
  <si>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</si>
  <si>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</si>
  <si>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</si>
  <si>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</si>
  <si>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</si>
  <si>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</si>
  <si>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</si>
  <si>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</si>
  <si>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</si>
  <si>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</si>
  <si>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</si>
  <si>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</si>
  <si>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</si>
  <si>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</si>
  <si>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</si>
  <si>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</si>
  <si>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</si>
  <si>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</si>
  <si>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</si>
  <si>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</si>
  <si>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</si>
  <si>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</si>
  <si>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</si>
  <si>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</si>
  <si>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</si>
  <si>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</si>
  <si>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</si>
  <si>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</si>
  <si>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</si>
  <si>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</si>
  <si>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</si>
  <si>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</si>
  <si>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</si>
  <si>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</si>
  <si>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</si>
  <si>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</si>
  <si>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</si>
  <si>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</si>
  <si>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</si>
  <si>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</si>
  <si>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</si>
  <si>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</si>
  <si>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</si>
  <si>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</si>
  <si>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</si>
  <si>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</si>
  <si>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</si>
  <si>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</si>
  <si>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</si>
  <si>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</si>
  <si>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</si>
  <si>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</si>
  <si>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</si>
  <si>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</si>
  <si>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</si>
  <si>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</si>
  <si>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</si>
  <si>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</si>
  <si>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</si>
  <si>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</si>
  <si>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</si>
  <si>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</si>
  <si>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</si>
  <si>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</si>
  <si>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</si>
  <si>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</si>
  <si>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</si>
  <si>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</si>
  <si>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</si>
  <si>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</si>
  <si>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</si>
  <si>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</si>
  <si>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</si>
  <si>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</si>
  <si>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</si>
  <si>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</si>
  <si>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</si>
  <si>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</si>
  <si>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</si>
  <si>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</si>
  <si>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</si>
  <si>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</si>
  <si>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</si>
  <si>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</si>
  <si>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</si>
  <si>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</si>
  <si>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</si>
  <si>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</si>
  <si>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</si>
  <si>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</si>
  <si>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</si>
  <si>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</si>
  <si>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</si>
  <si>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</si>
  <si>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</si>
  <si>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</si>
  <si>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</si>
  <si>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</si>
  <si>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</si>
  <si>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</si>
  <si>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</si>
  <si>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</si>
  <si>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</si>
  <si>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</si>
  <si>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</si>
  <si>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</si>
  <si>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</si>
  <si>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</si>
  <si>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</si>
  <si>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</si>
  <si>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</si>
  <si>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</si>
  <si>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</si>
  <si>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</si>
  <si>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</si>
  <si>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</si>
  <si>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</si>
  <si>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</si>
  <si>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</si>
  <si>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</si>
  <si>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</si>
  <si>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</si>
  <si>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</si>
  <si>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</si>
  <si>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</si>
  <si>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</si>
  <si>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</si>
  <si>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</si>
  <si>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</si>
  <si>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</si>
  <si>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</si>
  <si>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</si>
  <si>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</si>
  <si>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</si>
  <si>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</si>
  <si>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</si>
  <si>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</si>
  <si>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</si>
  <si>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</si>
  <si>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</si>
  <si>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</si>
  <si>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</si>
  <si>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</si>
  <si>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</si>
  <si>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</si>
  <si>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</si>
  <si>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</si>
  <si>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</si>
  <si>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</si>
  <si>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</si>
  <si>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</si>
  <si>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</si>
  <si>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</si>
  <si>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</si>
  <si>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</si>
  <si>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</si>
  <si>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</si>
  <si>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</si>
  <si>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</si>
  <si>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</si>
  <si>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</si>
  <si>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</si>
  <si>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</si>
  <si>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</si>
  <si>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</si>
  <si>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</si>
  <si>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</si>
  <si>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</si>
  <si>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</si>
  <si>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</si>
  <si>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</si>
  <si>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</si>
  <si>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</si>
  <si>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</si>
  <si>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</si>
  <si>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</si>
  <si>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</si>
  <si>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</si>
  <si>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</si>
  <si>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</si>
  <si>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</si>
  <si>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</si>
  <si>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</si>
  <si>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</si>
  <si>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</si>
  <si>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</si>
  <si>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</si>
  <si>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</si>
  <si>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</si>
  <si>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</si>
  <si>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</si>
  <si>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</si>
  <si>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</si>
  <si>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</si>
  <si>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</si>
  <si>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</si>
  <si>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</si>
  <si>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</si>
  <si>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</si>
  <si>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</si>
  <si>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</si>
  <si>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</si>
  <si>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</si>
  <si>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</si>
  <si>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</si>
  <si>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</si>
  <si>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</si>
  <si>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</si>
  <si>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</si>
  <si>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</si>
  <si>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</si>
  <si>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</si>
  <si>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</si>
  <si>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</si>
  <si>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</si>
  <si>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</si>
  <si>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</si>
  <si>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</si>
  <si>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</si>
  <si>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</si>
  <si>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</si>
  <si>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</si>
  <si>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</si>
  <si>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</si>
  <si>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</si>
  <si>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</si>
  <si>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</si>
  <si>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</si>
  <si>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</si>
  <si>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</si>
  <si>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</si>
  <si>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</si>
  <si>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</si>
  <si>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</si>
  <si>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</si>
  <si>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</si>
  <si>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</si>
  <si>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</si>
  <si>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</si>
  <si>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</si>
  <si>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</si>
  <si>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</si>
  <si>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</si>
  <si>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</si>
  <si>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</si>
  <si>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</si>
  <si>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</si>
  <si>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</si>
  <si>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</si>
  <si>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</si>
  <si>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</si>
  <si>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</si>
  <si>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</si>
  <si>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</si>
  <si>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</si>
  <si>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</si>
  <si>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</si>
  <si>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</si>
  <si>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</si>
  <si>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</si>
  <si>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</si>
  <si>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</si>
  <si>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</si>
  <si>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</si>
  <si>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</si>
  <si>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</si>
  <si>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</si>
  <si>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</si>
  <si>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</si>
  <si>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</si>
  <si>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</si>
  <si>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</si>
  <si>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</si>
  <si>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</si>
  <si>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</si>
  <si>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</si>
  <si>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</si>
  <si>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</si>
  <si>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</si>
  <si>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</si>
  <si>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</si>
  <si>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</si>
  <si>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</si>
  <si>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</si>
  <si>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</si>
  <si>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</si>
  <si>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</si>
  <si>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</si>
  <si>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</si>
  <si>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</si>
  <si>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</si>
  <si>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</si>
  <si>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</si>
  <si>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</si>
  <si>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</si>
  <si>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</si>
  <si>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</si>
  <si>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</si>
  <si>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</si>
  <si>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</si>
  <si>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</si>
  <si>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</si>
  <si>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</si>
  <si>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</si>
  <si>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</si>
  <si>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</si>
  <si>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</si>
  <si>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</si>
  <si>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</si>
  <si>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</si>
  <si>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</si>
  <si>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</si>
  <si>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</si>
  <si>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</si>
  <si>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</si>
  <si>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</si>
  <si>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</si>
  <si>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</si>
  <si>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</si>
  <si>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</si>
  <si>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</si>
  <si>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</si>
  <si>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</si>
  <si>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</si>
  <si>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</si>
  <si>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</si>
  <si>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</si>
  <si>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</si>
  <si>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</si>
  <si>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</si>
  <si>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</si>
  <si>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</si>
  <si>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</si>
  <si>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</si>
  <si>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</si>
  <si>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</si>
  <si>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</si>
  <si>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</si>
  <si>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</si>
  <si>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</si>
  <si>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</si>
  <si>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</si>
  <si>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</si>
  <si>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</si>
  <si>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</si>
  <si>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</si>
  <si>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</si>
  <si>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</si>
  <si>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</si>
  <si>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</si>
  <si>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</si>
  <si>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</si>
  <si>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</si>
  <si>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</si>
  <si>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</si>
  <si>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</si>
  <si>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</si>
  <si>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</si>
  <si>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</si>
  <si>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</si>
  <si>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</si>
  <si>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</si>
  <si>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</si>
  <si>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</si>
  <si>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</si>
  <si>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</si>
  <si>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</si>
  <si>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</si>
  <si>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</si>
  <si>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</si>
  <si>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</si>
  <si>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</si>
  <si>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</si>
  <si>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</si>
  <si>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</si>
  <si>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</si>
  <si>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</si>
  <si>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</si>
  <si>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</si>
  <si>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</si>
  <si>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</si>
  <si>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</si>
  <si>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</si>
  <si>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</si>
  <si>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</si>
  <si>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</si>
  <si>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</si>
  <si>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</si>
  <si>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</si>
  <si>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</si>
  <si>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</si>
  <si>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</si>
  <si>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</si>
  <si>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</si>
  <si>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</si>
  <si>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</si>
  <si>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</si>
  <si>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</si>
  <si>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</si>
  <si>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</si>
  <si>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</si>
  <si>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</si>
  <si>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</si>
  <si>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</si>
  <si>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</si>
  <si>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</si>
  <si>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</si>
  <si>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</si>
  <si>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</si>
  <si>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</si>
  <si>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</si>
  <si>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</si>
  <si>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</si>
  <si>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</si>
  <si>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</si>
  <si>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</si>
  <si>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</si>
  <si>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</si>
  <si>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</si>
  <si>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</si>
  <si>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</si>
  <si>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</si>
  <si>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</si>
  <si>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</si>
  <si>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</si>
  <si>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</si>
  <si>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</si>
  <si>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</si>
  <si>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</si>
  <si>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</si>
  <si>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</si>
  <si>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</si>
  <si>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</si>
  <si>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</si>
  <si>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</si>
  <si>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</si>
  <si>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</si>
  <si>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</si>
  <si>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</si>
  <si>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</si>
  <si>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</si>
  <si>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</si>
  <si>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</si>
  <si>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</si>
  <si>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</si>
  <si>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</si>
  <si>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</si>
  <si>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</si>
  <si>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</si>
  <si>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</si>
  <si>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</si>
  <si>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</si>
  <si>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</si>
  <si>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</si>
  <si>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</si>
  <si>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</si>
  <si>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</si>
  <si>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</si>
  <si>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</si>
  <si>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</si>
  <si>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</si>
  <si>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</si>
  <si>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</si>
  <si>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</si>
  <si>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</si>
  <si>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</si>
  <si>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</si>
  <si>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</si>
  <si>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</si>
  <si>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</si>
  <si>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</si>
  <si>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</si>
  <si>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</si>
  <si>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</si>
  <si>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</si>
  <si>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</si>
  <si>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</si>
  <si>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</si>
  <si>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</si>
  <si>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</si>
  <si>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</si>
  <si>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</si>
  <si>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</si>
  <si>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</si>
  <si>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</si>
  <si>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</si>
  <si>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</si>
  <si>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</si>
  <si>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</si>
  <si>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</si>
  <si>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</si>
  <si>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</si>
  <si>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</si>
  <si>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</si>
  <si>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</si>
  <si>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</si>
  <si>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</si>
  <si>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</si>
  <si>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</si>
  <si>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</si>
  <si>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</si>
  <si>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</si>
  <si>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</si>
  <si>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</si>
  <si>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</si>
  <si>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</si>
  <si>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</si>
  <si>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</si>
  <si>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</si>
  <si>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</si>
  <si>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</si>
  <si>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</si>
  <si>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</si>
  <si>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</si>
  <si>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</si>
  <si>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</si>
  <si>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</si>
  <si>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</si>
  <si>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</si>
  <si>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</si>
  <si>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</si>
  <si>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</si>
  <si>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</si>
  <si>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</si>
  <si>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</si>
  <si>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</si>
  <si>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</si>
  <si>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</si>
  <si>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</si>
  <si>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</si>
  <si>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</si>
  <si>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</si>
  <si>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</si>
  <si>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</si>
  <si>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</si>
  <si>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</si>
  <si>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</si>
  <si>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</si>
  <si>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</si>
  <si>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</si>
  <si>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</si>
  <si>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</si>
  <si>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</si>
  <si>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</si>
  <si>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</si>
  <si>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</si>
  <si>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</si>
  <si>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</si>
  <si>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</si>
  <si>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</si>
  <si>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</si>
  <si>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</si>
  <si>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</si>
  <si>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</si>
  <si>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</si>
  <si>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</si>
  <si>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</si>
  <si>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</si>
  <si>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</si>
  <si>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</si>
  <si>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</si>
  <si>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</si>
  <si>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</si>
  <si>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</si>
  <si>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</si>
  <si>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</si>
  <si>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</si>
  <si>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</si>
  <si>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</si>
  <si>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</si>
  <si>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</si>
  <si>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</si>
  <si>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</si>
  <si>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</si>
  <si>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</si>
  <si>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</si>
  <si>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</si>
  <si>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</si>
  <si>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</si>
  <si>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</si>
  <si>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</si>
  <si>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</si>
  <si>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</si>
  <si>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</si>
  <si>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</si>
  <si>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</si>
  <si>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</si>
  <si>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</si>
  <si>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</si>
  <si>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</si>
  <si>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</si>
  <si>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</si>
  <si>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</si>
  <si>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</si>
  <si>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</si>
  <si>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</si>
  <si>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</si>
  <si>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</si>
  <si>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</si>
  <si>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</si>
  <si>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</si>
  <si>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</si>
  <si>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</si>
  <si>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</si>
  <si>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</si>
  <si>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</si>
  <si>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</si>
  <si>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</si>
  <si>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</si>
  <si>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</si>
  <si>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</si>
  <si>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</si>
  <si>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</si>
  <si>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</si>
  <si>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</si>
  <si>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</si>
  <si>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</si>
  <si>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</si>
  <si>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</si>
  <si>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</si>
  <si>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</si>
  <si>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</si>
  <si>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</si>
  <si>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</si>
  <si>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</si>
  <si>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</si>
  <si>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</si>
  <si>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</si>
  <si>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</si>
  <si>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</si>
  <si>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</si>
  <si>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</si>
  <si>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</si>
  <si>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</si>
  <si>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</si>
  <si>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</si>
  <si>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</si>
  <si>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</si>
  <si>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Prev. turma pronta 09h</t>
  </si>
  <si>
    <t>mo</t>
  </si>
  <si>
    <t>Prev. macro 1 08h</t>
  </si>
  <si>
    <t>Turma pronta 07:10</t>
  </si>
  <si>
    <t>Verificando equipe com escala</t>
  </si>
  <si>
    <t>ZRX-ZBV</t>
  </si>
  <si>
    <t>ZRXZBV</t>
  </si>
  <si>
    <t>Prev. macro 1 09h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</si>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</sst>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D1" activePane="topRight" state="frozen"/>
      <selection pane="topRight" activeCell="BJ398" sqref="BJ3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1177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1177</v>
      </c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1921</v>
      </c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1922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1923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1</v>
      </c>
      <c r="BI398" s="19"/>
      <c r="BJ398" s="19" t="s">
        <v>1924</v>
      </c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1</v>
      </c>
      <c r="BI399" s="19"/>
      <c r="BJ399" s="19" t="s">
        <v>1924</v>
      </c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1177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1</v>
      </c>
      <c r="BI403" s="19"/>
      <c r="BJ403" s="19" t="s">
        <v>1925</v>
      </c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1926</v>
      </c>
      <c r="N404" s="142" t="s">
        <v>1927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1928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1929</v>
      </c>
      <c r="N405" s="142" t="s">
        <v>1930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1931</v>
      </c>
      <c r="W405" s="118" t="s">
        <v>1932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403 BH405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403 BJ405:BJ776 BH404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1933</v>
      </c>
      <c r="V1" s="295"/>
      <c r="W1" s="295"/>
    </row>
    <row r="2" spans="1:23" s="92" customFormat="1">
      <c r="A2" s="95" t="s">
        <v>1934</v>
      </c>
      <c r="B2" s="95" t="s">
        <v>1935</v>
      </c>
      <c r="C2" s="95" t="s">
        <v>511</v>
      </c>
      <c r="D2" s="96" t="s">
        <v>1063</v>
      </c>
      <c r="E2" s="96" t="s">
        <v>1064</v>
      </c>
      <c r="F2" s="96" t="s">
        <v>1936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1937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1939</v>
      </c>
      <c r="D5" s="297"/>
      <c r="E5" s="297"/>
      <c r="F5" s="297"/>
      <c r="G5" s="297"/>
      <c r="H5" s="297"/>
      <c r="I5" s="297"/>
      <c r="J5" s="298"/>
      <c r="K5" s="299" t="s">
        <v>1940</v>
      </c>
      <c r="L5" s="300"/>
      <c r="M5" s="300"/>
      <c r="N5" s="300"/>
      <c r="O5" s="301" t="s">
        <v>1941</v>
      </c>
      <c r="P5" s="302"/>
    </row>
    <row r="6" spans="1:16" s="82" customFormat="1" ht="15" customHeight="1">
      <c r="A6" s="74" t="s">
        <v>1936</v>
      </c>
      <c r="B6" s="83" t="s">
        <v>1935</v>
      </c>
      <c r="C6" s="84" t="s">
        <v>1063</v>
      </c>
      <c r="D6" s="85" t="s">
        <v>1064</v>
      </c>
      <c r="E6" s="84" t="s">
        <v>1942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1943</v>
      </c>
      <c r="M6" s="88" t="s">
        <v>710</v>
      </c>
      <c r="N6" s="89" t="s">
        <v>1058</v>
      </c>
      <c r="O6" s="225" t="s">
        <v>1101</v>
      </c>
      <c r="P6" s="150" t="s">
        <v>1944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>
        <f>IF(SP_NORTE!BH397="","*",SP_NORTE!BH397)</f>
        <v>1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>
        <f>IF(SP_NORTE!BH398="","*",SP_NORTE!BH398)</f>
        <v>1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>
        <f>IF(SP_NORTE!BH399="","*",SP_NORTE!BH399)</f>
        <v>1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>
        <f>IF(SP_NORTE!BH402="","*",SP_NORTE!BH402)</f>
        <v>1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>
        <f>IF(SP_NORTE!BH403="","*",SP_NORTE!BH403)</f>
        <v>1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e">
        <f>IF(SP_NORTE!#REF!="","*",SP_NORTE!#REF!)</f>
        <v>#REF!</v>
      </c>
      <c r="P398" s="185" t="str">
        <f>IF($A$2=1,IF(SP_NORTE!BH404="","*",SP_NORTE!BH404),IF(SP_NORTE!BK404="","*",SP_NORTE!BK404))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1945</v>
      </c>
      <c r="C2" s="135" t="s">
        <v>1048</v>
      </c>
      <c r="D2" s="84" t="s">
        <v>1050</v>
      </c>
      <c r="E2" s="84" t="s">
        <v>1946</v>
      </c>
      <c r="F2" s="112" t="s">
        <v>1947</v>
      </c>
      <c r="G2" s="84" t="s">
        <v>1948</v>
      </c>
      <c r="H2" s="84" t="s">
        <v>1949</v>
      </c>
      <c r="I2" s="84" t="s">
        <v>1950</v>
      </c>
      <c r="J2" s="84" t="s">
        <v>1951</v>
      </c>
      <c r="K2" s="86" t="s">
        <v>1952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2025-10-28T10:28:33Z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