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75" documentId="8_{B6337239-1A00-434D-AAD0-422EA1FEB5AE}" xr6:coauthVersionLast="47" xr6:coauthVersionMax="47" xr10:uidLastSave="{624D452C-5D91-4B3A-8E8F-126A5E2C8C6E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1" i="1" l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0" i="1"/>
  <c r="AY9" i="1"/>
  <c r="AY8" i="1"/>
  <c r="AY7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<sst xmlns="http://schemas.openxmlformats.org/spreadsheetml/2006/main" count="4631" uniqueCount="1280">
  <si>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</si>
  <si>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</si>
  <si>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</si>
  <si>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</si>
  <si>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</si>
  <si>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</si>
  <si>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</si>
  <si>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</si>
  <si>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</si>
  <si>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</si>
  <si>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</si>
  <si>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</si>
  <si>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</si>
  <si>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</si>
  <si>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</si>
  <si>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</si>
  <si>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</si>
  <si>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</si>
  <si>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</si>
  <si>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</si>
  <si>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</si>
  <si>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</si>
  <si>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</si>
  <si>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</si>
  <si>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</si>
  <si>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</si>
  <si>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</si>
  <si>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</si>
  <si>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</si>
  <si>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</si>
  <si>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</si>
  <si>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</si>
  <si>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</si>
  <si>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</si>
  <si>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</si>
  <si>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</si>
  <si>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</si>
  <si>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</si>
  <si>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</si>
  <si>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</si>
  <si>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</si>
  <si>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</si>
  <si>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</si>
  <si>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</si>
  <si>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</si>
  <si>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</si>
  <si>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</si>
  <si>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</si>
  <si>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</si>
  <si>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</si>
  <si>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</si>
  <si>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</si>
  <si>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</si>
  <si>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</si>
  <si>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</si>
  <si>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</si>
  <si>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</si>
  <si>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</si>
  <si>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</si>
  <si>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</si>
  <si>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</si>
  <si>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</si>
  <si>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</si>
  <si>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</si>
  <si>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</si>
  <si>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</si>
  <si>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</si>
  <si>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</si>
  <si>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</si>
  <si>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</si>
  <si>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</si>
  <si>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</si>
  <si>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</si>
  <si>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</si>
  <si>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</si>
  <si>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</si>
  <si>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</si>
  <si>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</si>
  <si>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</si>
  <si>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</si>
  <si>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</si>
  <si>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</si>
  <si>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</si>
  <si>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</si>
  <si>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</si>
  <si>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</si>
  <si>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</si>
  <si>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</si>
  <si>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</si>
  <si>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</si>
  <si>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</si>
  <si>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</si>
  <si>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</si>
  <si>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</si>
  <si>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</si>
  <si>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</si>
  <si>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</si>
  <si>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</si>
  <si>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</si>
  <si>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</si>
  <si>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</si>
  <si>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</si>
  <si>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</si>
  <si>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</si>
  <si>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</si>
  <si>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</si>
  <si>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</si>
  <si>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</si>
  <si>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</si>
  <si>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</si>
  <si>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</si>
  <si>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</si>
  <si>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</si>
  <si>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</si>
  <si>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</si>
  <si>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</si>
  <si>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</si>
  <si>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</si>
  <si>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</si>
  <si>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</si>
  <si>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</si>
  <si>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</si>
  <si>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</si>
  <si>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</si>
  <si>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</si>
  <si>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</si>
  <si>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</si>
  <si>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</si>
  <si>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</si>
  <si>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</si>
  <si>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</si>
  <si>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</si>
  <si>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</si>
  <si>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</si>
  <si>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</si>
  <si>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</si>
  <si>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</si>
  <si>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</si>
  <si>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</si>
  <si>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</si>
  <si>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</si>
  <si>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</si>
  <si>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</si>
  <si>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</si>
  <si>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</si>
  <si>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</si>
  <si>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</si>
  <si>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</si>
  <si>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</si>
  <si>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</si>
  <si>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</si>
  <si>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</si>
  <si>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</si>
  <si>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</si>
  <si>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</si>
  <si>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</si>
  <si>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</si>
  <si>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</si>
  <si>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</si>
  <si>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</si>
  <si>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</si>
  <si>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</si>
  <si>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</si>
  <si>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</si>
  <si>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</si>
  <si>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</si>
  <si>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</si>
  <si>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</si>
  <si>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</si>
  <si>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</si>
  <si>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</si>
  <si>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</si>
  <si>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</si>
  <si>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</si>
  <si>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</si>
  <si>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</si>
  <si>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</si>
  <si>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</si>
  <si>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</si>
  <si>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</si>
  <si>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</si>
  <si>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</si>
  <si>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</si>
  <si>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</si>
  <si>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</si>
  <si>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</si>
  <si>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</si>
  <si>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</si>
  <si>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</si>
  <si>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</si>
  <si>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</si>
  <si>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</si>
  <si>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</si>
  <si>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</si>
  <si>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</si>
  <si>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</si>
  <si>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</si>
  <si>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</si>
  <si>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</si>
  <si>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</si>
  <si>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</si>
  <si>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</si>
  <si>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</si>
  <si>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</si>
  <si>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</si>
  <si>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</si>
  <si>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</si>
  <si>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</si>
  <si>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</si>
  <si>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</si>
  <si>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</si>
  <si>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</si>
  <si>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</si>
  <si>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</si>
  <si>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</si>
  <si>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</si>
  <si>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</si>
  <si>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</si>
  <si>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</si>
  <si>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</si>
  <si>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</si>
  <si>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</si>
  <si>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</si>
  <si>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</si>
  <si>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</si>
  <si>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</si>
  <si>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</si>
  <si>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</si>
  <si>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</si>
  <si>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</si>
  <si>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</si>
  <si>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</si>
  <si>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</si>
  <si>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</si>
  <si>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</si>
  <si>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</si>
  <si>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</si>
  <si>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</si>
  <si>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</si>
  <si>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</si>
  <si>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</si>
  <si>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</si>
  <si>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</si>
  <si>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</si>
  <si>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</si>
  <si>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</si>
  <si>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</si>
  <si>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</si>
  <si>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</si>
  <si>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</si>
  <si>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</si>
  <si>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</si>
  <si>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</si>
  <si>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</si>
  <si>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</si>
  <si>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</si>
  <si>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</si>
  <si>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</si>
  <si>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</si>
  <si>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</si>
  <si>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</si>
  <si>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</si>
  <si>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</si>
  <si>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</si>
  <si>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</si>
  <si>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</si>
  <si>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</si>
  <si>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</si>
  <si>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</si>
  <si>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</si>
  <si>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</si>
  <si>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</si>
  <si>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</si>
  <si>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</si>
  <si>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</si>
  <si>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</si>
  <si>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</si>
  <si>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</si>
  <si>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</si>
  <si>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</si>
  <si>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</si>
  <si>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</si>
  <si>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</si>
  <si>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</si>
  <si>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</si>
  <si>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</si>
  <si>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</si>
  <si>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</si>
  <si>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</si>
  <si>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</si>
  <si>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</si>
  <si>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</si>
  <si>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</si>
  <si>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</si>
  <si>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</si>
  <si>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</si>
  <si>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</si>
  <si>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</si>
  <si>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</si>
  <si>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</si>
  <si>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</si>
  <si>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</si>
  <si>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</si>
  <si>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</si>
  <si>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</si>
  <si>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</si>
  <si>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</si>
  <si>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</si>
  <si>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</si>
  <si>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</si>
  <si>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</si>
  <si>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</si>
  <si>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</si>
  <si>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</si>
  <si>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</si>
  <si>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</si>
  <si>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</si>
  <si>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</si>
  <si>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</si>
  <si>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</si>
  <si>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</si>
  <si>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</si>
  <si>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</si>
  <si>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</si>
  <si>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</si>
  <si>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</si>
  <si>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</si>
  <si>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</si>
  <si>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</si>
  <si>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</si>
  <si>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</si>
  <si>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</si>
  <si>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</si>
  <si>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</si>
  <si>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</si>
  <si>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</si>
  <si>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</si>
  <si>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</si>
  <si>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</si>
  <si>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</si>
  <si>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</si>
  <si>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</si>
  <si>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</si>
  <si>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</si>
  <si>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</si>
  <si>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</si>
  <si>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</si>
  <si>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</si>
  <si>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</si>
  <si>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</si>
  <si>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</si>
  <si>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</si>
  <si>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</si>
  <si>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</si>
  <si>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</si>
  <si>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</si>
  <si>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</si>
  <si>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</si>
  <si>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</si>
  <si>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</si>
  <si>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</si>
  <si>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</si>
  <si>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</si>
  <si>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</si>
  <si>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</si>
  <si>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</si>
  <si>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</si>
  <si>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</si>
  <si>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</si>
  <si>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</si>
  <si>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</si>
  <si>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</si>
  <si>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</si>
  <si>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</si>
  <si>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</si>
  <si>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</si>
  <si>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</si>
  <si>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</si>
  <si>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</si>
  <si>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</si>
  <si>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</si>
  <si>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</si>
  <si>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</si>
  <si>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</si>
  <si>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</si>
  <si>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</si>
  <si>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</si>
  <si>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</si>
  <si>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</si>
  <si>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</si>
  <si>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</si>
  <si>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</si>
  <si>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</si>
  <si>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</si>
  <si>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</si>
  <si>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</si>
  <si>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</si>
  <si>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</si>
  <si>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</si>
  <si>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</si>
  <si>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</si>
  <si>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</si>
  <si>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</si>
  <si>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</si>
  <si>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</si>
  <si>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</si>
  <si>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</si>
  <si>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</si>
  <si>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</si>
  <si>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</si>
  <si>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</si>
  <si>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</si>
  <si>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</si>
  <si>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</si>
  <si>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</si>
  <si>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</si>
  <si>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</si>
  <si>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</si>
  <si>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</si>
  <si>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</si>
  <si>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</si>
  <si>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</si>
  <si>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</si>
  <si>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</si>
  <si>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</si>
  <si>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</si>
  <si>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</si>
  <si>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</si>
  <si>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</si>
  <si>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</si>
  <si>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</si>
  <si>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</si>
  <si>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</si>
  <si>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</si>
  <si>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</si>
  <si>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</si>
  <si>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</si>
  <si>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</si>
  <si>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</si>
  <si>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</si>
  <si>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</si>
  <si>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</si>
  <si>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</si>
  <si>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</si>
  <si>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</si>
  <si>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</si>
  <si>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</si>
  <si>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</si>
  <si>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</si>
  <si>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</si>
  <si>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</si>
  <si>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</si>
  <si>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</si>
  <si>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</si>
  <si>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</si>
  <si>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</si>
  <si>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</si>
  <si>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</si>
  <si>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</si>
  <si>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</si>
  <si>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</si>
  <si>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</si>
  <si>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</si>
  <si>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</si>
  <si>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</si>
  <si>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</si>
  <si>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</si>
  <si>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</si>
  <si>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</si>
  <si>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</si>
  <si>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</si>
  <si>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</si>
  <si>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</si>
  <si>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</si>
  <si>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</si>
  <si>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</si>
  <si>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</si>
  <si>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</si>
  <si>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</si>
  <si>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</si>
  <si>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</si>
  <si>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</si>
  <si>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</si>
  <si>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</si>
  <si>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</si>
  <si>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</si>
  <si>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</si>
  <si>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</si>
  <si>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</si>
  <si>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</si>
  <si>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</si>
  <si>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</si>
  <si>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</si>
  <si>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</si>
  <si>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</si>
  <si>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</si>
  <si>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</si>
  <si>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</si>
  <si>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</si>
  <si>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</si>
  <si>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</si>
  <si>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</si>
  <si>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</si>
  <si>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</si>
  <si>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</si>
  <si>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</si>
  <si>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</si>
  <si>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</si>
  <si>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</si>
  <si>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</si>
  <si>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</si>
  <si>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</si>
  <si>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</si>
  <si>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</si>
  <si>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</si>
  <si>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</si>
  <si>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</si>
  <si>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</si>
  <si>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</si>
  <si>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</si>
  <si>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</si>
  <si>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</si>
  <si>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</si>
  <si>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</si>
  <si>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</si>
  <si>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</si>
  <si>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</si>
  <si>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</si>
  <si>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</si>
  <si>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</si>
  <si>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</si>
  <si>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</si>
  <si>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</si>
  <si>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</si>
  <si>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</si>
  <si>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</si>
  <si>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</si>
  <si>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</si>
  <si>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</si>
  <si>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</si>
  <si>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</si>
  <si>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</si>
  <si>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</si>
  <si>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</si>
  <si>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</si>
  <si>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</si>
  <si>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</si>
  <si>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</si>
  <si>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</si>
  <si>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</si>
  <si>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</si>
  <si>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</si>
  <si>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</si>
  <si>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</si>
  <si>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</si>
  <si>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</si>
  <si>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</si>
  <si>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</si>
  <si>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</si>
  <si>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</si>
  <si>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</si>
  <si>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</si>
  <si>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</si>
  <si>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</si>
  <si>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</si>
  <si>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</si>
  <si>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</si>
  <si>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</si>
  <si>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</si>
  <si>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</si>
  <si>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</si>
  <si>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</si>
  <si>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</si>
  <si>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</si>
  <si>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</si>
  <si>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</si>
  <si>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</si>
  <si>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</si>
  <si>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</si>
  <si>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</si>
  <si>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</si>
  <si>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</si>
  <si>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</si>
  <si>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</si>
  <si>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</si>
  <si>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</si>
  <si>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</si>
  <si>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</si>
  <si>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</si>
  <si>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</si>
  <si>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</si>
  <si>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</si>
  <si>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</si>
  <si>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</si>
  <si>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</si>
  <si>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</si>
  <si>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</si>
  <si>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</si>
  <si>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</si>
  <si>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</si>
  <si>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</si>
  <si>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</si>
  <si>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</si>
  <si>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</si>
  <si>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</si>
  <si>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</si>
  <si>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</si>
  <si>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</si>
  <si>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</si>
  <si>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</si>
  <si>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</si>
  <si>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</si>
  <si>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</si>
  <si>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</si>
  <si>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</si>
  <si>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</si>
  <si>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</si>
  <si>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</si>
  <si>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</si>
  <si>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</si>
  <si>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</si>
  <si>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</si>
  <si>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</si>
  <si>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</si>
  <si>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</si>
  <si>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</si>
  <si>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</si>
  <si>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</si>
  <si>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</si>
  <si>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</si>
  <si>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</si>
  <si>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</si>
  <si>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</si>
  <si>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</si>
  <si>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</si>
  <si>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</si>
  <si>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</si>
  <si>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</si>
  <si>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</si>
  <si>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</si>
  <si>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</si>
  <si>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</si>
  <si>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</si>
  <si>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</si>
  <si>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</si>
  <si>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</si>
  <si>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</si>
  <si>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</si>
  <si>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</si>
  <si>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</si>
  <si>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</si>
  <si>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</si>
  <si>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</si>
  <si>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</si>
  <si>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</si>
  <si>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</si>
  <si>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</si>
  <si>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</si>
  <si>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</si>
  <si>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</si>
  <si>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</si>
  <si>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</si>
  <si>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</si>
  <si>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</si>
  <si>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</si>
  <si>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</si>
  <si>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</si>
  <si>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</si>
  <si>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</si>
  <si>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</si>
  <si>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</si>
  <si>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</si>
  <si>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</si>
  <si>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</si>
  <si>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</si>
  <si>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</si>
  <si>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</si>
  <si>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</si>
  <si>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</si>
  <si>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</si>
  <si>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</si>
  <si>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</si>
  <si>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</si>
  <si>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</si>
  <si>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</si>
  <si>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</si>
  <si>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</si>
  <si>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</si>
  <si>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</si>
  <si>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</si>
  <si>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</si>
  <si>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</si>
  <si>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</si>
  <si>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</si>
  <si>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</si>
  <si>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</si>
  <si>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</si>
  <si>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</si>
  <si>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</si>
  <si>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</si>
  <si>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</si>
  <si>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</si>
  <si>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</si>
  <si>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</si>
  <si>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</si>
  <si>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</si>
  <si>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</si>
  <si>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</si>
  <si>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</si>
  <si>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</si>
  <si>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</si>
  <si>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</si>
  <si>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</si>
  <si>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</si>
  <si>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</si>
  <si>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</si>
  <si>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</si>
  <si>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</si>
  <si>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</si>
  <si>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</si>
  <si>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</si>
  <si>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</si>
  <si>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</si>
  <si>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</si>
  <si>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</si>
  <si>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</si>
  <si>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</si>
  <si>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</si>
  <si>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</si>
  <si>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</si>
  <si>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</si>
  <si>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</si>
  <si>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</si>
  <si>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</si>
  <si>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</si>
  <si>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</si>
  <si>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</si>
  <si>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</si>
  <si>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</si>
  <si>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</si>
  <si>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</si>
  <si>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</si>
  <si>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</si>
  <si>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</si>
  <si>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</si>
  <si>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</si>
  <si>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</si>
  <si>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</si>
  <si>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</si>
  <si>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</si>
  <si>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</si>
  <si>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</si>
  <si>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</si>
  <si>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</si>
  <si>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</si>
  <si>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</si>
  <si>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</si>
  <si>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</si>
  <si>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</si>
  <si>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</si>
  <si>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</si>
  <si>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</si>
  <si>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</si>
  <si>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</si>
  <si>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</si>
  <si>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</si>
  <si>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</si>
  <si>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</si>
  <si>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</si>
  <si>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</si>
  <si>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</si>
  <si>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</si>
  <si>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</si>
  <si>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</si>
  <si>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</si>
  <si>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</si>
  <si>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</si>
  <si>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</si>
  <si>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</si>
  <si>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</si>
  <si>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</si>
  <si>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</si>
  <si>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</si>
  <si>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</si>
  <si>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</si>
  <si>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</si>
  <si>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</si>
  <si>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</si>
  <si>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</si>
  <si>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</si>
  <si>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</si>
  <si>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</si>
  <si>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</si>
  <si>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</si>
  <si>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</si>
  <si>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</si>
  <si>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</si>
  <si>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</si>
  <si>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</si>
  <si>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</si>
  <si>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</si>
  <si>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</si>
  <si>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</si>
  <si>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</si>
  <si>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</si>
  <si>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</si>
  <si>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</si>
  <si>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</si>
  <si>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</si>
  <si>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</si>
  <si>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</si>
  <si>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</si>
  <si>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</si>
  <si>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</si>
  <si>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</si>
  <si>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</si>
  <si>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</si>
  <si>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</si>
  <si>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</si>
  <si>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</si>
  <si>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</si>
  <si>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</si>
  <si>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</si>
  <si>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</si>
  <si>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</si>
  <si>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</si>
  <si>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</si>
  <si>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</si>
  <si>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</si>
  <si>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</si>
  <si>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</si>
  <si>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</si>
  <si>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</si>
  <si>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</si>
  <si>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</si>
  <si>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</si>
  <si>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</si>
  <si>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</si>
  <si>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</si>
  <si>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</si>
  <si>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</si>
  <si>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</si>
  <si>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</si>
  <si>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</si>
  <si>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</si>
  <si>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</si>
  <si>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</si>
  <si>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</si>
  <si>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</si>
  <si>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</si>
  <si>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</si>
  <si>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</si>
  <si>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</si>
  <si>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</si>
  <si>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</si>
  <si>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</si>
  <si>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</si>
  <si>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</si>
  <si>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</si>
  <si>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</si>
  <si>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</si>
  <si>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</si>
  <si>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</si>
  <si>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</si>
  <si>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</si>
  <si>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</si>
  <si>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</si>
  <si>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</si>
  <si>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</si>
  <si>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</si>
  <si>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</si>
  <si>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</si>
  <si>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</si>
  <si>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</si>
  <si>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</si>
  <si>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</si>
  <si>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</si>
  <si>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</si>
  <si>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</si>
  <si>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</si>
  <si>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</si>
  <si>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</si>
  <si>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</si>
  <si>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</si>
  <si>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</si>
  <si>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</si>
  <si>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</si>
  <si>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</si>
  <si>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</si>
  <si>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</si>
  <si>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</si>
  <si>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</si>
  <si>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</si>
  <si>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</si>
  <si>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</si>
  <si>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</si>
  <si>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</si>
  <si>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</si>
  <si>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</si>
  <si>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</si>
  <si>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</si>
  <si>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</si>
  <si>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</si>
  <si>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</si>
  <si>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</si>
  <si>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</si>
  <si>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</si>
  <si>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</si>
  <si>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</si>
  <si>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</si>
  <si>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</si>
  <si>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</si>
  <si>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</si>
  <si>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</si>
  <si>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</si>
  <si>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</si>
  <si>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</si>
  <si>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</si>
  <si>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</si>
  <si>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</si>
  <si>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</si>
  <si>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</si>
  <si>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</si>
  <si>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</si>
  <si>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</si>
  <si>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</si>
  <si>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</si>
  <si>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</si>
  <si>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</si>
  <si>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</si>
  <si>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</si>
  <si>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</si>
  <si>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</si>
  <si>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</si>
  <si>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</si>
  <si>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</si>
  <si>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</si>
  <si>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</si>
  <si>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</si>
  <si>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</si>
  <si>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</si>
  <si>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</si>
  <si>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</si>
  <si>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</si>
  <si>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</si>
  <si>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</si>
  <si>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</si>
  <si>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</si>
  <si>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</si>
  <si>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</si>
  <si>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</si>
  <si>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</si>
  <si>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</si>
  <si>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</si>
  <si>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</si>
  <si>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</si>
  <si>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</si>
  <si>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</si>
  <si>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</si>
  <si>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</si>
  <si>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</si>
  <si>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</si>
  <si>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</si>
  <si>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</si>
  <si>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</si>
  <si>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</si>
  <si>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</si>
  <si>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</si>
  <si>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</si>
  <si>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</si>
  <si>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</si>
  <si>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</si>
  <si>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</si>
  <si>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</si>
  <si>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</si>
  <si>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</si>
  <si>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</si>
  <si>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</si>
  <si>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</si>
  <si>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</si>
  <si>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</si>
  <si>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</si>
  <si>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</si>
  <si>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</si>
  <si>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</si>
  <si>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</si>
  <si>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</si>
  <si>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</si>
  <si>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</si>
  <si>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</si>
  <si>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</si>
  <si>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</si>
  <si>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</si>
  <si>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</si>
  <si>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</si>
  <si>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</si>
  <si>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</si>
  <si>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</si>
  <si>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</si>
  <si>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</si>
  <si>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</si>
  <si>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</si>
  <si>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</si>
  <si>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</si>
  <si>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</si>
  <si>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</si>
  <si>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</si>
  <si>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</si>
  <si>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</si>
  <si>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</si>
  <si>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</si>
  <si>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</si>
  <si>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</si>
  <si>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</si>
  <si>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</si>
  <si>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</si>
  <si>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</si>
  <si>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</si>
  <si>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</si>
  <si>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</si>
  <si>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</si>
  <si>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</si>
  <si>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</si>
  <si>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</si>
  <si>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</si>
  <si>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</si>
  <si>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</si>
  <si>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</si>
  <si>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</si>
  <si>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</si>
  <si>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</si>
  <si>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</si>
  <si>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</si>
  <si>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</si>
  <si>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</si>
  <si>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</si>
  <si>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</si>
  <si>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</si>
  <si>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</si>
  <si>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</si>
  <si>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</si>
  <si>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</si>
  <si>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</si>
  <si>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</si>
  <si>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</si>
  <si>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</si>
  <si>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</si>
  <si>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</si>
  <si>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</si>
  <si>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</si>
  <si>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</si>
  <si>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</si>
  <si>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</si>
  <si>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</si>
  <si>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</si>
  <si>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</si>
  <si>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</si>
  <si>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</si>
  <si>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</si>
  <si>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</si>
  <si>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</si>
  <si>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</si>
  <si>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</si>
  <si>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</si>
  <si>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</si>
  <si>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</si>
  <si>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</si>
  <si>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</si>
  <si>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</si>
  <si>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</si>
  <si>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</si>
  <si>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</si>
  <si>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</si>
  <si>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</si>
  <si>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</si>
  <si>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</si>
  <si>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</si>
  <si>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</si>
  <si>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</si>
  <si>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</si>
  <si>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</si>
  <si>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</si>
  <si>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</si>
  <si>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</si>
  <si>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</si>
  <si>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</si>
  <si>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</si>
  <si>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</si>
  <si>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</si>
  <si>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</si>
  <si>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</si>
  <si>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</si>
  <si>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</si>
  <si>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</si>
  <si>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</si>
  <si>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</si>
  <si>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</si>
  <si>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</si>
  <si>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</si>
  <si>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</si>
  <si>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</si>
  <si>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</si>
  <si>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</si>
  <si>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</si>
  <si>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</si>
  <si>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</si>
  <si>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</si>
  <si>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</si>
  <si>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</si>
  <si>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</si>
  <si>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</si>
  <si>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</si>
  <si>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</si>
  <si>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</si>
  <si>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</si>
  <si>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</si>
  <si>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</si>
  <si>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</si>
  <si>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</si>
  <si>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</si>
  <si>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</si>
  <si>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</si>
  <si>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</si>
  <si>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</si>
  <si>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</si>
  <si>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</si>
  <si>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</si>
  <si>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</si>
  <si>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</si>
  <si>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</si>
  <si>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</si>
  <si>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</si>
  <si>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</si>
  <si>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</si>
  <si>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</si>
  <si>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</si>
  <si>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</si>
  <si>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</si>
  <si>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</si>
  <si>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</si>
  <si>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</si>
  <si>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</si>
  <si>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</si>
  <si>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</si>
  <si>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</si>
  <si>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</si>
  <si>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</si>
  <si>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</si>
  <si>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</si>
  <si>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</si>
  <si>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</si>
  <si>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</si>
  <si>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</si>
  <si>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</si>
  <si>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</si>
  <si>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</si>
  <si>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</si>
  <si>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</si>
  <si>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</si>
  <si>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</si>
  <si>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</si>
  <si>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</si>
  <si>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</si>
  <si>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</si>
  <si>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</si>
  <si>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</si>
  <si>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</si>
  <si>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</si>
  <si>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</si>
  <si>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</si>
  <si>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</si>
  <si>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</si>
  <si>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</si>
  <si>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</si>
  <si>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</si>
  <si>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</si>
  <si>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</si>
  <si>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</si>
  <si>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</si>
  <si>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</si>
  <si>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</si>
  <si>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</si>
  <si>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</si>
  <si>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</si>
  <si>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</si>
  <si>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</si>
  <si>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</si>
  <si>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</si>
  <si>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</si>
  <si>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</si>
  <si>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</si>
  <si>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</si>
  <si>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</si>
  <si>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</si>
  <si>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</si>
  <si>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</si>
  <si>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</si>
  <si>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</si>
  <si>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</si>
  <si>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</si>
  <si>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</si>
  <si>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</si>
  <si>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</si>
  <si>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</si>
  <si>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</si>
  <si>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</si>
  <si>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</si>
  <si>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</si>
  <si>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</si>
  <si>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</si>
  <si>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</si>
  <si>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</si>
  <si>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</si>
  <si>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</si>
  <si>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</si>
  <si>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</si>
  <si>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</si>
  <si>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</si>
  <si>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</si>
  <si>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</si>
  <si>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</si>
  <si>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</si>
  <si>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</si>
  <si>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</si>
  <si>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</si>
  <si>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</si>
  <si>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</si>
  <si>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16:08, segunda faixa as 18:53 ofertado intervalo até as 1h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</si>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</sst>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AO6" activePane="bottomRight" state="frozen"/>
      <selection pane="bottomRight" activeCell="AZ607" sqref="AZ6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>IF(D7="","*",IFERROR(IF(ISODD(COUNT(AS7:AX7)),"ERRO",SUM((AT7-AS7),(AV7-AU7),(AX7-AW7))),"ERRO"))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2">IF(AND(BR7&lt;1,BS7&lt;1),"Produção e Intervalo",IF(BR7&lt;1,"Intervalo",IF(BS7&lt;1,"Produção","Aderente")))</f>
        <v>Aderente</v>
      </c>
      <c r="BR7" s="19" t="str">
        <f t="shared" ref="BR7:BR70" si="3">IF(OR(B7="",F7=""),"*",AY7/P7)</f>
        <v>*</v>
      </c>
      <c r="BS7" s="19" t="str">
        <f t="shared" ref="BS7:BS70" si="4">IF(OR(B7="",F7=""),"*",BA7/Q7)</f>
        <v>*</v>
      </c>
      <c r="BT7" s="226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>IF(D8="","*",IFERROR(IF(ISODD(COUNT(AS8:AX8)),"ERRO",SUM((AT8-AS8),(AV8-AU8),(AX8-AW8))),"ERRO"))</f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2"/>
        <v>Aderente</v>
      </c>
      <c r="BR8" s="19" t="str">
        <f t="shared" si="3"/>
        <v>*</v>
      </c>
      <c r="BS8" s="19" t="str">
        <f t="shared" si="4"/>
        <v>*</v>
      </c>
      <c r="BT8" s="226" t="str">
        <f t="shared" si="5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>IF(D9="","*",IFERROR(IF(ISODD(COUNT(AS9:AX9)),"ERRO",SUM((AT9-AS9),(AV9-AU9),(AX9-AW9))),"ERRO"))</f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2"/>
        <v>Aderente</v>
      </c>
      <c r="BR9" s="19" t="str">
        <f t="shared" si="3"/>
        <v>*</v>
      </c>
      <c r="BS9" s="19" t="str">
        <f t="shared" si="4"/>
        <v>*</v>
      </c>
      <c r="BT9" s="226" t="str">
        <f t="shared" si="5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>IF(D10="","*",IFERROR(IF(ISODD(COUNT(AS10:AX10)),"ERRO",SUM((AT10-AS10),(AV10-AU10),(AX10-AW10))),"ERRO"))</f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2"/>
        <v>Aderente</v>
      </c>
      <c r="BR10" s="19">
        <f t="shared" si="3"/>
        <v>2.058333333333334</v>
      </c>
      <c r="BS10" s="19">
        <f t="shared" si="4"/>
        <v>1.5785714285714285</v>
      </c>
      <c r="BT10" s="226" t="str">
        <f t="shared" si="5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ref="AY11:AY74" si="6">IF(D11="","*",IFERROR(IF(ISODD(COUNT(AS11:AX11)),"ERRO",SUM((AT11-AS11),(AV11-AU11),(AX11-AW11))),"ERRO"))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6" t="str">
        <f t="shared" si="5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6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6" t="str">
        <f t="shared" si="5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6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2"/>
        <v>Aderente</v>
      </c>
      <c r="BR13" s="19" t="str">
        <f t="shared" si="3"/>
        <v>*</v>
      </c>
      <c r="BS13" s="19" t="str">
        <f t="shared" si="4"/>
        <v>*</v>
      </c>
      <c r="BT13" s="226" t="str">
        <f t="shared" si="5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6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2"/>
        <v>Aderente</v>
      </c>
      <c r="BR14" s="19" t="str">
        <f t="shared" si="3"/>
        <v>*</v>
      </c>
      <c r="BS14" s="19" t="str">
        <f t="shared" si="4"/>
        <v>*</v>
      </c>
      <c r="BT14" s="226" t="str">
        <f t="shared" si="5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6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2"/>
        <v>Aderente</v>
      </c>
      <c r="BR15" s="19" t="str">
        <f t="shared" si="3"/>
        <v>*</v>
      </c>
      <c r="BS15" s="19" t="str">
        <f t="shared" si="4"/>
        <v>*</v>
      </c>
      <c r="BT15" s="226" t="str">
        <f t="shared" si="5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6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2"/>
        <v>Aderente</v>
      </c>
      <c r="BR16" s="19" t="str">
        <f t="shared" si="3"/>
        <v>*</v>
      </c>
      <c r="BS16" s="19" t="str">
        <f t="shared" si="4"/>
        <v>*</v>
      </c>
      <c r="BT16" s="226" t="str">
        <f t="shared" si="5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6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2"/>
        <v>Aderente</v>
      </c>
      <c r="BR17" s="19" t="str">
        <f t="shared" si="3"/>
        <v>*</v>
      </c>
      <c r="BS17" s="19" t="str">
        <f t="shared" si="4"/>
        <v>*</v>
      </c>
      <c r="BT17" s="226" t="str">
        <f t="shared" si="5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6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2"/>
        <v>Aderente</v>
      </c>
      <c r="BR18" s="19" t="str">
        <f t="shared" si="3"/>
        <v>*</v>
      </c>
      <c r="BS18" s="19" t="str">
        <f t="shared" si="4"/>
        <v>*</v>
      </c>
      <c r="BT18" s="226" t="str">
        <f t="shared" si="5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6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2"/>
        <v>Aderente</v>
      </c>
      <c r="BR19" s="19" t="str">
        <f t="shared" si="3"/>
        <v>*</v>
      </c>
      <c r="BS19" s="19" t="str">
        <f t="shared" si="4"/>
        <v>*</v>
      </c>
      <c r="BT19" s="226" t="str">
        <f t="shared" si="5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6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2"/>
        <v>Aderente</v>
      </c>
      <c r="BR20" s="19" t="str">
        <f t="shared" si="3"/>
        <v>*</v>
      </c>
      <c r="BS20" s="19" t="str">
        <f t="shared" si="4"/>
        <v>*</v>
      </c>
      <c r="BT20" s="226" t="str">
        <f t="shared" si="5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6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2"/>
        <v>Aderente</v>
      </c>
      <c r="BR21" s="19">
        <f t="shared" si="3"/>
        <v>1</v>
      </c>
      <c r="BS21" s="19">
        <f t="shared" si="4"/>
        <v>1</v>
      </c>
      <c r="BT21" s="226" t="str">
        <f t="shared" si="5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>
        <v>0.78680555555555554</v>
      </c>
      <c r="AV22" s="39"/>
      <c r="AW22" s="39"/>
      <c r="AX22" s="39"/>
      <c r="AY22" s="320" t="str">
        <f t="shared" si="6"/>
        <v>ERRO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e">
        <f t="shared" si="2"/>
        <v>#VALUE!</v>
      </c>
      <c r="BR22" s="19" t="e">
        <f t="shared" si="3"/>
        <v>#VALUE!</v>
      </c>
      <c r="BS22" s="19">
        <f t="shared" si="4"/>
        <v>0</v>
      </c>
      <c r="BT22" s="226" t="str">
        <f t="shared" si="5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6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2"/>
        <v>Aderente</v>
      </c>
      <c r="BR23" s="19">
        <f t="shared" si="3"/>
        <v>2.3000000000000007</v>
      </c>
      <c r="BS23" s="19">
        <f t="shared" si="4"/>
        <v>1.5720000000000001</v>
      </c>
      <c r="BT23" s="226" t="str">
        <f t="shared" si="5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6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2"/>
        <v>Aderente</v>
      </c>
      <c r="BR24" s="19" t="str">
        <f t="shared" si="3"/>
        <v>*</v>
      </c>
      <c r="BS24" s="19" t="str">
        <f t="shared" si="4"/>
        <v>*</v>
      </c>
      <c r="BT24" s="226" t="str">
        <f t="shared" si="5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6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2"/>
        <v>Aderente</v>
      </c>
      <c r="BR25" s="19" t="str">
        <f t="shared" si="3"/>
        <v>*</v>
      </c>
      <c r="BS25" s="19" t="str">
        <f t="shared" si="4"/>
        <v>*</v>
      </c>
      <c r="BT25" s="226" t="str">
        <f t="shared" si="5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6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2"/>
        <v>Aderente</v>
      </c>
      <c r="BR26" s="19" t="str">
        <f t="shared" si="3"/>
        <v>*</v>
      </c>
      <c r="BS26" s="19" t="str">
        <f t="shared" si="4"/>
        <v>*</v>
      </c>
      <c r="BT26" s="226" t="str">
        <f t="shared" si="5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6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2"/>
        <v>Aderente</v>
      </c>
      <c r="BR27" s="19">
        <f t="shared" si="3"/>
        <v>1.1666666666666665</v>
      </c>
      <c r="BS27" s="19">
        <f t="shared" si="4"/>
        <v>1.1000000000000001</v>
      </c>
      <c r="BT27" s="226" t="str">
        <f t="shared" si="5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6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2"/>
        <v>Aderente</v>
      </c>
      <c r="BR28" s="19" t="str">
        <f t="shared" si="3"/>
        <v>*</v>
      </c>
      <c r="BS28" s="19" t="str">
        <f t="shared" si="4"/>
        <v>*</v>
      </c>
      <c r="BT28" s="226" t="str">
        <f t="shared" si="5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6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2"/>
        <v>Aderente</v>
      </c>
      <c r="BR29" s="19">
        <f t="shared" si="3"/>
        <v>1</v>
      </c>
      <c r="BS29" s="19">
        <f t="shared" si="4"/>
        <v>1</v>
      </c>
      <c r="BT29" s="226" t="str">
        <f t="shared" si="5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6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6" t="str">
        <f t="shared" si="5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6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2"/>
        <v>Aderente</v>
      </c>
      <c r="BR31" s="19" t="str">
        <f t="shared" si="3"/>
        <v>*</v>
      </c>
      <c r="BS31" s="19" t="str">
        <f t="shared" si="4"/>
        <v>*</v>
      </c>
      <c r="BT31" s="226" t="str">
        <f t="shared" si="5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6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2"/>
        <v>Aderente</v>
      </c>
      <c r="BR32" s="19" t="str">
        <f t="shared" si="3"/>
        <v>*</v>
      </c>
      <c r="BS32" s="19" t="str">
        <f t="shared" si="4"/>
        <v>*</v>
      </c>
      <c r="BT32" s="226" t="str">
        <f t="shared" si="5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6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2"/>
        <v>Aderente</v>
      </c>
      <c r="BR33" s="19" t="str">
        <f t="shared" si="3"/>
        <v>*</v>
      </c>
      <c r="BS33" s="19" t="str">
        <f t="shared" si="4"/>
        <v>*</v>
      </c>
      <c r="BT33" s="226" t="str">
        <f t="shared" si="5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6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2"/>
        <v>Aderente</v>
      </c>
      <c r="BR34" s="19" t="str">
        <f t="shared" si="3"/>
        <v>*</v>
      </c>
      <c r="BS34" s="19" t="str">
        <f t="shared" si="4"/>
        <v>*</v>
      </c>
      <c r="BT34" s="226" t="str">
        <f t="shared" si="5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6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2"/>
        <v>Aderente</v>
      </c>
      <c r="BR35" s="19" t="str">
        <f t="shared" si="3"/>
        <v>*</v>
      </c>
      <c r="BS35" s="19" t="str">
        <f t="shared" si="4"/>
        <v>*</v>
      </c>
      <c r="BT35" s="226" t="str">
        <f t="shared" si="5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6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2"/>
        <v>Aderente</v>
      </c>
      <c r="BR36" s="19" t="str">
        <f t="shared" si="3"/>
        <v>*</v>
      </c>
      <c r="BS36" s="19" t="str">
        <f t="shared" si="4"/>
        <v>*</v>
      </c>
      <c r="BT36" s="226" t="str">
        <f t="shared" si="5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6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2"/>
        <v>Aderente</v>
      </c>
      <c r="BR37" s="19" t="str">
        <f t="shared" si="3"/>
        <v>*</v>
      </c>
      <c r="BS37" s="19" t="str">
        <f t="shared" si="4"/>
        <v>*</v>
      </c>
      <c r="BT37" s="226" t="str">
        <f t="shared" si="5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6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2"/>
        <v>Aderente</v>
      </c>
      <c r="BR38" s="19" t="str">
        <f t="shared" si="3"/>
        <v>*</v>
      </c>
      <c r="BS38" s="19" t="str">
        <f t="shared" si="4"/>
        <v>*</v>
      </c>
      <c r="BT38" s="226" t="str">
        <f t="shared" si="5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6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2"/>
        <v>Produção e Intervalo</v>
      </c>
      <c r="BR39" s="19">
        <f t="shared" si="3"/>
        <v>0</v>
      </c>
      <c r="BS39" s="19">
        <f t="shared" si="4"/>
        <v>0</v>
      </c>
      <c r="BT39" s="226" t="str">
        <f t="shared" si="5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6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2"/>
        <v>Aderente</v>
      </c>
      <c r="BR40" s="19" t="str">
        <f t="shared" si="3"/>
        <v>*</v>
      </c>
      <c r="BS40" s="19" t="str">
        <f t="shared" si="4"/>
        <v>*</v>
      </c>
      <c r="BT40" s="226" t="str">
        <f t="shared" si="5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6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2"/>
        <v>Produção e Intervalo</v>
      </c>
      <c r="BR41" s="19">
        <f t="shared" si="3"/>
        <v>0</v>
      </c>
      <c r="BS41" s="19">
        <f t="shared" si="4"/>
        <v>0</v>
      </c>
      <c r="BT41" s="226" t="str">
        <f t="shared" si="5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6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2"/>
        <v>Produção e Intervalo</v>
      </c>
      <c r="BR42" s="19">
        <f t="shared" si="3"/>
        <v>0</v>
      </c>
      <c r="BS42" s="19">
        <f t="shared" si="4"/>
        <v>0</v>
      </c>
      <c r="BT42" s="226" t="str">
        <f t="shared" si="5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6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2"/>
        <v>Aderente</v>
      </c>
      <c r="BR43" s="19" t="str">
        <f t="shared" si="3"/>
        <v>*</v>
      </c>
      <c r="BS43" s="19" t="str">
        <f t="shared" si="4"/>
        <v>*</v>
      </c>
      <c r="BT43" s="226" t="str">
        <f t="shared" si="5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6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2"/>
        <v>Produção e Intervalo</v>
      </c>
      <c r="BR44" s="19">
        <f t="shared" si="3"/>
        <v>0</v>
      </c>
      <c r="BS44" s="19">
        <f t="shared" si="4"/>
        <v>0</v>
      </c>
      <c r="BT44" s="226" t="str">
        <f t="shared" si="5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6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2"/>
        <v>Aderente</v>
      </c>
      <c r="BR45" s="19" t="str">
        <f t="shared" si="3"/>
        <v>*</v>
      </c>
      <c r="BS45" s="19" t="str">
        <f t="shared" si="4"/>
        <v>*</v>
      </c>
      <c r="BT45" s="226" t="str">
        <f t="shared" si="5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6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2"/>
        <v>Aderente</v>
      </c>
      <c r="BR46" s="19" t="str">
        <f t="shared" si="3"/>
        <v>*</v>
      </c>
      <c r="BS46" s="19" t="str">
        <f t="shared" si="4"/>
        <v>*</v>
      </c>
      <c r="BT46" s="226" t="str">
        <f t="shared" si="5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6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2"/>
        <v>Aderente</v>
      </c>
      <c r="BR47" s="19" t="str">
        <f t="shared" si="3"/>
        <v>*</v>
      </c>
      <c r="BS47" s="19" t="str">
        <f t="shared" si="4"/>
        <v>*</v>
      </c>
      <c r="BT47" s="226" t="str">
        <f t="shared" si="5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6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2"/>
        <v>Aderente</v>
      </c>
      <c r="BR48" s="19" t="str">
        <f t="shared" si="3"/>
        <v>*</v>
      </c>
      <c r="BS48" s="19" t="str">
        <f t="shared" si="4"/>
        <v>*</v>
      </c>
      <c r="BT48" s="226" t="str">
        <f t="shared" si="5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6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2"/>
        <v>Aderente</v>
      </c>
      <c r="BR49" s="19" t="str">
        <f t="shared" si="3"/>
        <v>*</v>
      </c>
      <c r="BS49" s="19" t="str">
        <f t="shared" si="4"/>
        <v>*</v>
      </c>
      <c r="BT49" s="226" t="str">
        <f t="shared" si="5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6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2"/>
        <v>Aderente</v>
      </c>
      <c r="BR50" s="19" t="str">
        <f t="shared" si="3"/>
        <v>*</v>
      </c>
      <c r="BS50" s="19" t="str">
        <f t="shared" si="4"/>
        <v>*</v>
      </c>
      <c r="BT50" s="226" t="str">
        <f t="shared" si="5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6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6" t="str">
        <f t="shared" si="5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6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2"/>
        <v>Aderente</v>
      </c>
      <c r="BR52" s="19" t="str">
        <f t="shared" si="3"/>
        <v>*</v>
      </c>
      <c r="BS52" s="19" t="str">
        <f t="shared" si="4"/>
        <v>*</v>
      </c>
      <c r="BT52" s="226" t="str">
        <f t="shared" si="5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6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6" t="str">
        <f t="shared" si="5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6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2"/>
        <v>Produção e Intervalo</v>
      </c>
      <c r="BR54" s="19">
        <f t="shared" si="3"/>
        <v>0</v>
      </c>
      <c r="BS54" s="19">
        <f t="shared" si="4"/>
        <v>0</v>
      </c>
      <c r="BT54" s="226" t="str">
        <f t="shared" si="5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6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2"/>
        <v>Aderente</v>
      </c>
      <c r="BR55" s="19" t="str">
        <f t="shared" si="3"/>
        <v>*</v>
      </c>
      <c r="BS55" s="19" t="str">
        <f t="shared" si="4"/>
        <v>*</v>
      </c>
      <c r="BT55" s="226" t="str">
        <f t="shared" si="5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6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2"/>
        <v>Aderente</v>
      </c>
      <c r="BR56" s="19" t="str">
        <f t="shared" si="3"/>
        <v>*</v>
      </c>
      <c r="BS56" s="19" t="str">
        <f t="shared" si="4"/>
        <v>*</v>
      </c>
      <c r="BT56" s="226" t="str">
        <f t="shared" si="5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6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2"/>
        <v>Aderente</v>
      </c>
      <c r="BR57" s="19" t="str">
        <f t="shared" si="3"/>
        <v>*</v>
      </c>
      <c r="BS57" s="19" t="str">
        <f t="shared" si="4"/>
        <v>*</v>
      </c>
      <c r="BT57" s="226" t="str">
        <f t="shared" si="5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6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2"/>
        <v>Aderente</v>
      </c>
      <c r="BR58" s="19" t="str">
        <f t="shared" si="3"/>
        <v>*</v>
      </c>
      <c r="BS58" s="19" t="str">
        <f t="shared" si="4"/>
        <v>*</v>
      </c>
      <c r="BT58" s="226" t="str">
        <f t="shared" si="5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6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2"/>
        <v>Aderente</v>
      </c>
      <c r="BR59" s="19" t="str">
        <f t="shared" si="3"/>
        <v>*</v>
      </c>
      <c r="BS59" s="19" t="str">
        <f t="shared" si="4"/>
        <v>*</v>
      </c>
      <c r="BT59" s="226" t="str">
        <f t="shared" si="5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6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2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5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6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2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5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6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6" t="str">
        <f t="shared" si="5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6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2"/>
        <v>Produção e Intervalo</v>
      </c>
      <c r="BR63" s="19">
        <f t="shared" si="3"/>
        <v>0</v>
      </c>
      <c r="BS63" s="19">
        <f t="shared" si="4"/>
        <v>0</v>
      </c>
      <c r="BT63" s="226" t="str">
        <f t="shared" si="5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6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6" t="str">
        <f t="shared" si="5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6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6" t="str">
        <f t="shared" si="5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6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2"/>
        <v>Aderente</v>
      </c>
      <c r="BR66" s="19" t="str">
        <f t="shared" si="3"/>
        <v>*</v>
      </c>
      <c r="BS66" s="19" t="str">
        <f t="shared" si="4"/>
        <v>*</v>
      </c>
      <c r="BT66" s="226" t="str">
        <f t="shared" si="5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6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6" t="str">
        <f t="shared" si="5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6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2"/>
        <v>Aderente</v>
      </c>
      <c r="BR68" s="19" t="str">
        <f t="shared" si="3"/>
        <v>*</v>
      </c>
      <c r="BS68" s="19" t="str">
        <f t="shared" si="4"/>
        <v>*</v>
      </c>
      <c r="BT68" s="226" t="str">
        <f t="shared" si="5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6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2"/>
        <v>Aderente</v>
      </c>
      <c r="BR69" s="19" t="str">
        <f t="shared" si="3"/>
        <v>*</v>
      </c>
      <c r="BS69" s="19" t="str">
        <f t="shared" si="4"/>
        <v>*</v>
      </c>
      <c r="BT69" s="226" t="str">
        <f t="shared" si="5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6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2"/>
        <v>Aderente</v>
      </c>
      <c r="BR70" s="19" t="str">
        <f t="shared" si="3"/>
        <v>*</v>
      </c>
      <c r="BS70" s="19" t="str">
        <f t="shared" si="4"/>
        <v>*</v>
      </c>
      <c r="BT70" s="226" t="str">
        <f t="shared" si="5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si="6"/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6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6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6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ref="AY75:AY138" si="13">IF(D75="","*",IFERROR(IF(ISODD(COUNT(AS75:AX75)),"ERRO",SUM((AT75-AS75),(AV75-AU75),(AX75-AW75))),"ERRO"))</f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3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3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3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3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3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3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3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3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3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3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3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3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3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3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3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3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3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3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3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3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3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3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3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3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3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si="13"/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3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3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3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3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3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3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3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3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3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3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3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3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3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3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3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3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3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3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3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3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3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3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3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3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3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3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3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3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3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3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3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3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3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3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3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3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3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ref="AY139:AY173" si="20">IF(D139="","*",IFERROR(IF(ISODD(COUNT(AS139:AX139)),"ERRO",SUM((AT139-AS139),(AV139-AU139),(AX139-AW139))),"ERRO"))</f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20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20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20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20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20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20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20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20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20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20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20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20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20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20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20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20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20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20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20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20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20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20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20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20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si="20"/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0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0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0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0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0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0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0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0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0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ref="AY164:AY227" si="25">IF(D174="","*",IFERROR(IF(ISODD(COUNT(AS174:AX768)),"ERRO",SUM((AT174-AS174),(AV174-AU174),(AX174-AW174))),"ERRO"))</f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174:AY599">
    <cfRule type="cellIs" dxfId="140" priority="18356" operator="equal">
      <formula>"ERRO"</formula>
    </cfRule>
  </conditionalFormatting>
  <conditionalFormatting sqref="X4 Y475:Y550 Y1:Z474">
    <cfRule type="cellIs" dxfId="139" priority="18345" operator="equal">
      <formula>"OPORTUNIDADE"</formula>
    </cfRule>
  </conditionalFormatting>
  <conditionalFormatting sqref="AZ6:AZ522">
    <cfRule type="expression" dxfId="138" priority="18340">
      <formula>$BU6=1</formula>
    </cfRule>
  </conditionalFormatting>
  <conditionalFormatting sqref="BQ6:BQ599">
    <cfRule type="cellIs" dxfId="137" priority="18351" operator="equal">
      <formula>"Produção e Intervalo"</formula>
    </cfRule>
    <cfRule type="cellIs" dxfId="136" priority="18352" operator="equal">
      <formula>"Aderente"</formula>
    </cfRule>
    <cfRule type="cellIs" dxfId="135" priority="18353" operator="equal">
      <formula>"Intervalo"</formula>
    </cfRule>
    <cfRule type="cellIs" dxfId="134" priority="18354" operator="equal">
      <formula>"Produção"</formula>
    </cfRule>
    <cfRule type="cellIs" dxfId="133" priority="18355" operator="equal">
      <formula>"ERRO"</formula>
    </cfRule>
  </conditionalFormatting>
  <conditionalFormatting sqref="BR6:BS552">
    <cfRule type="cellIs" dxfId="132" priority="18333" operator="equal">
      <formula>"*"</formula>
    </cfRule>
    <cfRule type="cellIs" dxfId="131" priority="18334" operator="greaterThanOrEqual">
      <formula>1</formula>
    </cfRule>
    <cfRule type="cellIs" dxfId="130" priority="18335" operator="lessThan">
      <formula>1</formula>
    </cfRule>
  </conditionalFormatting>
  <conditionalFormatting sqref="X475:X522 Y475:Y550 Y6:Z474">
    <cfRule type="cellIs" dxfId="129" priority="18281" operator="equal">
      <formula>"NÃO"</formula>
    </cfRule>
    <cfRule type="cellIs" dxfId="128" priority="18282" operator="equal">
      <formula>"SIM"</formula>
    </cfRule>
  </conditionalFormatting>
  <conditionalFormatting sqref="X475:X522">
    <cfRule type="cellIs" dxfId="127" priority="18280" operator="equal">
      <formula>"OPORTUNIDADE"</formula>
    </cfRule>
  </conditionalFormatting>
  <conditionalFormatting sqref="Z475:Z522">
    <cfRule type="cellIs" dxfId="126" priority="18278" operator="equal">
      <formula>"NÃO"</formula>
    </cfRule>
    <cfRule type="cellIs" dxfId="125" priority="18279" operator="equal">
      <formula>"SIM"</formula>
    </cfRule>
  </conditionalFormatting>
  <conditionalFormatting sqref="Z475:Z522">
    <cfRule type="cellIs" dxfId="124" priority="18277" operator="equal">
      <formula>"OPORTUNIDADE"</formula>
    </cfRule>
  </conditionalFormatting>
  <conditionalFormatting sqref="Y1048575:Y1048576">
    <cfRule type="cellIs" dxfId="123" priority="18162" operator="equal">
      <formula>"OPORTUNIDADE"</formula>
    </cfRule>
  </conditionalFormatting>
  <conditionalFormatting sqref="Y1048575:Y1048576">
    <cfRule type="cellIs" dxfId="122" priority="18160" operator="equal">
      <formula>"NÃO"</formula>
    </cfRule>
    <cfRule type="cellIs" dxfId="121" priority="18161" operator="equal">
      <formula>"SIM"</formula>
    </cfRule>
  </conditionalFormatting>
  <conditionalFormatting sqref="Z523:Z548">
    <cfRule type="cellIs" dxfId="120" priority="17897" operator="equal">
      <formula>"OPORTUNIDADE"</formula>
    </cfRule>
  </conditionalFormatting>
  <conditionalFormatting sqref="Z523:Z548">
    <cfRule type="cellIs" dxfId="119" priority="17895" operator="equal">
      <formula>"NÃO"</formula>
    </cfRule>
    <cfRule type="cellIs" dxfId="118" priority="17896" operator="equal">
      <formula>"SIM"</formula>
    </cfRule>
  </conditionalFormatting>
  <conditionalFormatting sqref="X549">
    <cfRule type="cellIs" dxfId="117" priority="17883" operator="equal">
      <formula>"NÃO"</formula>
    </cfRule>
    <cfRule type="cellIs" dxfId="116" priority="17884" operator="equal">
      <formula>"SIM"</formula>
    </cfRule>
  </conditionalFormatting>
  <conditionalFormatting sqref="X549">
    <cfRule type="cellIs" dxfId="115" priority="17882" operator="equal">
      <formula>"OPORTUNIDADE"</formula>
    </cfRule>
  </conditionalFormatting>
  <conditionalFormatting sqref="Z549">
    <cfRule type="cellIs" dxfId="114" priority="17880" operator="equal">
      <formula>"NÃO"</formula>
    </cfRule>
    <cfRule type="cellIs" dxfId="113" priority="17881" operator="equal">
      <formula>"SIM"</formula>
    </cfRule>
  </conditionalFormatting>
  <conditionalFormatting sqref="Z549">
    <cfRule type="cellIs" dxfId="112" priority="17879" operator="equal">
      <formula>"OPORTUNIDADE"</formula>
    </cfRule>
  </conditionalFormatting>
  <conditionalFormatting sqref="BI549">
    <cfRule type="iconSet" priority="178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9">
      <iconSet showValue="0">
        <cfvo type="percent" val="0"/>
        <cfvo type="num" val="1"/>
        <cfvo type="num" val="1" gte="0"/>
      </iconSet>
    </cfRule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499">
      <formula>$BU492=1</formula>
    </cfRule>
  </conditionalFormatting>
  <conditionalFormatting sqref="AZ525:AZ549">
    <cfRule type="expression" dxfId="110" priority="18659">
      <formula>$BU497=1</formula>
    </cfRule>
  </conditionalFormatting>
  <conditionalFormatting sqref="BI523:BI548">
    <cfRule type="iconSet" priority="186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2">
      <iconSet showValue="0">
        <cfvo type="percent" val="0"/>
        <cfvo type="num" val="1"/>
        <cfvo type="num" val="1" gte="0"/>
      </iconSet>
    </cfRule>
    <cfRule type="iconSet" priority="186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294" operator="equal">
      <formula>"*"</formula>
    </cfRule>
    <cfRule type="cellIs" dxfId="108" priority="13295" operator="greaterThanOrEqual">
      <formula>1</formula>
    </cfRule>
    <cfRule type="cellIs" dxfId="107" priority="13296" operator="lessThan">
      <formula>1</formula>
    </cfRule>
  </conditionalFormatting>
  <conditionalFormatting sqref="BI6:BI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AY6:AY173">
    <cfRule type="cellIs" dxfId="106" priority="1" operator="equal">
      <formula>"ERRO"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16:08, segunda faixa as 18:53 ofertado intervalo até as 1h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H1" workbookViewId="0">
      <selection activeCell="A2" sqref="A2:U39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3536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3536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3536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42F72D-D791-4D70-AEB9-DCC3882B7AB8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2026-01-03T00:11:19Z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