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56" documentId="8_{B6337239-1A00-434D-AAD0-422EA1FEB5AE}" xr6:coauthVersionLast="47" xr6:coauthVersionMax="47" xr10:uidLastSave="{AB5B231E-5C00-4A36-807A-1EDB7B9258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<sst xmlns="http://schemas.openxmlformats.org/spreadsheetml/2006/main" count="7343" uniqueCount="1850">
  <si>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</si>
  <si>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</si>
  <si>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</si>
  <si>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</si>
  <si>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</si>
  <si>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</si>
  <si>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</si>
  <si>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</si>
  <si>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</si>
  <si>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</si>
  <si>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</si>
  <si>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</si>
  <si>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</si>
  <si>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</si>
  <si>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</si>
  <si>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</si>
  <si>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</si>
  <si>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</si>
  <si>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</si>
  <si>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</si>
  <si>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</si>
  <si>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</si>
  <si>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</si>
  <si>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</si>
  <si>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</si>
  <si>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</si>
  <si>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</si>
  <si>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</si>
  <si>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</si>
  <si>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</si>
  <si>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</si>
  <si>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</si>
  <si>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</si>
  <si>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</si>
  <si>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</si>
  <si>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</si>
  <si>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</si>
  <si>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</si>
  <si>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</si>
  <si>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</si>
  <si>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</si>
  <si>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</si>
  <si>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</si>
  <si>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</si>
  <si>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</si>
  <si>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</si>
  <si>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</si>
  <si>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</si>
  <si>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</si>
  <si>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</si>
  <si>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</si>
  <si>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</si>
  <si>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</si>
  <si>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</si>
  <si>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</si>
  <si>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</si>
  <si>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</si>
  <si>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</si>
  <si>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</si>
  <si>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</si>
  <si>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</si>
  <si>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</si>
  <si>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</si>
  <si>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</si>
  <si>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</si>
  <si>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</si>
  <si>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</si>
  <si>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</si>
  <si>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</si>
  <si>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</si>
  <si>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</si>
  <si>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</si>
  <si>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</si>
  <si>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</si>
  <si>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</si>
  <si>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</si>
  <si>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</si>
  <si>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</si>
  <si>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</si>
  <si>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</si>
  <si>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</si>
  <si>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</si>
  <si>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</si>
  <si>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</si>
  <si>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</si>
  <si>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</si>
  <si>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</si>
  <si>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</si>
  <si>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</si>
  <si>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</si>
  <si>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</si>
  <si>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</si>
  <si>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</si>
  <si>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</si>
  <si>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</si>
  <si>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</si>
  <si>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</si>
  <si>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</si>
  <si>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</si>
  <si>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</si>
  <si>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</si>
  <si>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</si>
  <si>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</si>
  <si>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</si>
  <si>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</si>
  <si>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</si>
  <si>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</si>
  <si>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</si>
  <si>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</si>
  <si>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</si>
  <si>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</si>
  <si>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</si>
  <si>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</si>
  <si>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</si>
  <si>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</si>
  <si>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</si>
  <si>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</si>
  <si>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</si>
  <si>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</si>
  <si>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</si>
  <si>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</si>
  <si>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</si>
  <si>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</si>
  <si>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</si>
  <si>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</si>
  <si>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</si>
  <si>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</si>
  <si>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</si>
  <si>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</si>
  <si>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</si>
  <si>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</si>
  <si>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</si>
  <si>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</si>
  <si>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</si>
  <si>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</si>
  <si>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</si>
  <si>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</si>
  <si>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</si>
  <si>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</si>
  <si>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</si>
  <si>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</si>
  <si>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</si>
  <si>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</si>
  <si>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</si>
  <si>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</si>
  <si>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</si>
  <si>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</si>
  <si>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</si>
  <si>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</si>
  <si>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</si>
  <si>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</si>
  <si>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</si>
  <si>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</si>
  <si>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</si>
  <si>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</si>
  <si>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</si>
  <si>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</si>
  <si>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</si>
  <si>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</si>
  <si>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</si>
  <si>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</si>
  <si>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</si>
  <si>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</si>
  <si>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</si>
  <si>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</si>
  <si>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</si>
  <si>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</si>
  <si>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</si>
  <si>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</si>
  <si>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</si>
  <si>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</si>
  <si>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</si>
  <si>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</si>
  <si>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</si>
  <si>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</si>
  <si>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</si>
  <si>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</si>
  <si>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</si>
  <si>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</si>
  <si>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</si>
  <si>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</si>
  <si>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</si>
  <si>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</si>
  <si>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</si>
  <si>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</si>
  <si>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</si>
  <si>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</si>
  <si>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</si>
  <si>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</si>
  <si>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</si>
  <si>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</si>
  <si>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</si>
  <si>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</si>
  <si>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</si>
  <si>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</si>
  <si>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</si>
  <si>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</si>
  <si>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</si>
  <si>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</si>
  <si>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</si>
  <si>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</si>
  <si>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</si>
  <si>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</si>
  <si>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</si>
  <si>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</si>
  <si>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</si>
  <si>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</si>
  <si>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</si>
  <si>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</si>
  <si>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</si>
  <si>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</si>
  <si>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</si>
  <si>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</si>
  <si>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</si>
  <si>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</si>
  <si>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</si>
  <si>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</si>
  <si>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</si>
  <si>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</si>
  <si>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</si>
  <si>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</si>
  <si>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</si>
  <si>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</si>
  <si>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</si>
  <si>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</si>
  <si>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</si>
  <si>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</si>
  <si>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</si>
  <si>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</si>
  <si>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</si>
  <si>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</si>
  <si>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</si>
  <si>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</si>
  <si>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</si>
  <si>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</si>
  <si>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</si>
  <si>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</si>
  <si>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</si>
  <si>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</si>
  <si>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</si>
  <si>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</si>
  <si>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</si>
  <si>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</si>
  <si>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</si>
  <si>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</si>
  <si>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</si>
  <si>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</si>
  <si>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</si>
  <si>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</si>
  <si>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</si>
  <si>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</si>
  <si>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</si>
  <si>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</si>
  <si>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</si>
  <si>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</si>
  <si>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</si>
  <si>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</si>
  <si>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</si>
  <si>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</si>
  <si>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</si>
  <si>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</si>
  <si>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</si>
  <si>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</si>
  <si>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</si>
  <si>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</si>
  <si>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</si>
  <si>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</si>
  <si>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</si>
  <si>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</si>
  <si>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</si>
  <si>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</si>
  <si>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</si>
  <si>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</si>
  <si>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</si>
  <si>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</si>
  <si>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</si>
  <si>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</si>
  <si>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</si>
  <si>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</si>
  <si>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</si>
  <si>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</si>
  <si>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</si>
  <si>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</si>
  <si>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</si>
  <si>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</si>
  <si>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</si>
  <si>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</si>
  <si>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</si>
  <si>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</si>
  <si>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</si>
  <si>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</si>
  <si>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</si>
  <si>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</si>
  <si>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</si>
  <si>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</si>
  <si>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</si>
  <si>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</si>
  <si>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</si>
  <si>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</si>
  <si>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</si>
  <si>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</si>
  <si>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</si>
  <si>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</si>
  <si>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</si>
  <si>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</si>
  <si>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</si>
  <si>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</si>
  <si>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</si>
  <si>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</si>
  <si>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</si>
  <si>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</si>
  <si>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</si>
  <si>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</si>
  <si>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</si>
  <si>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</si>
  <si>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</si>
  <si>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</si>
  <si>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</si>
  <si>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</si>
  <si>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</si>
  <si>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</si>
  <si>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</si>
  <si>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</si>
  <si>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</si>
  <si>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</si>
  <si>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</si>
  <si>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</si>
  <si>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</si>
  <si>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</si>
  <si>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</si>
  <si>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</si>
  <si>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</si>
  <si>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</si>
  <si>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</si>
  <si>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</si>
  <si>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</si>
  <si>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</si>
  <si>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</si>
  <si>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</si>
  <si>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</si>
  <si>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</si>
  <si>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</si>
  <si>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</si>
  <si>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</si>
  <si>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</si>
  <si>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</si>
  <si>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</si>
  <si>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</si>
  <si>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</si>
  <si>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</si>
  <si>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</si>
  <si>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</si>
  <si>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</si>
  <si>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</si>
  <si>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</si>
  <si>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</si>
  <si>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</si>
  <si>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</si>
  <si>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</si>
  <si>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</si>
  <si>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</si>
  <si>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</si>
  <si>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</si>
  <si>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</si>
  <si>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</si>
  <si>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</si>
  <si>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</si>
  <si>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</si>
  <si>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</si>
  <si>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</si>
  <si>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</si>
  <si>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</si>
  <si>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</si>
  <si>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</si>
  <si>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</si>
  <si>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</si>
  <si>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</si>
  <si>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</si>
  <si>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</si>
  <si>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</si>
  <si>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</si>
  <si>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</si>
  <si>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</si>
  <si>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</si>
  <si>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</si>
  <si>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</si>
  <si>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</si>
  <si>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</si>
  <si>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</si>
  <si>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</si>
  <si>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</si>
  <si>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</si>
  <si>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</si>
  <si>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</si>
  <si>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</si>
  <si>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</si>
  <si>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</si>
  <si>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</si>
  <si>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</si>
  <si>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</si>
  <si>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</si>
  <si>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</si>
  <si>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</si>
  <si>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</si>
  <si>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</si>
  <si>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</si>
  <si>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</si>
  <si>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</si>
  <si>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</si>
  <si>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</si>
  <si>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</si>
  <si>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</si>
  <si>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</si>
  <si>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</si>
  <si>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</si>
  <si>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</si>
  <si>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</si>
  <si>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</si>
  <si>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</si>
  <si>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</si>
  <si>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</si>
  <si>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</si>
  <si>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</si>
  <si>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</si>
  <si>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</si>
  <si>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</si>
  <si>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</si>
  <si>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</si>
  <si>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</si>
  <si>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</si>
  <si>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</si>
  <si>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</si>
  <si>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</si>
  <si>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</si>
  <si>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</si>
  <si>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</si>
  <si>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</si>
  <si>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</si>
  <si>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</si>
  <si>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</si>
  <si>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</si>
  <si>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</si>
  <si>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</si>
  <si>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</si>
  <si>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</si>
  <si>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</si>
  <si>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</si>
  <si>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</si>
  <si>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</si>
  <si>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</si>
  <si>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</si>
  <si>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</si>
  <si>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</si>
  <si>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</si>
  <si>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</si>
  <si>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</si>
  <si>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</si>
  <si>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</si>
  <si>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</si>
  <si>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</si>
  <si>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</si>
  <si>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</si>
  <si>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</si>
  <si>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</si>
  <si>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</si>
  <si>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</si>
  <si>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</si>
  <si>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</si>
  <si>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</si>
  <si>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</si>
  <si>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</si>
  <si>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</si>
  <si>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</si>
  <si>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</si>
  <si>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</si>
  <si>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</si>
  <si>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</si>
  <si>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</si>
  <si>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</si>
  <si>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</si>
  <si>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</si>
  <si>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</si>
  <si>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</si>
  <si>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</si>
  <si>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</si>
  <si>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</si>
  <si>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</si>
  <si>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</si>
  <si>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</si>
  <si>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</si>
  <si>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</si>
  <si>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</si>
  <si>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</si>
  <si>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</si>
  <si>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</si>
  <si>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</si>
  <si>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</si>
  <si>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</si>
  <si>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</si>
  <si>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</si>
  <si>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</si>
  <si>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</si>
  <si>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</si>
  <si>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</si>
  <si>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</si>
  <si>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</si>
  <si>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</si>
  <si>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</si>
  <si>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</si>
  <si>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</si>
  <si>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</si>
  <si>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</si>
  <si>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</si>
  <si>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</si>
  <si>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</si>
  <si>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</si>
  <si>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</si>
  <si>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</si>
  <si>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</si>
  <si>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</si>
  <si>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</si>
  <si>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</si>
  <si>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</si>
  <si>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</si>
  <si>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</si>
  <si>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</si>
  <si>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</si>
  <si>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</si>
  <si>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</si>
  <si>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</si>
  <si>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</si>
  <si>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</si>
  <si>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</si>
  <si>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</si>
  <si>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</si>
  <si>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</si>
  <si>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</si>
  <si>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</si>
  <si>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</si>
  <si>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</si>
  <si>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</si>
  <si>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</si>
  <si>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</si>
  <si>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</si>
  <si>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</si>
  <si>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</si>
  <si>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</si>
  <si>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</si>
  <si>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</si>
  <si>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</si>
  <si>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</si>
  <si>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</si>
  <si>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</si>
  <si>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</si>
  <si>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</si>
  <si>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</si>
  <si>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</si>
  <si>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</si>
  <si>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</si>
  <si>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</si>
  <si>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</si>
  <si>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</si>
  <si>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</si>
  <si>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</si>
  <si>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</si>
  <si>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</si>
  <si>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</si>
  <si>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</si>
  <si>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</si>
  <si>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</si>
  <si>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</si>
  <si>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</si>
  <si>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</si>
  <si>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</si>
  <si>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</si>
  <si>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</si>
  <si>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</si>
  <si>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</si>
  <si>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</si>
  <si>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</si>
  <si>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</si>
  <si>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</si>
  <si>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</si>
  <si>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</si>
  <si>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</si>
  <si>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</si>
  <si>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</si>
  <si>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</si>
  <si>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</si>
  <si>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</si>
  <si>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</si>
  <si>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</si>
  <si>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</si>
  <si>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</si>
  <si>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</si>
  <si>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</si>
  <si>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</si>
  <si>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</si>
  <si>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</si>
  <si>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</si>
  <si>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</si>
  <si>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</si>
  <si>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</si>
  <si>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</si>
  <si>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</si>
  <si>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</si>
  <si>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</si>
  <si>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</si>
  <si>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</si>
  <si>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</si>
  <si>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</si>
  <si>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</si>
  <si>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</si>
  <si>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</si>
  <si>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</si>
  <si>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</si>
  <si>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</si>
  <si>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</si>
  <si>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</si>
  <si>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</si>
  <si>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</si>
  <si>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</si>
  <si>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</si>
  <si>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</si>
  <si>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</si>
  <si>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</si>
  <si>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</si>
  <si>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</si>
  <si>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</si>
  <si>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</si>
  <si>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</si>
  <si>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</si>
  <si>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</si>
  <si>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</si>
  <si>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</si>
  <si>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</si>
  <si>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</si>
  <si>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</si>
  <si>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</si>
  <si>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</si>
  <si>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</si>
  <si>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</si>
  <si>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</si>
  <si>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</si>
  <si>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</si>
  <si>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</si>
  <si>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</si>
  <si>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</si>
  <si>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</si>
  <si>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</si>
  <si>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</si>
  <si>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</si>
  <si>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</si>
  <si>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</si>
  <si>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</si>
  <si>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</si>
  <si>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</si>
  <si>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</si>
  <si>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</si>
  <si>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</si>
  <si>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</si>
  <si>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</si>
  <si>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</si>
  <si>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</si>
  <si>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</si>
  <si>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</si>
  <si>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</si>
  <si>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</si>
  <si>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</si>
  <si>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</si>
  <si>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</si>
  <si>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</si>
  <si>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</si>
  <si>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</si>
  <si>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</si>
  <si>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</si>
  <si>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</si>
  <si>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</si>
  <si>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</si>
  <si>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</si>
  <si>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</si>
  <si>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</si>
  <si>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</si>
  <si>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</si>
  <si>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</si>
  <si>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</si>
  <si>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</si>
  <si>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</si>
  <si>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</si>
  <si>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</si>
  <si>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</si>
  <si>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</si>
  <si>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</si>
  <si>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</si>
  <si>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</si>
  <si>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</si>
  <si>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</si>
  <si>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</si>
  <si>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</si>
  <si>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</si>
  <si>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</si>
  <si>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</si>
  <si>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</si>
  <si>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</si>
  <si>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</si>
  <si>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</si>
  <si>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</si>
  <si>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</si>
  <si>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</si>
  <si>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</si>
  <si>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</si>
  <si>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</si>
  <si>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</si>
  <si>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</si>
  <si>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</si>
  <si>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</si>
  <si>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</si>
  <si>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</si>
  <si>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</si>
  <si>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</si>
  <si>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</si>
  <si>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</si>
  <si>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</si>
  <si>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</si>
  <si>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</si>
  <si>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</si>
  <si>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</si>
  <si>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</si>
  <si>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</si>
  <si>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</si>
  <si>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</si>
  <si>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</si>
  <si>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</si>
  <si>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</si>
  <si>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</si>
  <si>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</si>
  <si>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</si>
  <si>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</si>
  <si>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</si>
  <si>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</si>
  <si>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</si>
  <si>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</si>
  <si>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</si>
  <si>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</si>
  <si>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</si>
  <si>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</si>
  <si>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</si>
  <si>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</si>
  <si>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</si>
  <si>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</si>
  <si>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</si>
  <si>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</si>
  <si>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</si>
  <si>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</si>
  <si>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</si>
  <si>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</si>
  <si>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</si>
  <si>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</si>
  <si>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</si>
  <si>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</si>
  <si>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</si>
  <si>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</si>
  <si>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</si>
  <si>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</si>
  <si>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</si>
  <si>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</si>
  <si>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</si>
  <si>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</si>
  <si>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</si>
  <si>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</si>
  <si>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</si>
  <si>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</si>
  <si>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</si>
  <si>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</si>
  <si>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</si>
  <si>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</si>
  <si>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</si>
  <si>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</si>
  <si>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</si>
  <si>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</si>
  <si>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</si>
  <si>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</si>
  <si>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</si>
  <si>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</si>
  <si>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</si>
  <si>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</si>
  <si>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</si>
  <si>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</si>
  <si>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</si>
  <si>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</si>
  <si>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</si>
  <si>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</si>
  <si>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</si>
  <si>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</si>
  <si>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</si>
  <si>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</si>
  <si>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</si>
  <si>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</si>
  <si>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</si>
  <si>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</si>
  <si>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</si>
  <si>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</si>
  <si>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</si>
  <si>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</si>
  <si>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</si>
  <si>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</si>
  <si>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</si>
  <si>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</si>
  <si>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</si>
  <si>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</si>
  <si>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</si>
  <si>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</si>
  <si>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</si>
  <si>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</si>
  <si>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</si>
  <si>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</si>
  <si>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</si>
  <si>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</si>
  <si>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</si>
  <si>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</si>
  <si>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</si>
  <si>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</si>
  <si>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</si>
  <si>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</si>
  <si>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</si>
  <si>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</si>
  <si>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</si>
  <si>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</si>
  <si>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</si>
  <si>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</si>
  <si>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</si>
  <si>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</si>
  <si>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</si>
  <si>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</si>
  <si>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</si>
  <si>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</si>
  <si>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</si>
  <si>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</si>
  <si>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</si>
  <si>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</si>
  <si>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</si>
  <si>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</si>
  <si>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</si>
  <si>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</si>
  <si>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</si>
  <si>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</si>
  <si>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</si>
  <si>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</si>
  <si>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</si>
  <si>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</si>
  <si>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</si>
  <si>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</si>
  <si>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</si>
  <si>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</si>
  <si>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</si>
  <si>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</si>
  <si>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</si>
  <si>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</si>
  <si>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</si>
  <si>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</si>
  <si>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</si>
  <si>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</si>
  <si>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</si>
  <si>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</si>
  <si>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</si>
  <si>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</si>
  <si>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</si>
  <si>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</si>
  <si>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</si>
  <si>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</si>
  <si>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</si>
  <si>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</si>
  <si>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</si>
  <si>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</si>
  <si>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</si>
  <si>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</si>
  <si>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</si>
  <si>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</si>
  <si>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</si>
  <si>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</si>
  <si>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</si>
  <si>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</si>
  <si>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</si>
  <si>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</si>
  <si>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</si>
  <si>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</si>
  <si>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</si>
  <si>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</si>
  <si>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</si>
  <si>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</si>
  <si>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</si>
  <si>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</si>
  <si>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</si>
  <si>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</si>
  <si>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</si>
  <si>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</si>
  <si>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</si>
  <si>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</si>
  <si>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</si>
  <si>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</si>
  <si>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</si>
  <si>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</si>
  <si>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</si>
  <si>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</si>
  <si>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</si>
  <si>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</si>
  <si>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</si>
  <si>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</si>
  <si>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</si>
  <si>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</si>
  <si>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</si>
  <si>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</si>
  <si>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</si>
  <si>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</si>
  <si>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</si>
  <si>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</si>
  <si>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</si>
  <si>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</si>
  <si>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</si>
  <si>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</si>
  <si>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</si>
  <si>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</si>
  <si>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</si>
  <si>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</si>
  <si>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</si>
  <si>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</si>
  <si>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</si>
  <si>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</si>
  <si>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</si>
  <si>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</si>
  <si>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</si>
  <si>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</si>
  <si>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</si>
  <si>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</si>
  <si>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</si>
  <si>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</si>
  <si>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</si>
  <si>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</si>
  <si>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</si>
  <si>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</si>
  <si>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</si>
  <si>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</si>
  <si>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</si>
  <si>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</si>
  <si>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</si>
  <si>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</si>
  <si>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</si>
  <si>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</si>
  <si>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</si>
  <si>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</si>
  <si>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</si>
  <si>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</si>
  <si>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</si>
  <si>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</si>
  <si>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</si>
  <si>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</si>
  <si>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</si>
  <si>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</si>
  <si>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</si>
  <si>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</si>
  <si>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</si>
  <si>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</si>
  <si>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</si>
  <si>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</si>
  <si>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</si>
  <si>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</si>
  <si>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</si>
  <si>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</si>
  <si>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</si>
  <si>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</si>
  <si>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</si>
  <si>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</si>
  <si>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</si>
  <si>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</si>
  <si>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</si>
  <si>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</si>
  <si>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</si>
  <si>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</si>
  <si>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</si>
  <si>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</si>
  <si>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</si>
  <si>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</si>
  <si>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</si>
  <si>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</si>
  <si>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</si>
  <si>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</si>
  <si>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</si>
  <si>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</si>
  <si>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</si>
  <si>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</si>
  <si>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</si>
  <si>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</si>
  <si>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</si>
  <si>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</si>
  <si>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</si>
  <si>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</si>
  <si>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</si>
  <si>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</si>
  <si>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</si>
  <si>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</si>
  <si>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</si>
  <si>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</si>
  <si>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</si>
  <si>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</si>
  <si>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</si>
  <si>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</si>
  <si>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</si>
  <si>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</si>
  <si>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</si>
  <si>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</si>
  <si>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</si>
  <si>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</si>
  <si>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</si>
  <si>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</si>
  <si>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</si>
  <si>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</si>
  <si>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</si>
  <si>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</si>
  <si>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</si>
  <si>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</si>
  <si>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</si>
  <si>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</si>
  <si>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</si>
  <si>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</si>
  <si>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</si>
  <si>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</si>
  <si>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</si>
  <si>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</si>
  <si>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</si>
  <si>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</si>
  <si>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</si>
  <si>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</si>
  <si>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</si>
  <si>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</si>
  <si>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</si>
  <si>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</si>
  <si>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</si>
  <si>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</si>
  <si>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</si>
  <si>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</si>
  <si>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</si>
  <si>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</si>
  <si>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</si>
  <si>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</si>
  <si>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</si>
  <si>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</si>
  <si>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</si>
  <si>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</si>
  <si>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</si>
  <si>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</si>
  <si>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</si>
  <si>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</si>
  <si>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</si>
  <si>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</si>
  <si>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</si>
  <si>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</si>
  <si>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</si>
  <si>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</si>
  <si>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</si>
  <si>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</si>
  <si>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</si>
  <si>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</si>
  <si>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</si>
  <si>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</si>
  <si>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</si>
  <si>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</si>
  <si>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</si>
  <si>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</si>
  <si>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</si>
  <si>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</si>
  <si>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</si>
  <si>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</si>
  <si>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</si>
  <si>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</si>
  <si>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</si>
  <si>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</si>
  <si>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</si>
  <si>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</si>
  <si>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</si>
  <si>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</si>
  <si>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</si>
  <si>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</si>
  <si>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</si>
  <si>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</si>
  <si>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</si>
  <si>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</si>
  <si>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</si>
  <si>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</si>
  <si>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</si>
  <si>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</si>
  <si>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</si>
  <si>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</si>
  <si>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</si>
  <si>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</si>
  <si>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</si>
  <si>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</si>
  <si>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</si>
  <si>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</si>
  <si>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</si>
  <si>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</si>
  <si>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</si>
  <si>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</si>
  <si>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</si>
  <si>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</si>
  <si>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</si>
  <si>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</si>
  <si>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</si>
  <si>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</si>
  <si>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</si>
  <si>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</si>
  <si>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</si>
  <si>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</si>
  <si>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</si>
  <si>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</si>
  <si>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</si>
  <si>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</si>
  <si>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</si>
  <si>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</si>
  <si>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</si>
  <si>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</si>
  <si>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</si>
  <si>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</si>
  <si>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</si>
  <si>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</si>
  <si>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</si>
  <si>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</si>
  <si>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</si>
  <si>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</si>
  <si>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</si>
  <si>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</si>
  <si>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</si>
  <si>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</si>
  <si>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</si>
  <si>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</si>
  <si>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</si>
  <si>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</si>
  <si>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</si>
  <si>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</si>
  <si>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</si>
  <si>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</si>
  <si>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</si>
  <si>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</si>
  <si>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</si>
  <si>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</si>
  <si>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</si>
  <si>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</si>
  <si>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</si>
  <si>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</si>
  <si>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</si>
  <si>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</si>
  <si>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</si>
  <si>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</si>
  <si>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</si>
  <si>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</si>
  <si>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</si>
  <si>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</si>
  <si>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</si>
  <si>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</si>
  <si>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</si>
  <si>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</si>
  <si>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</si>
  <si>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</si>
  <si>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</si>
  <si>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</si>
  <si>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</si>
  <si>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</si>
  <si>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</si>
  <si>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</si>
  <si>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</si>
  <si>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</si>
  <si>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</si>
  <si>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</si>
  <si>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</si>
  <si>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</si>
  <si>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</si>
  <si>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</si>
  <si>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</si>
  <si>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</si>
  <si>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</si>
  <si>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</si>
  <si>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</si>
  <si>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</si>
  <si>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</si>
  <si>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</si>
  <si>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</si>
  <si>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</si>
  <si>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</si>
  <si>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</si>
  <si>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</si>
  <si>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</si>
  <si>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</si>
  <si>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</si>
  <si>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</si>
  <si>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</si>
  <si>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</si>
  <si>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</si>
  <si>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</si>
  <si>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</si>
  <si>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</si>
  <si>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</si>
  <si>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</si>
  <si>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</si>
  <si>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</si>
  <si>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</si>
  <si>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</si>
  <si>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</si>
  <si>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</si>
  <si>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</si>
  <si>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</si>
  <si>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</si>
  <si>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</si>
  <si>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</si>
  <si>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</si>
  <si>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</si>
  <si>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</si>
  <si>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</si>
  <si>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</si>
  <si>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</si>
  <si>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</si>
  <si>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</si>
  <si>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</si>
  <si>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</si>
  <si>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</si>
  <si>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</si>
  <si>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</si>
  <si>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</si>
  <si>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</si>
  <si>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</si>
  <si>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</si>
  <si>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</si>
  <si>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</si>
  <si>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</si>
  <si>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</si>
  <si>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</si>
  <si>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</si>
  <si>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</si>
  <si>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</si>
  <si>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</si>
  <si>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</si>
  <si>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</si>
  <si>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</si>
  <si>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</si>
  <si>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</si>
  <si>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</si>
  <si>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</si>
  <si>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</si>
  <si>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</si>
  <si>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</si>
  <si>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</si>
  <si>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</si>
  <si>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</si>
  <si>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</si>
  <si>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</si>
  <si>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</si>
  <si>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</si>
  <si>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</si>
  <si>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</si>
  <si>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</si>
  <si>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</si>
  <si>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</si>
  <si>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</si>
  <si>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</si>
  <si>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</si>
  <si>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</si>
  <si>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</si>
  <si>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</si>
  <si>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</si>
  <si>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</si>
  <si>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</si>
  <si>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</si>
  <si>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</si>
  <si>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</si>
  <si>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</si>
  <si>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</si>
  <si>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</si>
  <si>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</si>
  <si>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</si>
  <si>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</si>
  <si>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</si>
  <si>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</si>
  <si>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</si>
  <si>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</si>
  <si>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</si>
  <si>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</si>
  <si>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</si>
  <si>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</si>
  <si>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</si>
  <si>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</si>
  <si>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</si>
  <si>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</si>
  <si>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</si>
  <si>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</si>
  <si>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</si>
  <si>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</si>
  <si>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</si>
  <si>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</si>
  <si>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</si>
  <si>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</si>
  <si>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</si>
  <si>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</si>
  <si>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</si>
  <si>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</si>
  <si>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</si>
  <si>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</si>
  <si>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</si>
  <si>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</si>
  <si>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</si>
  <si>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</si>
  <si>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</si>
  <si>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</si>
  <si>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</si>
  <si>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</si>
  <si>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</si>
  <si>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</si>
  <si>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</si>
  <si>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</si>
  <si>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</si>
  <si>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</si>
  <si>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</si>
  <si>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</si>
  <si>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</si>
  <si>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</si>
  <si>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</si>
  <si>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</si>
  <si>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</si>
  <si>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</si>
  <si>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</si>
  <si>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</si>
  <si>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</si>
  <si>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</si>
  <si>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</si>
  <si>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</si>
  <si>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</si>
  <si>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</si>
  <si>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</si>
  <si>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</si>
  <si>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</si>
  <si>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</si>
  <si>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</si>
  <si>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</si>
  <si>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</si>
  <si>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</si>
  <si>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</si>
  <si>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</si>
  <si>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</si>
  <si>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</si>
  <si>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</si>
  <si>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</si>
  <si>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</si>
  <si>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</si>
  <si>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</si>
  <si>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</si>
  <si>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</si>
  <si>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</si>
  <si>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</si>
  <si>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</si>
  <si>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</si>
  <si>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</si>
  <si>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</si>
  <si>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</si>
  <si>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</si>
  <si>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</si>
  <si>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</si>
  <si>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</si>
  <si>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</si>
  <si>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</si>
  <si>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</si>
  <si>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</si>
  <si>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</si>
  <si>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</si>
  <si>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</si>
  <si>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</si>
  <si>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</si>
  <si>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</si>
  <si>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</si>
  <si>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</si>
  <si>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</si>
  <si>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</si>
  <si>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</si>
  <si>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</si>
  <si>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</si>
  <si>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</si>
  <si>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</si>
  <si>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</si>
  <si>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</si>
  <si>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</si>
  <si>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</si>
  <si>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</si>
  <si>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</si>
  <si>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</si>
  <si>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</si>
  <si>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</si>
  <si>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</si>
  <si>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</si>
  <si>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</si>
  <si>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</si>
  <si>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</si>
  <si>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</si>
  <si>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</si>
  <si>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</si>
  <si>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</si>
  <si>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</si>
  <si>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</si>
  <si>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</si>
  <si>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</si>
  <si>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</si>
  <si>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</si>
  <si>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</si>
  <si>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</si>
  <si>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</si>
  <si>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</si>
  <si>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</si>
  <si>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</si>
  <si>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</si>
  <si>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</si>
  <si>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</si>
  <si>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</si>
  <si>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</si>
  <si>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</si>
  <si>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</si>
  <si>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</si>
  <si>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</si>
  <si>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</si>
  <si>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</si>
  <si>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</si>
  <si>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</si>
  <si>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</si>
  <si>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</si>
  <si>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</si>
  <si>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</si>
  <si>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</si>
  <si>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</si>
  <si>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</si>
  <si>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</si>
  <si>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</si>
  <si>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</si>
  <si>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</si>
  <si>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</si>
  <si>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</si>
  <si>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</si>
  <si>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</si>
  <si>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</si>
  <si>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</si>
  <si>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</si>
  <si>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</si>
  <si>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</si>
  <si>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</si>
  <si>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</si>
  <si>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</si>
  <si>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</si>
  <si>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</si>
  <si>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</si>
  <si>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</si>
  <si>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</si>
  <si>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</si>
  <si>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</si>
  <si>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</si>
  <si>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</si>
  <si>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</si>
  <si>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</si>
  <si>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</si>
  <si>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</si>
  <si>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</si>
  <si>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</si>
  <si>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</si>
  <si>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</si>
  <si>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</si>
  <si>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</si>
  <si>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</si>
  <si>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</si>
  <si>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</si>
  <si>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</si>
  <si>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</si>
  <si>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</si>
  <si>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</si>
  <si>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</si>
  <si>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</si>
  <si>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</si>
  <si>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</si>
  <si>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</si>
  <si>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</si>
  <si>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</si>
  <si>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</si>
  <si>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</si>
  <si>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</si>
  <si>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</si>
  <si>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</si>
  <si>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</si>
  <si>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</si>
  <si>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</si>
  <si>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</si>
  <si>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</si>
  <si>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</si>
  <si>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</si>
  <si>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</si>
  <si>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</si>
  <si>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</si>
  <si>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</si>
  <si>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</si>
  <si>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</si>
  <si>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</si>
  <si>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</si>
  <si>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</si>
  <si>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</si>
  <si>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</si>
  <si>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</si>
  <si>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</si>
  <si>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</si>
  <si>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</si>
  <si>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</si>
  <si>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</si>
  <si>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</si>
  <si>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</si>
  <si>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</si>
  <si>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</si>
  <si>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</si>
  <si>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</si>
  <si>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</si>
  <si>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</si>
  <si>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</si>
  <si>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</si>
  <si>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</si>
  <si>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</si>
  <si>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</si>
  <si>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</si>
  <si>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</si>
  <si>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</si>
  <si>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</si>
  <si>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</si>
  <si>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</si>
  <si>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</si>
  <si>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</si>
  <si>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</si>
  <si>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</si>
  <si>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</si>
  <si>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</si>
  <si>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</si>
  <si>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</si>
  <si>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</si>
  <si>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</si>
  <si>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</si>
  <si>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</si>
  <si>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</si>
  <si>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</si>
  <si>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</si>
  <si>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</si>
  <si>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</si>
  <si>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</si>
  <si>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</si>
  <si>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</si>
  <si>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</si>
  <si>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</si>
  <si>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</si>
  <si>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</si>
  <si>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</si>
  <si>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</si>
  <si>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</si>
  <si>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</si>
  <si>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</si>
  <si>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</si>
  <si>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</si>
  <si>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</si>
  <si>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</si>
  <si>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</si>
  <si>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</si>
  <si>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</si>
  <si>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</si>
  <si>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</si>
  <si>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</si>
  <si>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</si>
  <si>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</si>
  <si>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</si>
  <si>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</si>
  <si>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</si>
  <si>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</si>
  <si>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</si>
  <si>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</si>
  <si>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</si>
  <si>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</si>
  <si>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</si>
  <si>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</si>
  <si>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</si>
  <si>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</si>
  <si>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</si>
  <si>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</si>
  <si>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</si>
  <si>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</si>
  <si>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</si>
  <si>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</si>
  <si>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</si>
  <si>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</si>
  <si>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</si>
  <si>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</si>
  <si>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</si>
  <si>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</si>
  <si>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</si>
  <si>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</si>
  <si>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</si>
  <si>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</si>
  <si>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</si>
  <si>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</si>
  <si>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</si>
  <si>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</si>
  <si>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</si>
  <si>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</si>
  <si>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</si>
  <si>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</si>
  <si>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</si>
  <si>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</si>
  <si>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</si>
  <si>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</si>
  <si>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</si>
  <si>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</si>
  <si>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</si>
  <si>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</si>
  <si>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</si>
  <si>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</si>
  <si>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</si>
  <si>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</si>
  <si>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</si>
  <si>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</si>
  <si>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</si>
  <si>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</si>
  <si>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</si>
  <si>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</si>
  <si>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</si>
  <si>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</si>
  <si>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</si>
  <si>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</si>
  <si>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</si>
  <si>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</si>
  <si>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</si>
  <si>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</si>
  <si>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</si>
  <si>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</si>
  <si>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</si>
  <si>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</si>
  <si>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</si>
  <si>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</si>
  <si>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</si>
  <si>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</si>
  <si>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</si>
  <si>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</si>
  <si>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</si>
  <si>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</si>
  <si>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</si>
  <si>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</si>
  <si>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</si>
  <si>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</si>
  <si>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</si>
  <si>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</si>
  <si>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</si>
  <si>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</si>
  <si>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</si>
  <si>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</si>
  <si>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</si>
  <si>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</si>
  <si>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</si>
  <si>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</si>
  <si>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</si>
  <si>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</si>
  <si>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</si>
  <si>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</si>
  <si>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</si>
  <si>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</si>
  <si>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</si>
  <si>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</si>
  <si>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</si>
  <si>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</si>
  <si>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</si>
  <si>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</si>
  <si>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</si>
  <si>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</si>
  <si>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</si>
  <si>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</si>
  <si>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</si>
  <si>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</si>
  <si>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</si>
  <si>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</si>
  <si>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</si>
  <si>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</si>
  <si>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</si>
  <si>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</si>
  <si>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</si>
  <si>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</si>
  <si>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</si>
  <si>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</si>
  <si>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</si>
  <si>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</si>
  <si>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</si>
  <si>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</si>
  <si>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</si>
  <si>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</si>
  <si>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</si>
  <si>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</si>
  <si>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</si>
  <si>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</si>
  <si>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</si>
  <si>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</si>
  <si>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</si>
  <si>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</si>
  <si>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</si>
  <si>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</si>
  <si>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</si>
  <si>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</si>
  <si>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</si>
  <si>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</si>
  <si>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</si>
  <si>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</si>
  <si>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</si>
  <si>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</si>
  <si>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</si>
  <si>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</si>
  <si>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</si>
  <si>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</si>
  <si>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</si>
  <si>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</si>
  <si>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</si>
  <si>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</si>
  <si>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</si>
  <si>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</si>
  <si>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</si>
  <si>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</si>
  <si>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</si>
  <si>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</si>
  <si>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</si>
  <si>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</si>
  <si>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</si>
  <si>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</si>
  <si>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</si>
  <si>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</si>
  <si>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</si>
  <si>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</si>
  <si>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</si>
  <si>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</si>
  <si>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</si>
  <si>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</si>
  <si>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</si>
  <si>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</si>
  <si>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</si>
  <si>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</si>
  <si>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</si>
  <si>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</si>
  <si>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</si>
  <si>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</si>
  <si>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</si>
  <si>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</si>
  <si>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</si>
  <si>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</si>
  <si>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</si>
  <si>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</si>
  <si>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</si>
  <si>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</si>
  <si>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</si>
  <si>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</si>
  <si>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</si>
  <si>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</si>
  <si>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</si>
  <si>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</si>
  <si>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</si>
  <si>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</si>
  <si>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</si>
  <si>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</si>
  <si>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</si>
  <si>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</si>
  <si>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</si>
  <si>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</si>
  <si>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</si>
  <si>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</si>
  <si>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</si>
  <si>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</si>
  <si>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</si>
  <si>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</si>
  <si>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</si>
  <si>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</si>
  <si>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</si>
  <si>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</si>
  <si>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 xml:space="preserve">MC1 as 08:46 </t>
  </si>
  <si>
    <t>TEX</t>
  </si>
  <si>
    <t>Cleyton</t>
  </si>
  <si>
    <t>Descarga de pedra do km 695 ao km 697</t>
  </si>
  <si>
    <t>Cancelado - Sem maquinista disponível da escala</t>
  </si>
  <si>
    <t>Cancelado - Pátio em carregamento, não conseguem manobrar loco</t>
  </si>
  <si>
    <t>Execução de solda VIA2</t>
  </si>
  <si>
    <t>Previsão de pronto as 10h</t>
  </si>
  <si>
    <t>MC1 as 08:18h</t>
  </si>
  <si>
    <t>TAPNORTE</t>
  </si>
  <si>
    <t>Substituição de jacaré AMV TAP NORTE</t>
  </si>
  <si>
    <t>Pronto as 08:35h - Intervalo das 08:38h as 09:38h</t>
  </si>
  <si>
    <t>Solicitou tempo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</si>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</sst>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373" activePane="bottomRight" state="frozen"/>
      <selection pane="bottomRight" activeCell="BJ373" sqref="BJ373:BK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27" t="s">
        <v>1768</v>
      </c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1780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</v>
      </c>
      <c r="AS375" s="237">
        <v>0</v>
      </c>
      <c r="AT375" s="237">
        <v>0</v>
      </c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0</v>
      </c>
      <c r="BI375" s="16"/>
      <c r="BJ375" s="327" t="s">
        <v>1781</v>
      </c>
      <c r="BK375" s="327" t="s">
        <v>1781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1782</v>
      </c>
      <c r="BK376" s="327" t="s">
        <v>1782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1783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27" t="s">
        <v>1784</v>
      </c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1785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1787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1788</v>
      </c>
      <c r="BK383" s="16" t="s">
        <v>1789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1790</v>
      </c>
      <c r="N384" s="199" t="s">
        <v>1791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1792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1793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1794</v>
      </c>
      <c r="W385" s="329" t="s">
        <v>1795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1796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1797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1768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 t="s">
        <v>1784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5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5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4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1799</v>
      </c>
      <c r="E3" s="313" t="s">
        <v>1800</v>
      </c>
      <c r="F3" s="313" t="s">
        <v>1801</v>
      </c>
      <c r="G3" s="313" t="s">
        <v>1802</v>
      </c>
      <c r="H3" s="313" t="s">
        <v>1803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1805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1806</v>
      </c>
      <c r="G10" s="314" t="s">
        <v>1807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1808</v>
      </c>
      <c r="G11" s="314" t="s">
        <v>1809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1810</v>
      </c>
      <c r="G12" s="314" t="s">
        <v>1809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1811</v>
      </c>
      <c r="W1" s="397"/>
      <c r="X1" s="397"/>
      <c r="Y1" s="103"/>
    </row>
    <row r="2" spans="1:25" s="100" customFormat="1" ht="11.25" customHeight="1">
      <c r="A2" s="104" t="s">
        <v>1812</v>
      </c>
      <c r="B2" s="104" t="s">
        <v>1813</v>
      </c>
      <c r="C2" s="104" t="s">
        <v>605</v>
      </c>
      <c r="D2" s="105" t="s">
        <v>1177</v>
      </c>
      <c r="E2" s="105" t="s">
        <v>1178</v>
      </c>
      <c r="F2" s="105" t="s">
        <v>1814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1817</v>
      </c>
      <c r="C2" s="95" t="s">
        <v>1162</v>
      </c>
      <c r="D2" s="95" t="s">
        <v>1164</v>
      </c>
      <c r="E2" s="95" t="s">
        <v>1818</v>
      </c>
      <c r="F2" s="95" t="s">
        <v>1819</v>
      </c>
      <c r="G2" s="95" t="s">
        <v>1820</v>
      </c>
      <c r="H2" s="95" t="s">
        <v>1821</v>
      </c>
      <c r="I2" s="95" t="s">
        <v>1822</v>
      </c>
      <c r="J2" s="95" t="s">
        <v>1823</v>
      </c>
      <c r="K2" s="130" t="s">
        <v>1824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1826</v>
      </c>
      <c r="C4" s="318" t="s">
        <v>1827</v>
      </c>
      <c r="D4" s="318" t="s">
        <v>1828</v>
      </c>
      <c r="E4" s="318" t="s">
        <v>1829</v>
      </c>
      <c r="F4" s="318" t="s">
        <v>7</v>
      </c>
      <c r="G4" s="318" t="s">
        <v>1830</v>
      </c>
      <c r="H4" s="187"/>
    </row>
    <row r="5" spans="1:8" ht="43.5">
      <c r="A5" s="187"/>
      <c r="B5" s="319" t="s">
        <v>1831</v>
      </c>
      <c r="C5" s="319">
        <v>309525</v>
      </c>
      <c r="D5" s="319" t="s">
        <v>1832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1833</v>
      </c>
      <c r="C6" s="319">
        <v>256875</v>
      </c>
      <c r="D6" s="319" t="s">
        <v>1834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1835</v>
      </c>
      <c r="C7" s="319">
        <v>257278</v>
      </c>
      <c r="D7" s="319" t="s">
        <v>1836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1837</v>
      </c>
      <c r="C8" s="319">
        <v>261794</v>
      </c>
      <c r="D8" s="319" t="s">
        <v>1838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1839</v>
      </c>
      <c r="C9" s="319">
        <v>257033</v>
      </c>
      <c r="D9" s="319" t="s">
        <v>1840</v>
      </c>
      <c r="E9" s="319" t="s">
        <v>838</v>
      </c>
      <c r="F9" s="319" t="s">
        <v>194</v>
      </c>
      <c r="G9" s="319" t="s">
        <v>1841</v>
      </c>
      <c r="H9" s="187"/>
    </row>
    <row r="10" spans="1:8" ht="43.5">
      <c r="A10" s="187"/>
      <c r="B10" s="319" t="s">
        <v>1842</v>
      </c>
      <c r="C10" s="319">
        <v>396578</v>
      </c>
      <c r="D10" s="319" t="s">
        <v>1843</v>
      </c>
      <c r="E10" s="319" t="s">
        <v>838</v>
      </c>
      <c r="F10" s="319" t="s">
        <v>194</v>
      </c>
      <c r="G10" s="319" t="s">
        <v>1841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1844</v>
      </c>
      <c r="D5" s="401"/>
      <c r="E5" s="401"/>
      <c r="F5" s="401"/>
      <c r="G5" s="401"/>
      <c r="H5" s="401"/>
      <c r="I5" s="401"/>
      <c r="J5" s="402"/>
      <c r="K5" s="403" t="s">
        <v>1845</v>
      </c>
      <c r="L5" s="404"/>
      <c r="M5" s="404"/>
      <c r="N5" s="404"/>
      <c r="O5" s="405" t="s">
        <v>1846</v>
      </c>
      <c r="P5" s="406"/>
      <c r="Q5" s="407"/>
    </row>
    <row r="6" spans="1:17" s="93" customFormat="1" ht="15.75" customHeight="1">
      <c r="A6" s="87" t="s">
        <v>1814</v>
      </c>
      <c r="B6" s="94" t="s">
        <v>1813</v>
      </c>
      <c r="C6" s="95" t="s">
        <v>1177</v>
      </c>
      <c r="D6" s="96" t="s">
        <v>1178</v>
      </c>
      <c r="E6" s="95" t="s">
        <v>1847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1848</v>
      </c>
      <c r="M6" s="138" t="s">
        <v>628</v>
      </c>
      <c r="N6" s="139" t="s">
        <v>1172</v>
      </c>
      <c r="O6" s="241" t="s">
        <v>1215</v>
      </c>
      <c r="P6" s="152"/>
      <c r="Q6" s="188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0</v>
      </c>
      <c r="P461" s="90"/>
      <c r="Q461" s="144" t="str">
        <f>IF($A$2=1,IF(FN_MC!BJ375="","*",FN_MC!BJ375),IF(FN_MC!BK375="","*",FN_MC!BK375))</f>
        <v>Cancelado - Sem maquinista disponível da escala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tempo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2026-01-23T12:41:07Z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