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41" documentId="8_{B6337239-1A00-434D-AAD0-422EA1FEB5AE}" xr6:coauthVersionLast="47" xr6:coauthVersionMax="47" xr10:uidLastSave="{ECFD3C25-70CB-4CCE-B44A-BA6A8B0BA370}"/>
  <bookViews>
    <workbookView xWindow="-120" yWindow="-120" windowWidth="20730" windowHeight="11040" firstSheet="3" activeTab="9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/>
  <c r="M88" i="1" a="1"/>
  <c r="M88" i="1"/>
  <c r="N87" i="1" a="1"/>
  <c r="N87" i="1"/>
  <c r="M87" i="1" a="1"/>
  <c r="M87" i="1"/>
  <c r="N98" i="1" a="1"/>
  <c r="N98" i="1"/>
  <c r="M98" i="1" a="1"/>
  <c r="M98" i="1"/>
  <c r="N95" i="1" a="1"/>
  <c r="N95" i="1"/>
  <c r="M95" i="1" a="1"/>
  <c r="M95" i="1"/>
  <c r="H95" i="1" a="1"/>
  <c r="H95" i="1"/>
  <c r="N94" i="1" a="1"/>
  <c r="N94" i="1"/>
  <c r="M94" i="1" a="1"/>
  <c r="M94" i="1"/>
  <c r="N83" i="1" a="1"/>
  <c r="N83" i="1"/>
  <c r="M83" i="1" a="1"/>
  <c r="M83" i="1"/>
  <c r="H83" i="1" a="1"/>
  <c r="H83" i="1"/>
  <c r="N82" i="1" a="1"/>
  <c r="N82" i="1"/>
  <c r="M82" i="1" a="1"/>
  <c r="M82" i="1"/>
  <c r="N93" i="1" a="1"/>
  <c r="N93" i="1"/>
  <c r="M93" i="1" a="1"/>
  <c r="M93" i="1"/>
  <c r="N90" i="1" a="1"/>
  <c r="N90" i="1"/>
  <c r="M90" i="1" a="1"/>
  <c r="M90" i="1"/>
  <c r="N85" i="1" a="1"/>
  <c r="N85" i="1"/>
  <c r="M85" i="1" a="1"/>
  <c r="M85" i="1"/>
  <c r="N92" i="1" a="1"/>
  <c r="N92" i="1"/>
  <c r="M92" i="1" a="1"/>
  <c r="M92" i="1"/>
  <c r="H92" i="1" a="1"/>
  <c r="H92" i="1"/>
  <c r="N91" i="1" a="1"/>
  <c r="N91" i="1"/>
  <c r="M91" i="1" a="1"/>
  <c r="M91" i="1"/>
  <c r="H91" i="1" a="1"/>
  <c r="H91" i="1"/>
  <c r="H80" i="1" a="1"/>
  <c r="H80" i="1"/>
  <c r="M78" i="1" a="1"/>
  <c r="M78" i="1"/>
  <c r="N79" i="1" a="1"/>
  <c r="N79" i="1"/>
  <c r="M79" i="1" a="1"/>
  <c r="M79" i="1"/>
  <c r="H79" i="1" a="1"/>
  <c r="H79" i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AJ522" i="1"/>
  <c r="AK522" i="1"/>
  <c r="AL522" i="1"/>
  <c r="AO522" i="1"/>
  <c r="BE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D524" i="1" a="1"/>
  <c r="BD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AJ525" i="1"/>
  <c r="AK525" i="1"/>
  <c r="AL525" i="1"/>
  <c r="AO525" i="1"/>
  <c r="BE525" i="1" s="1"/>
  <c r="AP525" i="1"/>
  <c r="AQ525" i="1"/>
  <c r="BB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D527" i="1" a="1"/>
  <c r="BD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AJ528" i="1"/>
  <c r="AK528" i="1"/>
  <c r="AL528" i="1"/>
  <c r="AO528" i="1"/>
  <c r="BE528" i="1" s="1"/>
  <c r="AP528" i="1"/>
  <c r="AQ528" i="1"/>
  <c r="BB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99" i="1"/>
  <c r="AJ98" i="1"/>
  <c r="AJ97" i="1"/>
  <c r="AJ87" i="1"/>
  <c r="AJ81" i="1"/>
  <c r="AJ96" i="1"/>
  <c r="AJ95" i="1"/>
  <c r="AJ94" i="1"/>
  <c r="AJ88" i="1"/>
  <c r="AJ83" i="1"/>
  <c r="AJ82" i="1"/>
  <c r="AJ93" i="1"/>
  <c r="AJ90" i="1"/>
  <c r="AJ85" i="1"/>
  <c r="AJ84" i="1"/>
  <c r="BE547" i="1"/>
  <c r="BD543" i="1" a="1"/>
  <c r="BD543" i="1" s="1"/>
  <c r="BD528" i="1" a="1"/>
  <c r="BD528" i="1" s="1"/>
  <c r="BD525" i="1" a="1"/>
  <c r="BD525" i="1" s="1"/>
  <c r="BD522" i="1" a="1"/>
  <c r="BD522" i="1" s="1"/>
  <c r="BD529" i="1" a="1"/>
  <c r="BD529" i="1" s="1"/>
  <c r="AJ78" i="1"/>
  <c r="AJ92" i="1"/>
  <c r="AJ91" i="1"/>
  <c r="AJ80" i="1"/>
  <c r="AJ79" i="1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<sst xmlns="http://schemas.openxmlformats.org/spreadsheetml/2006/main" count="5571" uniqueCount="1438">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</sst>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8" fillId="3" borderId="26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Q46" activePane="bottomRight" state="frozen"/>
      <selection pane="bottomRight" activeCell="AV72" sqref="AV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783</v>
      </c>
      <c r="G78" s="9" t="str">
        <f>IF(D78="","*",VLOOKUP(F78,BS_ATIVIDADE[#All],3,FALSE))</f>
        <v>PEDRA</v>
      </c>
      <c r="H78" s="173" t="s">
        <v>1322</v>
      </c>
      <c r="I78" s="173" t="s">
        <v>1256</v>
      </c>
      <c r="J78" s="217">
        <v>98</v>
      </c>
      <c r="K78" s="217">
        <v>529</v>
      </c>
      <c r="L78" s="83">
        <v>528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8" s="217" t="s">
        <v>595</v>
      </c>
      <c r="O78" s="173">
        <v>0.375</v>
      </c>
      <c r="P78" s="173">
        <v>8.3333333333333329E-2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BASE_MAPA!$I$2:$I$359), "ERRO")</f>
        <v>ALTO ARAGUAIA - RONDONOPOLIS</v>
      </c>
      <c r="V78" s="198" t="s">
        <v>1260</v>
      </c>
      <c r="W78" s="173" t="s">
        <v>1216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DESCARGA</v>
      </c>
      <c r="AJ78" s="9" t="str">
        <f>IF(D78="","*",VLOOKUP(AI78,BS_ATIVIDADE[#Data],3,FALSE))</f>
        <v>PEDRA</v>
      </c>
      <c r="AK78" s="278" t="str">
        <f>IF(BS_CONTROLE[[#This Row],[Local - Partida]]=0, "-", BS_CONTROLE[[#This Row],[Local - Partida]])</f>
        <v>TAG2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TGR-TBE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529</v>
      </c>
      <c r="AQ78" s="280">
        <f>IF(BS_CONTROLE[[#This Row],[KM - Fim]]=0, "-", BS_CONTROLE[[#This Row],[KM - Fim]])</f>
        <v>528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BASE_MAPA!$I$2:$I$359), "ERRO")</f>
        <v>ALTO ARAGUAIA - RONDONOPOLIS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8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70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70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8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70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13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402" operator="equal">
      <formula>"OPORTUNIDADE"</formula>
    </cfRule>
  </conditionalFormatting>
  <conditionalFormatting sqref="AZ6:AZ522">
    <cfRule type="expression" dxfId="841" priority="19397">
      <formula>$BU6=1</formula>
    </cfRule>
  </conditionalFormatting>
  <conditionalFormatting sqref="BQ6:BQ599">
    <cfRule type="cellIs" dxfId="840" priority="19408" operator="equal">
      <formula>"Produção e Intervalo"</formula>
    </cfRule>
    <cfRule type="cellIs" dxfId="839" priority="19409" operator="equal">
      <formula>"Aderente"</formula>
    </cfRule>
    <cfRule type="cellIs" dxfId="838" priority="19410" operator="equal">
      <formula>"Intervalo"</formula>
    </cfRule>
    <cfRule type="cellIs" dxfId="837" priority="19411" operator="equal">
      <formula>"Produção"</formula>
    </cfRule>
    <cfRule type="cellIs" dxfId="836" priority="19412" operator="equal">
      <formula>"ERRO"</formula>
    </cfRule>
  </conditionalFormatting>
  <conditionalFormatting sqref="BR6:BS552">
    <cfRule type="cellIs" dxfId="835" priority="19390" operator="equal">
      <formula>"*"</formula>
    </cfRule>
    <cfRule type="cellIs" dxfId="834" priority="19391" operator="greaterThanOrEqual">
      <formula>1</formula>
    </cfRule>
    <cfRule type="cellIs" dxfId="833" priority="19392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38" operator="equal">
      <formula>"NÃO"</formula>
    </cfRule>
    <cfRule type="cellIs" dxfId="831" priority="19339" operator="equal">
      <formula>"SIM"</formula>
    </cfRule>
  </conditionalFormatting>
  <conditionalFormatting sqref="X475:X522">
    <cfRule type="cellIs" dxfId="830" priority="19337" operator="equal">
      <formula>"OPORTUNIDADE"</formula>
    </cfRule>
  </conditionalFormatting>
  <conditionalFormatting sqref="Z475:Z522">
    <cfRule type="cellIs" dxfId="829" priority="19335" operator="equal">
      <formula>"NÃO"</formula>
    </cfRule>
    <cfRule type="cellIs" dxfId="828" priority="19336" operator="equal">
      <formula>"SIM"</formula>
    </cfRule>
  </conditionalFormatting>
  <conditionalFormatting sqref="Z475:Z522">
    <cfRule type="cellIs" dxfId="827" priority="19334" operator="equal">
      <formula>"OPORTUNIDADE"</formula>
    </cfRule>
  </conditionalFormatting>
  <conditionalFormatting sqref="Y1048575:Y1048576">
    <cfRule type="cellIs" dxfId="826" priority="19219" operator="equal">
      <formula>"OPORTUNIDADE"</formula>
    </cfRule>
  </conditionalFormatting>
  <conditionalFormatting sqref="Y1048575:Y1048576">
    <cfRule type="cellIs" dxfId="825" priority="19217" operator="equal">
      <formula>"NÃO"</formula>
    </cfRule>
    <cfRule type="cellIs" dxfId="824" priority="19218" operator="equal">
      <formula>"SIM"</formula>
    </cfRule>
  </conditionalFormatting>
  <conditionalFormatting sqref="Z523:Z548">
    <cfRule type="cellIs" dxfId="823" priority="18954" operator="equal">
      <formula>"OPORTUNIDADE"</formula>
    </cfRule>
  </conditionalFormatting>
  <conditionalFormatting sqref="Z523:Z548">
    <cfRule type="cellIs" dxfId="822" priority="18952" operator="equal">
      <formula>"NÃO"</formula>
    </cfRule>
    <cfRule type="cellIs" dxfId="821" priority="18953" operator="equal">
      <formula>"SIM"</formula>
    </cfRule>
  </conditionalFormatting>
  <conditionalFormatting sqref="X549">
    <cfRule type="cellIs" dxfId="820" priority="18940" operator="equal">
      <formula>"NÃO"</formula>
    </cfRule>
    <cfRule type="cellIs" dxfId="819" priority="18941" operator="equal">
      <formula>"SIM"</formula>
    </cfRule>
  </conditionalFormatting>
  <conditionalFormatting sqref="X549">
    <cfRule type="cellIs" dxfId="818" priority="18939" operator="equal">
      <formula>"OPORTUNIDADE"</formula>
    </cfRule>
  </conditionalFormatting>
  <conditionalFormatting sqref="Z549">
    <cfRule type="cellIs" dxfId="817" priority="18937" operator="equal">
      <formula>"NÃO"</formula>
    </cfRule>
    <cfRule type="cellIs" dxfId="816" priority="18938" operator="equal">
      <formula>"SIM"</formula>
    </cfRule>
  </conditionalFormatting>
  <conditionalFormatting sqref="Z549">
    <cfRule type="cellIs" dxfId="815" priority="18936" operator="equal">
      <formula>"OPORTUNIDADE"</formula>
    </cfRule>
  </conditionalFormatting>
  <conditionalFormatting sqref="BI549">
    <cfRule type="iconSet" priority="1894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6">
      <iconSet showValue="0">
        <cfvo type="percent" val="0"/>
        <cfvo type="num" val="1"/>
        <cfvo type="num" val="1" gte="0"/>
      </iconSet>
    </cfRule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6">
      <formula>$BU492=1</formula>
    </cfRule>
  </conditionalFormatting>
  <conditionalFormatting sqref="AZ525:AZ549">
    <cfRule type="expression" dxfId="813" priority="19716">
      <formula>$BU497=1</formula>
    </cfRule>
  </conditionalFormatting>
  <conditionalFormatting sqref="BI523:BI548">
    <cfRule type="iconSet" priority="1971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9">
      <iconSet showValue="0">
        <cfvo type="percent" val="0"/>
        <cfvo type="num" val="1"/>
        <cfvo type="num" val="1" gte="0"/>
      </iconSet>
    </cfRule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2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51" operator="equal">
      <formula>"*"</formula>
    </cfRule>
    <cfRule type="cellIs" dxfId="811" priority="14352" operator="greaterThanOrEqual">
      <formula>1</formula>
    </cfRule>
    <cfRule type="cellIs" dxfId="810" priority="14353" operator="lessThan">
      <formula>1</formula>
    </cfRule>
  </conditionalFormatting>
  <conditionalFormatting sqref="BI6:BI522">
    <cfRule type="iconSet" priority="1974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41">
      <iconSet showValue="0">
        <cfvo type="percent" val="0"/>
        <cfvo type="num" val="1"/>
        <cfvo type="num" val="1" gte="0"/>
      </iconSet>
    </cfRule>
    <cfRule type="iconSet" priority="1974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9" operator="equal">
      <formula>"OPORTUNIDADE"</formula>
    </cfRule>
  </conditionalFormatting>
  <conditionalFormatting sqref="Y401:Z407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Z404">
    <cfRule type="cellIs" dxfId="752" priority="1002" operator="equal">
      <formula>"OPORTUNIDADE"</formula>
    </cfRule>
  </conditionalFormatting>
  <conditionalFormatting sqref="Z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Z404">
    <cfRule type="cellIs" dxfId="749" priority="999" operator="equal">
      <formula>"OPORTUNIDADE"</formula>
    </cfRule>
  </conditionalFormatting>
  <conditionalFormatting sqref="Z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Z404">
    <cfRule type="cellIs" dxfId="746" priority="996" operator="equal">
      <formula>"OPORTUNIDADE"</formula>
    </cfRule>
  </conditionalFormatting>
  <conditionalFormatting sqref="Z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Z404">
    <cfRule type="cellIs" dxfId="743" priority="993" operator="equal">
      <formula>"OPORTUNIDADE"</formula>
    </cfRule>
  </conditionalFormatting>
  <conditionalFormatting sqref="Z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Z404">
    <cfRule type="cellIs" dxfId="740" priority="990" operator="equal">
      <formula>"OPORTUNIDADE"</formula>
    </cfRule>
  </conditionalFormatting>
  <conditionalFormatting sqref="Z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Z404">
    <cfRule type="cellIs" dxfId="737" priority="987" operator="equal">
      <formula>"OPORTUNIDADE"</formula>
    </cfRule>
  </conditionalFormatting>
  <conditionalFormatting sqref="Z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4">
    <cfRule type="cellIs" dxfId="653" priority="903" operator="equal">
      <formula>"OPORTUNIDADE"</formula>
    </cfRule>
  </conditionalFormatting>
  <conditionalFormatting sqref="Y404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Y404">
    <cfRule type="cellIs" dxfId="650" priority="900" operator="equal">
      <formula>"OPORTUNIDADE"</formula>
    </cfRule>
  </conditionalFormatting>
  <conditionalFormatting sqref="Y404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Y404">
    <cfRule type="cellIs" dxfId="647" priority="897" operator="equal">
      <formula>"OPORTUNIDADE"</formula>
    </cfRule>
  </conditionalFormatting>
  <conditionalFormatting sqref="Y404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Y404">
    <cfRule type="cellIs" dxfId="644" priority="894" operator="equal">
      <formula>"OPORTUNIDADE"</formula>
    </cfRule>
  </conditionalFormatting>
  <conditionalFormatting sqref="Y404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Y404">
    <cfRule type="cellIs" dxfId="641" priority="891" operator="equal">
      <formula>"OPORTUNIDADE"</formula>
    </cfRule>
  </conditionalFormatting>
  <conditionalFormatting sqref="Y404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Y404">
    <cfRule type="cellIs" dxfId="638" priority="888" operator="equal">
      <formula>"OPORTUNIDADE"</formula>
    </cfRule>
  </conditionalFormatting>
  <conditionalFormatting sqref="Y404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Y407">
    <cfRule type="cellIs" dxfId="635" priority="885" operator="equal">
      <formula>"OPORTUNIDADE"</formula>
    </cfRule>
  </conditionalFormatting>
  <conditionalFormatting sqref="Y407">
    <cfRule type="cellIs" dxfId="634" priority="883" operator="equal">
      <formula>"NÃO"</formula>
    </cfRule>
    <cfRule type="cellIs" dxfId="633" priority="884" operator="equal">
      <formula>"SIM"</formula>
    </cfRule>
  </conditionalFormatting>
  <conditionalFormatting sqref="Z407">
    <cfRule type="cellIs" dxfId="632" priority="882" operator="equal">
      <formula>"OPORTUNIDADE"</formula>
    </cfRule>
  </conditionalFormatting>
  <conditionalFormatting sqref="Z407">
    <cfRule type="cellIs" dxfId="631" priority="880" operator="equal">
      <formula>"NÃO"</formula>
    </cfRule>
    <cfRule type="cellIs" dxfId="630" priority="881" operator="equal">
      <formula>"SIM"</formula>
    </cfRule>
  </conditionalFormatting>
  <conditionalFormatting sqref="Z407">
    <cfRule type="cellIs" dxfId="629" priority="879" operator="equal">
      <formula>"OPORTUNIDADE"</formula>
    </cfRule>
  </conditionalFormatting>
  <conditionalFormatting sqref="Z407">
    <cfRule type="cellIs" dxfId="628" priority="877" operator="equal">
      <formula>"NÃO"</formula>
    </cfRule>
    <cfRule type="cellIs" dxfId="627" priority="878" operator="equal">
      <formula>"SIM"</formula>
    </cfRule>
  </conditionalFormatting>
  <conditionalFormatting sqref="Z407">
    <cfRule type="cellIs" dxfId="626" priority="876" operator="equal">
      <formula>"OPORTUNIDADE"</formula>
    </cfRule>
  </conditionalFormatting>
  <conditionalFormatting sqref="Z407">
    <cfRule type="cellIs" dxfId="625" priority="874" operator="equal">
      <formula>"NÃO"</formula>
    </cfRule>
    <cfRule type="cellIs" dxfId="624" priority="875" operator="equal">
      <formula>"SIM"</formula>
    </cfRule>
  </conditionalFormatting>
  <conditionalFormatting sqref="Z407">
    <cfRule type="cellIs" dxfId="623" priority="873" operator="equal">
      <formula>"OPORTUNIDADE"</formula>
    </cfRule>
  </conditionalFormatting>
  <conditionalFormatting sqref="Z407">
    <cfRule type="cellIs" dxfId="622" priority="871" operator="equal">
      <formula>"NÃO"</formula>
    </cfRule>
    <cfRule type="cellIs" dxfId="621" priority="872" operator="equal">
      <formula>"SIM"</formula>
    </cfRule>
  </conditionalFormatting>
  <conditionalFormatting sqref="Z407">
    <cfRule type="cellIs" dxfId="620" priority="870" operator="equal">
      <formula>"OPORTUNIDADE"</formula>
    </cfRule>
  </conditionalFormatting>
  <conditionalFormatting sqref="Z407">
    <cfRule type="cellIs" dxfId="619" priority="868" operator="equal">
      <formula>"NÃO"</formula>
    </cfRule>
    <cfRule type="cellIs" dxfId="618" priority="869" operator="equal">
      <formula>"SIM"</formula>
    </cfRule>
  </conditionalFormatting>
  <conditionalFormatting sqref="BK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63" operator="equal">
      <formula>"OPORTUNIDADE"</formula>
    </cfRule>
  </conditionalFormatting>
  <conditionalFormatting sqref="Z20">
    <cfRule type="cellIs" dxfId="616" priority="861" operator="equal">
      <formula>"NÃO"</formula>
    </cfRule>
    <cfRule type="cellIs" dxfId="615" priority="862" operator="equal">
      <formula>"SIM"</formula>
    </cfRule>
  </conditionalFormatting>
  <conditionalFormatting sqref="Y20">
    <cfRule type="cellIs" dxfId="614" priority="860" operator="equal">
      <formula>"OPORTUNIDADE"</formula>
    </cfRule>
  </conditionalFormatting>
  <conditionalFormatting sqref="Y20">
    <cfRule type="cellIs" dxfId="613" priority="858" operator="equal">
      <formula>"NÃO"</formula>
    </cfRule>
    <cfRule type="cellIs" dxfId="612" priority="859" operator="equal">
      <formula>"SIM"</formula>
    </cfRule>
  </conditionalFormatting>
  <conditionalFormatting sqref="Z19">
    <cfRule type="cellIs" dxfId="611" priority="857" operator="equal">
      <formula>"OPORTUNIDADE"</formula>
    </cfRule>
  </conditionalFormatting>
  <conditionalFormatting sqref="Z19">
    <cfRule type="cellIs" dxfId="610" priority="855" operator="equal">
      <formula>"NÃO"</formula>
    </cfRule>
    <cfRule type="cellIs" dxfId="609" priority="856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30" operator="equal">
      <formula>"OPORTUNIDADE"</formula>
    </cfRule>
  </conditionalFormatting>
  <conditionalFormatting sqref="Z19">
    <cfRule type="cellIs" dxfId="598" priority="828" operator="equal">
      <formula>"NÃO"</formula>
    </cfRule>
    <cfRule type="cellIs" dxfId="597" priority="829" operator="equal">
      <formula>"SIM"</formula>
    </cfRule>
  </conditionalFormatting>
  <conditionalFormatting sqref="Z19">
    <cfRule type="cellIs" dxfId="596" priority="827" operator="equal">
      <formula>"OPORTUNIDADE"</formula>
    </cfRule>
  </conditionalFormatting>
  <conditionalFormatting sqref="Z19">
    <cfRule type="cellIs" dxfId="595" priority="825" operator="equal">
      <formula>"NÃO"</formula>
    </cfRule>
    <cfRule type="cellIs" dxfId="594" priority="826" operator="equal">
      <formula>"SIM"</formula>
    </cfRule>
  </conditionalFormatting>
  <conditionalFormatting sqref="Z19">
    <cfRule type="cellIs" dxfId="593" priority="824" operator="equal">
      <formula>"OPORTUNIDADE"</formula>
    </cfRule>
  </conditionalFormatting>
  <conditionalFormatting sqref="Z19">
    <cfRule type="cellIs" dxfId="592" priority="822" operator="equal">
      <formula>"NÃO"</formula>
    </cfRule>
    <cfRule type="cellIs" dxfId="591" priority="823" operator="equal">
      <formula>"SIM"</formula>
    </cfRule>
  </conditionalFormatting>
  <conditionalFormatting sqref="Z19">
    <cfRule type="cellIs" dxfId="590" priority="821" operator="equal">
      <formula>"OPORTUNIDADE"</formula>
    </cfRule>
  </conditionalFormatting>
  <conditionalFormatting sqref="Z19">
    <cfRule type="cellIs" dxfId="589" priority="819" operator="equal">
      <formula>"NÃO"</formula>
    </cfRule>
    <cfRule type="cellIs" dxfId="588" priority="820" operator="equal">
      <formula>"SIM"</formula>
    </cfRule>
  </conditionalFormatting>
  <conditionalFormatting sqref="Z19">
    <cfRule type="cellIs" dxfId="587" priority="818" operator="equal">
      <formula>"OPORTUNIDADE"</formula>
    </cfRule>
  </conditionalFormatting>
  <conditionalFormatting sqref="Z19">
    <cfRule type="cellIs" dxfId="586" priority="816" operator="equal">
      <formula>"NÃO"</formula>
    </cfRule>
    <cfRule type="cellIs" dxfId="585" priority="817" operator="equal">
      <formula>"SIM"</formula>
    </cfRule>
  </conditionalFormatting>
  <conditionalFormatting sqref="Z19">
    <cfRule type="cellIs" dxfId="584" priority="815" operator="equal">
      <formula>"OPORTUNIDADE"</formula>
    </cfRule>
  </conditionalFormatting>
  <conditionalFormatting sqref="Z19">
    <cfRule type="cellIs" dxfId="583" priority="813" operator="equal">
      <formula>"NÃO"</formula>
    </cfRule>
    <cfRule type="cellIs" dxfId="582" priority="814" operator="equal">
      <formula>"SIM"</formula>
    </cfRule>
  </conditionalFormatting>
  <conditionalFormatting sqref="Z19">
    <cfRule type="cellIs" dxfId="581" priority="809" operator="equal">
      <formula>"OPORTUNIDADE"</formula>
    </cfRule>
  </conditionalFormatting>
  <conditionalFormatting sqref="Z19">
    <cfRule type="cellIs" dxfId="580" priority="807" operator="equal">
      <formula>"NÃO"</formula>
    </cfRule>
    <cfRule type="cellIs" dxfId="579" priority="808" operator="equal">
      <formula>"SIM"</formula>
    </cfRule>
  </conditionalFormatting>
  <conditionalFormatting sqref="Z19">
    <cfRule type="cellIs" dxfId="578" priority="806" operator="equal">
      <formula>"OPORTUNIDADE"</formula>
    </cfRule>
  </conditionalFormatting>
  <conditionalFormatting sqref="Z19">
    <cfRule type="cellIs" dxfId="577" priority="804" operator="equal">
      <formula>"NÃO"</formula>
    </cfRule>
    <cfRule type="cellIs" dxfId="576" priority="805" operator="equal">
      <formula>"SIM"</formula>
    </cfRule>
  </conditionalFormatting>
  <conditionalFormatting sqref="Y19">
    <cfRule type="cellIs" dxfId="575" priority="773" operator="equal">
      <formula>"OPORTUNIDADE"</formula>
    </cfRule>
  </conditionalFormatting>
  <conditionalFormatting sqref="Y19">
    <cfRule type="cellIs" dxfId="574" priority="771" operator="equal">
      <formula>"NÃO"</formula>
    </cfRule>
    <cfRule type="cellIs" dxfId="573" priority="772" operator="equal">
      <formula>"SIM"</formula>
    </cfRule>
  </conditionalFormatting>
  <conditionalFormatting sqref="Y22:Z22">
    <cfRule type="cellIs" dxfId="572" priority="770" operator="equal">
      <formula>"OPORTUNIDADE"</formula>
    </cfRule>
  </conditionalFormatting>
  <conditionalFormatting sqref="Y22:Z22">
    <cfRule type="cellIs" dxfId="571" priority="768" operator="equal">
      <formula>"NÃO"</formula>
    </cfRule>
    <cfRule type="cellIs" dxfId="570" priority="769" operator="equal">
      <formula>"SIM"</formula>
    </cfRule>
  </conditionalFormatting>
  <conditionalFormatting sqref="BP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60" operator="equal">
      <formula>"OPORTUNIDADE"</formula>
    </cfRule>
  </conditionalFormatting>
  <conditionalFormatting sqref="Z30">
    <cfRule type="cellIs" dxfId="568" priority="758" operator="equal">
      <formula>"NÃO"</formula>
    </cfRule>
    <cfRule type="cellIs" dxfId="567" priority="759" operator="equal">
      <formula>"SIM"</formula>
    </cfRule>
  </conditionalFormatting>
  <conditionalFormatting sqref="BK1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53" operator="equal">
      <formula>"OPORTUNIDADE"</formula>
    </cfRule>
  </conditionalFormatting>
  <conditionalFormatting sqref="Z27">
    <cfRule type="cellIs" dxfId="565" priority="751" operator="equal">
      <formula>"NÃO"</formula>
    </cfRule>
    <cfRule type="cellIs" dxfId="564" priority="752" operator="equal">
      <formula>"SIM"</formula>
    </cfRule>
  </conditionalFormatting>
  <conditionalFormatting sqref="Z28">
    <cfRule type="cellIs" dxfId="563" priority="747" operator="equal">
      <formula>"OPORTUNIDADE"</formula>
    </cfRule>
  </conditionalFormatting>
  <conditionalFormatting sqref="Z28">
    <cfRule type="cellIs" dxfId="562" priority="745" operator="equal">
      <formula>"NÃO"</formula>
    </cfRule>
    <cfRule type="cellIs" dxfId="561" priority="746" operator="equal">
      <formula>"SIM"</formula>
    </cfRule>
  </conditionalFormatting>
  <conditionalFormatting sqref="Z29">
    <cfRule type="cellIs" dxfId="560" priority="744" operator="equal">
      <formula>"OPORTUNIDADE"</formula>
    </cfRule>
  </conditionalFormatting>
  <conditionalFormatting sqref="Z29">
    <cfRule type="cellIs" dxfId="559" priority="742" operator="equal">
      <formula>"NÃO"</formula>
    </cfRule>
    <cfRule type="cellIs" dxfId="558" priority="743" operator="equal">
      <formula>"SIM"</formula>
    </cfRule>
  </conditionalFormatting>
  <conditionalFormatting sqref="BK7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6" operator="equal">
      <formula>"OPORTUNIDADE"</formula>
    </cfRule>
  </conditionalFormatting>
  <conditionalFormatting sqref="Z29">
    <cfRule type="cellIs" dxfId="556" priority="734" operator="equal">
      <formula>"NÃO"</formula>
    </cfRule>
    <cfRule type="cellIs" dxfId="555" priority="735" operator="equal">
      <formula>"SIM"</formula>
    </cfRule>
  </conditionalFormatting>
  <conditionalFormatting sqref="Z30">
    <cfRule type="cellIs" dxfId="554" priority="733" operator="equal">
      <formula>"OPORTUNIDADE"</formula>
    </cfRule>
  </conditionalFormatting>
  <conditionalFormatting sqref="Z30">
    <cfRule type="cellIs" dxfId="553" priority="731" operator="equal">
      <formula>"NÃO"</formula>
    </cfRule>
    <cfRule type="cellIs" dxfId="552" priority="732" operator="equal">
      <formula>"SIM"</formula>
    </cfRule>
  </conditionalFormatting>
  <conditionalFormatting sqref="Z31">
    <cfRule type="cellIs" dxfId="551" priority="730" operator="equal">
      <formula>"OPORTUNIDADE"</formula>
    </cfRule>
  </conditionalFormatting>
  <conditionalFormatting sqref="Z31">
    <cfRule type="cellIs" dxfId="550" priority="728" operator="equal">
      <formula>"NÃO"</formula>
    </cfRule>
    <cfRule type="cellIs" dxfId="549" priority="729" operator="equal">
      <formula>"SIM"</formula>
    </cfRule>
  </conditionalFormatting>
  <conditionalFormatting sqref="BK1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13" operator="equal">
      <formula>"OPORTUNIDADE"</formula>
    </cfRule>
  </conditionalFormatting>
  <conditionalFormatting sqref="Z40:Z43">
    <cfRule type="cellIs" dxfId="547" priority="711" operator="equal">
      <formula>"NÃO"</formula>
    </cfRule>
    <cfRule type="cellIs" dxfId="546" priority="712" operator="equal">
      <formula>"SIM"</formula>
    </cfRule>
  </conditionalFormatting>
  <conditionalFormatting sqref="Z38">
    <cfRule type="cellIs" dxfId="545" priority="710" operator="equal">
      <formula>"OPORTUNIDADE"</formula>
    </cfRule>
  </conditionalFormatting>
  <conditionalFormatting sqref="Z38">
    <cfRule type="cellIs" dxfId="544" priority="708" operator="equal">
      <formula>"NÃO"</formula>
    </cfRule>
    <cfRule type="cellIs" dxfId="543" priority="709" operator="equal">
      <formula>"SIM"</formula>
    </cfRule>
  </conditionalFormatting>
  <conditionalFormatting sqref="Y38 Y40">
    <cfRule type="cellIs" dxfId="542" priority="707" operator="equal">
      <formula>"OPORTUNIDADE"</formula>
    </cfRule>
  </conditionalFormatting>
  <conditionalFormatting sqref="Y38 Y40">
    <cfRule type="cellIs" dxfId="541" priority="705" operator="equal">
      <formula>"NÃO"</formula>
    </cfRule>
    <cfRule type="cellIs" dxfId="540" priority="706" operator="equal">
      <formula>"SIM"</formula>
    </cfRule>
  </conditionalFormatting>
  <conditionalFormatting sqref="Z41:Z43">
    <cfRule type="cellIs" dxfId="539" priority="704" operator="equal">
      <formula>"OPORTUNIDADE"</formula>
    </cfRule>
  </conditionalFormatting>
  <conditionalFormatting sqref="Z41:Z43">
    <cfRule type="cellIs" dxfId="538" priority="702" operator="equal">
      <formula>"NÃO"</formula>
    </cfRule>
    <cfRule type="cellIs" dxfId="537" priority="703" operator="equal">
      <formula>"SIM"</formula>
    </cfRule>
  </conditionalFormatting>
  <conditionalFormatting sqref="Z41:Z43">
    <cfRule type="cellIs" dxfId="536" priority="701" operator="equal">
      <formula>"OPORTUNIDADE"</formula>
    </cfRule>
  </conditionalFormatting>
  <conditionalFormatting sqref="Z41:Z43">
    <cfRule type="cellIs" dxfId="535" priority="699" operator="equal">
      <formula>"NÃO"</formula>
    </cfRule>
    <cfRule type="cellIs" dxfId="534" priority="700" operator="equal">
      <formula>"SIM"</formula>
    </cfRule>
  </conditionalFormatting>
  <conditionalFormatting sqref="Z42:Z43">
    <cfRule type="cellIs" dxfId="533" priority="698" operator="equal">
      <formula>"OPORTUNIDADE"</formula>
    </cfRule>
  </conditionalFormatting>
  <conditionalFormatting sqref="Z42:Z43">
    <cfRule type="cellIs" dxfId="532" priority="696" operator="equal">
      <formula>"NÃO"</formula>
    </cfRule>
    <cfRule type="cellIs" dxfId="531" priority="697" operator="equal">
      <formula>"SIM"</formula>
    </cfRule>
  </conditionalFormatting>
  <conditionalFormatting sqref="BJ24:BJ25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5" operator="equal">
      <formula>"OPORTUNIDADE"</formula>
    </cfRule>
  </conditionalFormatting>
  <conditionalFormatting sqref="Z40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Y39:Z39">
    <cfRule type="cellIs" dxfId="527" priority="682" operator="equal">
      <formula>"OPORTUNIDADE"</formula>
    </cfRule>
  </conditionalFormatting>
  <conditionalFormatting sqref="Y39: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Y39">
    <cfRule type="cellIs" dxfId="524" priority="679" operator="equal">
      <formula>"OPORTUNIDADE"</formula>
    </cfRule>
  </conditionalFormatting>
  <conditionalFormatting sqref="Y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Y39">
    <cfRule type="cellIs" dxfId="521" priority="676" operator="equal">
      <formula>"OPORTUNIDADE"</formula>
    </cfRule>
  </conditionalFormatting>
  <conditionalFormatting sqref="Y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Z39">
    <cfRule type="cellIs" dxfId="509" priority="664" operator="equal">
      <formula>"OPORTUNIDADE"</formula>
    </cfRule>
  </conditionalFormatting>
  <conditionalFormatting sqref="Z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Z39">
    <cfRule type="cellIs" dxfId="506" priority="661" operator="equal">
      <formula>"OPORTUNIDADE"</formula>
    </cfRule>
  </conditionalFormatting>
  <conditionalFormatting sqref="Z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Z39">
    <cfRule type="cellIs" dxfId="503" priority="658" operator="equal">
      <formula>"OPORTUNIDADE"</formula>
    </cfRule>
  </conditionalFormatting>
  <conditionalFormatting sqref="Z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Y39">
    <cfRule type="cellIs" dxfId="500" priority="655" operator="equal">
      <formula>"OPORTUNIDADE"</formula>
    </cfRule>
  </conditionalFormatting>
  <conditionalFormatting sqref="Y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Y39">
    <cfRule type="cellIs" dxfId="497" priority="652" operator="equal">
      <formula>"OPORTUNIDADE"</formula>
    </cfRule>
  </conditionalFormatting>
  <conditionalFormatting sqref="Y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Y39">
    <cfRule type="cellIs" dxfId="476" priority="631" operator="equal">
      <formula>"OPORTUNIDADE"</formula>
    </cfRule>
  </conditionalFormatting>
  <conditionalFormatting sqref="Y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Z39">
    <cfRule type="cellIs" dxfId="464" priority="619" operator="equal">
      <formula>"OPORTUNIDADE"</formula>
    </cfRule>
  </conditionalFormatting>
  <conditionalFormatting sqref="Z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Z39">
    <cfRule type="cellIs" dxfId="461" priority="616" operator="equal">
      <formula>"OPORTUNIDADE"</formula>
    </cfRule>
  </conditionalFormatting>
  <conditionalFormatting sqref="Z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Z39">
    <cfRule type="cellIs" dxfId="458" priority="613" operator="equal">
      <formula>"OPORTUNIDADE"</formula>
    </cfRule>
  </conditionalFormatting>
  <conditionalFormatting sqref="Z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">
    <cfRule type="cellIs" dxfId="446" priority="601" operator="equal">
      <formula>"OPORTUNIDADE"</formula>
    </cfRule>
  </conditionalFormatting>
  <conditionalFormatting sqref="Y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">
    <cfRule type="cellIs" dxfId="443" priority="598" operator="equal">
      <formula>"OPORTUNIDADE"</formula>
    </cfRule>
  </conditionalFormatting>
  <conditionalFormatting sqref="Y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">
    <cfRule type="cellIs" dxfId="440" priority="595" operator="equal">
      <formula>"OPORTUNIDADE"</formula>
    </cfRule>
  </conditionalFormatting>
  <conditionalFormatting sqref="Y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">
    <cfRule type="cellIs" dxfId="437" priority="592" operator="equal">
      <formula>"OPORTUNIDADE"</formula>
    </cfRule>
  </conditionalFormatting>
  <conditionalFormatting sqref="Y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">
    <cfRule type="cellIs" dxfId="434" priority="589" operator="equal">
      <formula>"OPORTUNIDADE"</formula>
    </cfRule>
  </conditionalFormatting>
  <conditionalFormatting sqref="Y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">
    <cfRule type="cellIs" dxfId="431" priority="586" operator="equal">
      <formula>"OPORTUNIDADE"</formula>
    </cfRule>
  </conditionalFormatting>
  <conditionalFormatting sqref="Y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Y39:Z39">
    <cfRule type="cellIs" dxfId="419" priority="574" operator="equal">
      <formula>"OPORTUNIDADE"</formula>
    </cfRule>
  </conditionalFormatting>
  <conditionalFormatting sqref="Y39:Z39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9:Z39">
    <cfRule type="cellIs" dxfId="416" priority="571" operator="equal">
      <formula>"OPORTUNIDADE"</formula>
    </cfRule>
  </conditionalFormatting>
  <conditionalFormatting sqref="Y39:Z39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Y39:Z39">
    <cfRule type="cellIs" dxfId="413" priority="568" operator="equal">
      <formula>"OPORTUNIDADE"</formula>
    </cfRule>
  </conditionalFormatting>
  <conditionalFormatting sqref="Y39:Z39">
    <cfRule type="cellIs" dxfId="412" priority="566" operator="equal">
      <formula>"NÃO"</formula>
    </cfRule>
    <cfRule type="cellIs" dxfId="411" priority="567" operator="equal">
      <formula>"SIM"</formula>
    </cfRule>
  </conditionalFormatting>
  <conditionalFormatting sqref="Y39:Z39">
    <cfRule type="cellIs" dxfId="410" priority="565" operator="equal">
      <formula>"OPORTUNIDADE"</formula>
    </cfRule>
  </conditionalFormatting>
  <conditionalFormatting sqref="Y39:Z39">
    <cfRule type="cellIs" dxfId="409" priority="563" operator="equal">
      <formula>"NÃO"</formula>
    </cfRule>
    <cfRule type="cellIs" dxfId="408" priority="564" operator="equal">
      <formula>"SIM"</formula>
    </cfRule>
  </conditionalFormatting>
  <conditionalFormatting sqref="Y39:Z39">
    <cfRule type="cellIs" dxfId="407" priority="562" operator="equal">
      <formula>"OPORTUNIDADE"</formula>
    </cfRule>
  </conditionalFormatting>
  <conditionalFormatting sqref="Y39:Z39">
    <cfRule type="cellIs" dxfId="406" priority="560" operator="equal">
      <formula>"NÃO"</formula>
    </cfRule>
    <cfRule type="cellIs" dxfId="405" priority="561" operator="equal">
      <formula>"SIM"</formula>
    </cfRule>
  </conditionalFormatting>
  <conditionalFormatting sqref="Y39:Z39">
    <cfRule type="cellIs" dxfId="404" priority="559" operator="equal">
      <formula>"OPORTUNIDADE"</formula>
    </cfRule>
  </conditionalFormatting>
  <conditionalFormatting sqref="Y39:Z39">
    <cfRule type="cellIs" dxfId="403" priority="557" operator="equal">
      <formula>"NÃO"</formula>
    </cfRule>
    <cfRule type="cellIs" dxfId="402" priority="558" operator="equal">
      <formula>"SIM"</formula>
    </cfRule>
  </conditionalFormatting>
  <conditionalFormatting sqref="Z35">
    <cfRule type="cellIs" dxfId="401" priority="556" operator="equal">
      <formula>"OPORTUNIDADE"</formula>
    </cfRule>
  </conditionalFormatting>
  <conditionalFormatting sqref="Z35">
    <cfRule type="cellIs" dxfId="400" priority="554" operator="equal">
      <formula>"NÃO"</formula>
    </cfRule>
    <cfRule type="cellIs" dxfId="399" priority="555" operator="equal">
      <formula>"SIM"</formula>
    </cfRule>
  </conditionalFormatting>
  <conditionalFormatting sqref="Y35">
    <cfRule type="cellIs" dxfId="398" priority="553" operator="equal">
      <formula>"OPORTUNIDADE"</formula>
    </cfRule>
  </conditionalFormatting>
  <conditionalFormatting sqref="Y35">
    <cfRule type="cellIs" dxfId="397" priority="551" operator="equal">
      <formula>"NÃO"</formula>
    </cfRule>
    <cfRule type="cellIs" dxfId="396" priority="552" operator="equal">
      <formula>"SIM"</formula>
    </cfRule>
  </conditionalFormatting>
  <conditionalFormatting sqref="BK1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7" operator="equal">
      <formula>"OPORTUNIDADE"</formula>
    </cfRule>
  </conditionalFormatting>
  <conditionalFormatting sqref="Z52:Z54">
    <cfRule type="cellIs" dxfId="394" priority="525" operator="equal">
      <formula>"NÃO"</formula>
    </cfRule>
    <cfRule type="cellIs" dxfId="393" priority="526" operator="equal">
      <formula>"SIM"</formula>
    </cfRule>
  </conditionalFormatting>
  <conditionalFormatting sqref="Z52:Z54">
    <cfRule type="cellIs" dxfId="392" priority="509" operator="equal">
      <formula>"OPORTUNIDADE"</formula>
    </cfRule>
  </conditionalFormatting>
  <conditionalFormatting sqref="Z52:Z54">
    <cfRule type="cellIs" dxfId="391" priority="507" operator="equal">
      <formula>"NÃO"</formula>
    </cfRule>
    <cfRule type="cellIs" dxfId="390" priority="508" operator="equal">
      <formula>"SIM"</formula>
    </cfRule>
  </conditionalFormatting>
  <conditionalFormatting sqref="Z52:Z54">
    <cfRule type="cellIs" dxfId="389" priority="506" operator="equal">
      <formula>"OPORTUNIDADE"</formula>
    </cfRule>
  </conditionalFormatting>
  <conditionalFormatting sqref="Z52:Z54">
    <cfRule type="cellIs" dxfId="388" priority="504" operator="equal">
      <formula>"NÃO"</formula>
    </cfRule>
    <cfRule type="cellIs" dxfId="387" priority="505" operator="equal">
      <formula>"SIM"</formula>
    </cfRule>
  </conditionalFormatting>
  <conditionalFormatting sqref="Z52:Z54">
    <cfRule type="cellIs" dxfId="386" priority="503" operator="equal">
      <formula>"OPORTUNIDADE"</formula>
    </cfRule>
  </conditionalFormatting>
  <conditionalFormatting sqref="Z52:Z54">
    <cfRule type="cellIs" dxfId="385" priority="501" operator="equal">
      <formula>"NÃO"</formula>
    </cfRule>
    <cfRule type="cellIs" dxfId="384" priority="502" operator="equal">
      <formula>"SIM"</formula>
    </cfRule>
  </conditionalFormatting>
  <conditionalFormatting sqref="Z52:Z54">
    <cfRule type="cellIs" dxfId="383" priority="482" operator="equal">
      <formula>"OPORTUNIDADE"</formula>
    </cfRule>
  </conditionalFormatting>
  <conditionalFormatting sqref="Z52:Z54">
    <cfRule type="cellIs" dxfId="382" priority="480" operator="equal">
      <formula>"NÃO"</formula>
    </cfRule>
    <cfRule type="cellIs" dxfId="381" priority="481" operator="equal">
      <formula>"SIM"</formula>
    </cfRule>
  </conditionalFormatting>
  <conditionalFormatting sqref="Z52:Z54">
    <cfRule type="cellIs" dxfId="380" priority="479" operator="equal">
      <formula>"OPORTUNIDADE"</formula>
    </cfRule>
  </conditionalFormatting>
  <conditionalFormatting sqref="Z52:Z54">
    <cfRule type="cellIs" dxfId="379" priority="477" operator="equal">
      <formula>"NÃO"</formula>
    </cfRule>
    <cfRule type="cellIs" dxfId="378" priority="478" operator="equal">
      <formula>"SIM"</formula>
    </cfRule>
  </conditionalFormatting>
  <conditionalFormatting sqref="Z52:Z54">
    <cfRule type="cellIs" dxfId="377" priority="464" operator="equal">
      <formula>"OPORTUNIDADE"</formula>
    </cfRule>
  </conditionalFormatting>
  <conditionalFormatting sqref="Z52:Z54">
    <cfRule type="cellIs" dxfId="376" priority="462" operator="equal">
      <formula>"NÃO"</formula>
    </cfRule>
    <cfRule type="cellIs" dxfId="375" priority="463" operator="equal">
      <formula>"SIM"</formula>
    </cfRule>
  </conditionalFormatting>
  <conditionalFormatting sqref="Z52:Z54">
    <cfRule type="cellIs" dxfId="374" priority="461" operator="equal">
      <formula>"OPORTUNIDADE"</formula>
    </cfRule>
  </conditionalFormatting>
  <conditionalFormatting sqref="Z52:Z54">
    <cfRule type="cellIs" dxfId="373" priority="459" operator="equal">
      <formula>"NÃO"</formula>
    </cfRule>
    <cfRule type="cellIs" dxfId="372" priority="460" operator="equal">
      <formula>"SIM"</formula>
    </cfRule>
  </conditionalFormatting>
  <conditionalFormatting sqref="Z52:Z54">
    <cfRule type="cellIs" dxfId="371" priority="458" operator="equal">
      <formula>"OPORTUNIDADE"</formula>
    </cfRule>
  </conditionalFormatting>
  <conditionalFormatting sqref="Z52:Z54">
    <cfRule type="cellIs" dxfId="370" priority="456" operator="equal">
      <formula>"NÃO"</formula>
    </cfRule>
    <cfRule type="cellIs" dxfId="369" priority="457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Z52:Z54">
    <cfRule type="cellIs" dxfId="359" priority="419" operator="equal">
      <formula>"OPORTUNIDADE"</formula>
    </cfRule>
  </conditionalFormatting>
  <conditionalFormatting sqref="Z52:Z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2:Z54">
    <cfRule type="cellIs" dxfId="356" priority="416" operator="equal">
      <formula>"OPORTUNIDADE"</formula>
    </cfRule>
  </conditionalFormatting>
  <conditionalFormatting sqref="Z52:Z54">
    <cfRule type="cellIs" dxfId="355" priority="414" operator="equal">
      <formula>"NÃO"</formula>
    </cfRule>
    <cfRule type="cellIs" dxfId="354" priority="415" operator="equal">
      <formula>"SIM"</formula>
    </cfRule>
  </conditionalFormatting>
  <conditionalFormatting sqref="Z52:Z54">
    <cfRule type="cellIs" dxfId="353" priority="413" operator="equal">
      <formula>"OPORTUNIDADE"</formula>
    </cfRule>
  </conditionalFormatting>
  <conditionalFormatting sqref="Z52:Z54">
    <cfRule type="cellIs" dxfId="352" priority="411" operator="equal">
      <formula>"NÃO"</formula>
    </cfRule>
    <cfRule type="cellIs" dxfId="351" priority="412" operator="equal">
      <formula>"SIM"</formula>
    </cfRule>
  </conditionalFormatting>
  <conditionalFormatting sqref="Z52:Z54">
    <cfRule type="cellIs" dxfId="350" priority="410" operator="equal">
      <formula>"OPORTUNIDADE"</formula>
    </cfRule>
  </conditionalFormatting>
  <conditionalFormatting sqref="Z52:Z54">
    <cfRule type="cellIs" dxfId="349" priority="408" operator="equal">
      <formula>"NÃO"</formula>
    </cfRule>
    <cfRule type="cellIs" dxfId="348" priority="409" operator="equal">
      <formula>"SIM"</formula>
    </cfRule>
  </conditionalFormatting>
  <conditionalFormatting sqref="Z52:Z54">
    <cfRule type="cellIs" dxfId="347" priority="407" operator="equal">
      <formula>"OPORTUNIDADE"</formula>
    </cfRule>
  </conditionalFormatting>
  <conditionalFormatting sqref="Z52:Z54">
    <cfRule type="cellIs" dxfId="346" priority="405" operator="equal">
      <formula>"NÃO"</formula>
    </cfRule>
    <cfRule type="cellIs" dxfId="345" priority="406" operator="equal">
      <formula>"SIM"</formula>
    </cfRule>
  </conditionalFormatting>
  <conditionalFormatting sqref="Z52:Z54">
    <cfRule type="cellIs" dxfId="344" priority="404" operator="equal">
      <formula>"OPORTUNIDADE"</formula>
    </cfRule>
  </conditionalFormatting>
  <conditionalFormatting sqref="Z52:Z54">
    <cfRule type="cellIs" dxfId="343" priority="402" operator="equal">
      <formula>"NÃO"</formula>
    </cfRule>
    <cfRule type="cellIs" dxfId="342" priority="403" operator="equal">
      <formula>"SIM"</formula>
    </cfRule>
  </conditionalFormatting>
  <conditionalFormatting sqref="Y54">
    <cfRule type="cellIs" dxfId="341" priority="401" operator="equal">
      <formula>"OPORTUNIDADE"</formula>
    </cfRule>
  </conditionalFormatting>
  <conditionalFormatting sqref="Y54">
    <cfRule type="cellIs" dxfId="340" priority="399" operator="equal">
      <formula>"NÃO"</formula>
    </cfRule>
    <cfRule type="cellIs" dxfId="339" priority="400" operator="equal">
      <formula>"SIM"</formula>
    </cfRule>
  </conditionalFormatting>
  <conditionalFormatting sqref="Z50:Z53">
    <cfRule type="cellIs" dxfId="338" priority="397" operator="equal">
      <formula>"OPORTUNIDADE"</formula>
    </cfRule>
  </conditionalFormatting>
  <conditionalFormatting sqref="Z50:Z53">
    <cfRule type="cellIs" dxfId="337" priority="395" operator="equal">
      <formula>"NÃO"</formula>
    </cfRule>
    <cfRule type="cellIs" dxfId="336" priority="396" operator="equal">
      <formula>"SIM"</formula>
    </cfRule>
  </conditionalFormatting>
  <conditionalFormatting sqref="Z50:Z53">
    <cfRule type="cellIs" dxfId="335" priority="391" operator="equal">
      <formula>"OPORTUNIDADE"</formula>
    </cfRule>
  </conditionalFormatting>
  <conditionalFormatting sqref="Z50:Z53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Z50:Z53">
    <cfRule type="cellIs" dxfId="332" priority="388" operator="equal">
      <formula>"OPORTUNIDADE"</formula>
    </cfRule>
  </conditionalFormatting>
  <conditionalFormatting sqref="Z50:Z53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Z51:Z53">
    <cfRule type="cellIs" dxfId="329" priority="385" operator="equal">
      <formula>"OPORTUNIDADE"</formula>
    </cfRule>
  </conditionalFormatting>
  <conditionalFormatting sqref="Z51:Z53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Z50:Z51">
    <cfRule type="cellIs" dxfId="326" priority="382" operator="equal">
      <formula>"OPORTUNIDADE"</formula>
    </cfRule>
  </conditionalFormatting>
  <conditionalFormatting sqref="Z50:Z51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Z48:Z49">
    <cfRule type="cellIs" dxfId="323" priority="379" operator="equal">
      <formula>"OPORTUNIDADE"</formula>
    </cfRule>
  </conditionalFormatting>
  <conditionalFormatting sqref="Z48:Z49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Z46">
    <cfRule type="cellIs" dxfId="320" priority="370" operator="equal">
      <formula>"OPORTUNIDADE"</formula>
    </cfRule>
  </conditionalFormatting>
  <conditionalFormatting sqref="Z46">
    <cfRule type="cellIs" dxfId="319" priority="368" operator="equal">
      <formula>"NÃO"</formula>
    </cfRule>
    <cfRule type="cellIs" dxfId="318" priority="369" operator="equal">
      <formula>"SIM"</formula>
    </cfRule>
  </conditionalFormatting>
  <conditionalFormatting sqref="Y46:Y53 Y55:Y56">
    <cfRule type="cellIs" dxfId="317" priority="364" operator="equal">
      <formula>"OPORTUNIDADE"</formula>
    </cfRule>
  </conditionalFormatting>
  <conditionalFormatting sqref="Y46:Y53 Y55:Y56">
    <cfRule type="cellIs" dxfId="316" priority="362" operator="equal">
      <formula>"NÃO"</formula>
    </cfRule>
    <cfRule type="cellIs" dxfId="315" priority="363" operator="equal">
      <formula>"SIM"</formula>
    </cfRule>
  </conditionalFormatting>
  <conditionalFormatting sqref="Z54:Z55">
    <cfRule type="cellIs" dxfId="314" priority="361" operator="equal">
      <formula>"OPORTUNIDADE"</formula>
    </cfRule>
  </conditionalFormatting>
  <conditionalFormatting sqref="Z54:Z55">
    <cfRule type="cellIs" dxfId="313" priority="359" operator="equal">
      <formula>"NÃO"</formula>
    </cfRule>
    <cfRule type="cellIs" dxfId="312" priority="360" operator="equal">
      <formula>"SIM"</formula>
    </cfRule>
  </conditionalFormatting>
  <conditionalFormatting sqref="Z54:Z55">
    <cfRule type="cellIs" dxfId="311" priority="358" operator="equal">
      <formula>"OPORTUNIDADE"</formula>
    </cfRule>
  </conditionalFormatting>
  <conditionalFormatting sqref="Z54:Z55">
    <cfRule type="cellIs" dxfId="310" priority="356" operator="equal">
      <formula>"NÃO"</formula>
    </cfRule>
    <cfRule type="cellIs" dxfId="309" priority="357" operator="equal">
      <formula>"SIM"</formula>
    </cfRule>
  </conditionalFormatting>
  <conditionalFormatting sqref="Z54:Z55">
    <cfRule type="cellIs" dxfId="308" priority="355" operator="equal">
      <formula>"OPORTUNIDADE"</formula>
    </cfRule>
  </conditionalFormatting>
  <conditionalFormatting sqref="Z54:Z55">
    <cfRule type="cellIs" dxfId="307" priority="353" operator="equal">
      <formula>"NÃO"</formula>
    </cfRule>
    <cfRule type="cellIs" dxfId="306" priority="354" operator="equal">
      <formula>"SIM"</formula>
    </cfRule>
  </conditionalFormatting>
  <conditionalFormatting sqref="Z54:Z55">
    <cfRule type="cellIs" dxfId="305" priority="352" operator="equal">
      <formula>"OPORTUNIDADE"</formula>
    </cfRule>
  </conditionalFormatting>
  <conditionalFormatting sqref="Z54:Z55">
    <cfRule type="cellIs" dxfId="304" priority="350" operator="equal">
      <formula>"NÃO"</formula>
    </cfRule>
    <cfRule type="cellIs" dxfId="303" priority="351" operator="equal">
      <formula>"SIM"</formula>
    </cfRule>
  </conditionalFormatting>
  <conditionalFormatting sqref="BJ35:BK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7" operator="equal">
      <formula>"OPORTUNIDADE"</formula>
    </cfRule>
  </conditionalFormatting>
  <conditionalFormatting sqref="Z56">
    <cfRule type="cellIs" dxfId="301" priority="335" operator="equal">
      <formula>"NÃO"</formula>
    </cfRule>
    <cfRule type="cellIs" dxfId="300" priority="336" operator="equal">
      <formula>"SIM"</formula>
    </cfRule>
  </conditionalFormatting>
  <conditionalFormatting sqref="BK4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8" operator="equal">
      <formula>"OPORTUNIDADE"</formula>
    </cfRule>
  </conditionalFormatting>
  <conditionalFormatting sqref="Z66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6">
    <cfRule type="cellIs" dxfId="296" priority="315" operator="equal">
      <formula>"OPORTUNIDADE"</formula>
    </cfRule>
  </conditionalFormatting>
  <conditionalFormatting sqref="Z66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6">
    <cfRule type="cellIs" dxfId="293" priority="312" operator="equal">
      <formula>"OPORTUNIDADE"</formula>
    </cfRule>
  </conditionalFormatting>
  <conditionalFormatting sqref="Z66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6">
    <cfRule type="cellIs" dxfId="290" priority="309" operator="equal">
      <formula>"OPORTUNIDADE"</formula>
    </cfRule>
  </conditionalFormatting>
  <conditionalFormatting sqref="Z66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6">
    <cfRule type="cellIs" dxfId="287" priority="306" operator="equal">
      <formula>"OPORTUNIDADE"</formula>
    </cfRule>
  </conditionalFormatting>
  <conditionalFormatting sqref="Z66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6">
    <cfRule type="cellIs" dxfId="284" priority="303" operator="equal">
      <formula>"OPORTUNIDADE"</formula>
    </cfRule>
  </conditionalFormatting>
  <conditionalFormatting sqref="Y66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5">
    <cfRule type="cellIs" dxfId="281" priority="300" operator="equal">
      <formula>"OPORTUNIDADE"</formula>
    </cfRule>
  </conditionalFormatting>
  <conditionalFormatting sqref="Z65">
    <cfRule type="cellIs" dxfId="280" priority="298" operator="equal">
      <formula>"NÃO"</formula>
    </cfRule>
    <cfRule type="cellIs" dxfId="279" priority="299" operator="equal">
      <formula>"SIM"</formula>
    </cfRule>
  </conditionalFormatting>
  <conditionalFormatting sqref="Z65">
    <cfRule type="cellIs" dxfId="278" priority="297" operator="equal">
      <formula>"OPORTUNIDADE"</formula>
    </cfRule>
  </conditionalFormatting>
  <conditionalFormatting sqref="Z65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65">
    <cfRule type="cellIs" dxfId="275" priority="294" operator="equal">
      <formula>"OPORTUNIDADE"</formula>
    </cfRule>
  </conditionalFormatting>
  <conditionalFormatting sqref="Z65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65">
    <cfRule type="cellIs" dxfId="272" priority="291" operator="equal">
      <formula>"OPORTUNIDADE"</formula>
    </cfRule>
  </conditionalFormatting>
  <conditionalFormatting sqref="Z65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65">
    <cfRule type="cellIs" dxfId="269" priority="288" operator="equal">
      <formula>"OPORTUNIDADE"</formula>
    </cfRule>
  </conditionalFormatting>
  <conditionalFormatting sqref="Z65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Y65">
    <cfRule type="cellIs" dxfId="266" priority="285" operator="equal">
      <formula>"OPORTUNIDADE"</formula>
    </cfRule>
  </conditionalFormatting>
  <conditionalFormatting sqref="Y65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69">
    <cfRule type="cellIs" dxfId="263" priority="279" operator="equal">
      <formula>"OPORTUNIDADE"</formula>
    </cfRule>
  </conditionalFormatting>
  <conditionalFormatting sqref="Z69">
    <cfRule type="cellIs" dxfId="262" priority="277" operator="equal">
      <formula>"NÃO"</formula>
    </cfRule>
    <cfRule type="cellIs" dxfId="261" priority="278" operator="equal">
      <formula>"SIM"</formula>
    </cfRule>
  </conditionalFormatting>
  <conditionalFormatting sqref="Z69">
    <cfRule type="cellIs" dxfId="260" priority="276" operator="equal">
      <formula>"OPORTUNIDADE"</formula>
    </cfRule>
  </conditionalFormatting>
  <conditionalFormatting sqref="Z69">
    <cfRule type="cellIs" dxfId="259" priority="274" operator="equal">
      <formula>"NÃO"</formula>
    </cfRule>
    <cfRule type="cellIs" dxfId="258" priority="275" operator="equal">
      <formula>"SIM"</formula>
    </cfRule>
  </conditionalFormatting>
  <conditionalFormatting sqref="Z69">
    <cfRule type="cellIs" dxfId="257" priority="273" operator="equal">
      <formula>"OPORTUNIDADE"</formula>
    </cfRule>
  </conditionalFormatting>
  <conditionalFormatting sqref="Z69">
    <cfRule type="cellIs" dxfId="256" priority="271" operator="equal">
      <formula>"NÃO"</formula>
    </cfRule>
    <cfRule type="cellIs" dxfId="255" priority="272" operator="equal">
      <formula>"SIM"</formula>
    </cfRule>
  </conditionalFormatting>
  <conditionalFormatting sqref="Z69">
    <cfRule type="cellIs" dxfId="254" priority="270" operator="equal">
      <formula>"OPORTUNIDADE"</formula>
    </cfRule>
  </conditionalFormatting>
  <conditionalFormatting sqref="Z69">
    <cfRule type="cellIs" dxfId="253" priority="268" operator="equal">
      <formula>"NÃO"</formula>
    </cfRule>
    <cfRule type="cellIs" dxfId="252" priority="269" operator="equal">
      <formula>"SIM"</formula>
    </cfRule>
  </conditionalFormatting>
  <conditionalFormatting sqref="BP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60" operator="equal">
      <formula>"OPORTUNIDADE"</formula>
    </cfRule>
  </conditionalFormatting>
  <conditionalFormatting sqref="Z78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Y78">
    <cfRule type="cellIs" dxfId="248" priority="254" operator="equal">
      <formula>"OPORTUNIDADE"</formula>
    </cfRule>
  </conditionalFormatting>
  <conditionalFormatting sqref="Y78">
    <cfRule type="cellIs" dxfId="247" priority="252" operator="equal">
      <formula>"NÃO"</formula>
    </cfRule>
    <cfRule type="cellIs" dxfId="246" priority="253" operator="equal">
      <formula>"SIM"</formula>
    </cfRule>
  </conditionalFormatting>
  <conditionalFormatting sqref="BK6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7" operator="equal">
      <formula>"OPORTUNIDADE"</formula>
    </cfRule>
  </conditionalFormatting>
  <conditionalFormatting sqref="Z84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84">
    <cfRule type="cellIs" dxfId="242" priority="244" operator="equal">
      <formula>"OPORTUNIDADE"</formula>
    </cfRule>
  </conditionalFormatting>
  <conditionalFormatting sqref="Z84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84">
    <cfRule type="cellIs" dxfId="239" priority="241" operator="equal">
      <formula>"OPORTUNIDADE"</formula>
    </cfRule>
  </conditionalFormatting>
  <conditionalFormatting sqref="Z84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4">
    <cfRule type="cellIs" dxfId="236" priority="238" operator="equal">
      <formula>"OPORTUNIDADE"</formula>
    </cfRule>
  </conditionalFormatting>
  <conditionalFormatting sqref="Z84">
    <cfRule type="cellIs" dxfId="235" priority="236" operator="equal">
      <formula>"NÃO"</formula>
    </cfRule>
    <cfRule type="cellIs" dxfId="234" priority="237" operator="equal">
      <formula>"SIM"</formula>
    </cfRule>
  </conditionalFormatting>
  <conditionalFormatting sqref="Z93">
    <cfRule type="cellIs" dxfId="233" priority="235" operator="equal">
      <formula>"OPORTUNIDADE"</formula>
    </cfRule>
  </conditionalFormatting>
  <conditionalFormatting sqref="Z93">
    <cfRule type="cellIs" dxfId="232" priority="233" operator="equal">
      <formula>"NÃO"</formula>
    </cfRule>
    <cfRule type="cellIs" dxfId="231" priority="234" operator="equal">
      <formula>"SIM"</formula>
    </cfRule>
  </conditionalFormatting>
  <conditionalFormatting sqref="Z93">
    <cfRule type="cellIs" dxfId="230" priority="232" operator="equal">
      <formula>"OPORTUNIDADE"</formula>
    </cfRule>
  </conditionalFormatting>
  <conditionalFormatting sqref="Z93">
    <cfRule type="cellIs" dxfId="229" priority="230" operator="equal">
      <formula>"NÃO"</formula>
    </cfRule>
    <cfRule type="cellIs" dxfId="228" priority="231" operator="equal">
      <formula>"SIM"</formula>
    </cfRule>
  </conditionalFormatting>
  <conditionalFormatting sqref="Z93">
    <cfRule type="cellIs" dxfId="227" priority="229" operator="equal">
      <formula>"OPORTUNIDADE"</formula>
    </cfRule>
  </conditionalFormatting>
  <conditionalFormatting sqref="Z93">
    <cfRule type="cellIs" dxfId="226" priority="227" operator="equal">
      <formula>"NÃO"</formula>
    </cfRule>
    <cfRule type="cellIs" dxfId="225" priority="228" operator="equal">
      <formula>"SIM"</formula>
    </cfRule>
  </conditionalFormatting>
  <conditionalFormatting sqref="Z93">
    <cfRule type="cellIs" dxfId="224" priority="226" operator="equal">
      <formula>"OPORTUNIDADE"</formula>
    </cfRule>
  </conditionalFormatting>
  <conditionalFormatting sqref="Z93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3">
    <cfRule type="cellIs" dxfId="221" priority="223" operator="equal">
      <formula>"OPORTUNIDADE"</formula>
    </cfRule>
  </conditionalFormatting>
  <conditionalFormatting sqref="Z93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82">
    <cfRule type="cellIs" dxfId="218" priority="217" operator="equal">
      <formula>"OPORTUNIDADE"</formula>
    </cfRule>
  </conditionalFormatting>
  <conditionalFormatting sqref="Z82">
    <cfRule type="cellIs" dxfId="217" priority="215" operator="equal">
      <formula>"NÃO"</formula>
    </cfRule>
    <cfRule type="cellIs" dxfId="216" priority="216" operator="equal">
      <formula>"SIM"</formula>
    </cfRule>
  </conditionalFormatting>
  <conditionalFormatting sqref="Z82">
    <cfRule type="cellIs" dxfId="215" priority="214" operator="equal">
      <formula>"OPORTUNIDADE"</formula>
    </cfRule>
  </conditionalFormatting>
  <conditionalFormatting sqref="Z82">
    <cfRule type="cellIs" dxfId="214" priority="212" operator="equal">
      <formula>"NÃO"</formula>
    </cfRule>
    <cfRule type="cellIs" dxfId="213" priority="213" operator="equal">
      <formula>"SIM"</formula>
    </cfRule>
  </conditionalFormatting>
  <conditionalFormatting sqref="Z82">
    <cfRule type="cellIs" dxfId="212" priority="211" operator="equal">
      <formula>"OPORTUNIDADE"</formula>
    </cfRule>
  </conditionalFormatting>
  <conditionalFormatting sqref="Z82">
    <cfRule type="cellIs" dxfId="211" priority="209" operator="equal">
      <formula>"NÃO"</formula>
    </cfRule>
    <cfRule type="cellIs" dxfId="210" priority="210" operator="equal">
      <formula>"SIM"</formula>
    </cfRule>
  </conditionalFormatting>
  <conditionalFormatting sqref="Z82">
    <cfRule type="cellIs" dxfId="209" priority="208" operator="equal">
      <formula>"OPORTUNIDADE"</formula>
    </cfRule>
  </conditionalFormatting>
  <conditionalFormatting sqref="Z82">
    <cfRule type="cellIs" dxfId="208" priority="206" operator="equal">
      <formula>"NÃO"</formula>
    </cfRule>
    <cfRule type="cellIs" dxfId="207" priority="207" operator="equal">
      <formula>"SIM"</formula>
    </cfRule>
  </conditionalFormatting>
  <conditionalFormatting sqref="Z82">
    <cfRule type="cellIs" dxfId="206" priority="205" operator="equal">
      <formula>"OPORTUNIDADE"</formula>
    </cfRule>
  </conditionalFormatting>
  <conditionalFormatting sqref="Z82">
    <cfRule type="cellIs" dxfId="205" priority="203" operator="equal">
      <formula>"NÃO"</formula>
    </cfRule>
    <cfRule type="cellIs" dxfId="204" priority="204" operator="equal">
      <formula>"SIM"</formula>
    </cfRule>
  </conditionalFormatting>
  <conditionalFormatting sqref="Z87">
    <cfRule type="cellIs" dxfId="203" priority="199" operator="equal">
      <formula>"OPORTUNIDADE"</formula>
    </cfRule>
  </conditionalFormatting>
  <conditionalFormatting sqref="Z87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87">
    <cfRule type="cellIs" dxfId="200" priority="196" operator="equal">
      <formula>"OPORTUNIDADE"</formula>
    </cfRule>
  </conditionalFormatting>
  <conditionalFormatting sqref="Z87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87">
    <cfRule type="cellIs" dxfId="197" priority="193" operator="equal">
      <formula>"OPORTUNIDADE"</formula>
    </cfRule>
  </conditionalFormatting>
  <conditionalFormatting sqref="Z87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87">
    <cfRule type="cellIs" dxfId="194" priority="190" operator="equal">
      <formula>"OPORTUNIDADE"</formula>
    </cfRule>
  </conditionalFormatting>
  <conditionalFormatting sqref="Z87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87">
    <cfRule type="cellIs" dxfId="191" priority="187" operator="equal">
      <formula>"OPORTUNIDADE"</formula>
    </cfRule>
  </conditionalFormatting>
  <conditionalFormatting sqref="Z87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4">
    <cfRule type="cellIs" dxfId="188" priority="184" operator="equal">
      <formula>"OPORTUNIDADE"</formula>
    </cfRule>
  </conditionalFormatting>
  <conditionalFormatting sqref="Z94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Z94">
    <cfRule type="cellIs" dxfId="185" priority="181" operator="equal">
      <formula>"OPORTUNIDADE"</formula>
    </cfRule>
  </conditionalFormatting>
  <conditionalFormatting sqref="Z94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Z94">
    <cfRule type="cellIs" dxfId="182" priority="178" operator="equal">
      <formula>"OPORTUNIDADE"</formula>
    </cfRule>
  </conditionalFormatting>
  <conditionalFormatting sqref="Z94">
    <cfRule type="cellIs" dxfId="181" priority="176" operator="equal">
      <formula>"NÃO"</formula>
    </cfRule>
    <cfRule type="cellIs" dxfId="180" priority="177" operator="equal">
      <formula>"SIM"</formula>
    </cfRule>
  </conditionalFormatting>
  <conditionalFormatting sqref="Z94">
    <cfRule type="cellIs" dxfId="179" priority="175" operator="equal">
      <formula>"OPORTUNIDADE"</formula>
    </cfRule>
  </conditionalFormatting>
  <conditionalFormatting sqref="Z94">
    <cfRule type="cellIs" dxfId="178" priority="173" operator="equal">
      <formula>"NÃO"</formula>
    </cfRule>
    <cfRule type="cellIs" dxfId="177" priority="174" operator="equal">
      <formula>"SIM"</formula>
    </cfRule>
  </conditionalFormatting>
  <conditionalFormatting sqref="Z94">
    <cfRule type="cellIs" dxfId="176" priority="172" operator="equal">
      <formula>"OPORTUNIDADE"</formula>
    </cfRule>
  </conditionalFormatting>
  <conditionalFormatting sqref="Z94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Z96">
    <cfRule type="cellIs" dxfId="173" priority="169" operator="equal">
      <formula>"OPORTUNIDADE"</formula>
    </cfRule>
  </conditionalFormatting>
  <conditionalFormatting sqref="Z96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Z96">
    <cfRule type="cellIs" dxfId="170" priority="151" operator="equal">
      <formula>"OPORTUNIDADE"</formula>
    </cfRule>
  </conditionalFormatting>
  <conditionalFormatting sqref="Z96">
    <cfRule type="cellIs" dxfId="169" priority="149" operator="equal">
      <formula>"NÃO"</formula>
    </cfRule>
    <cfRule type="cellIs" dxfId="168" priority="150" operator="equal">
      <formula>"SIM"</formula>
    </cfRule>
  </conditionalFormatting>
  <conditionalFormatting sqref="Z96">
    <cfRule type="cellIs" dxfId="167" priority="148" operator="equal">
      <formula>"OPORTUNIDADE"</formula>
    </cfRule>
  </conditionalFormatting>
  <conditionalFormatting sqref="Z96">
    <cfRule type="cellIs" dxfId="166" priority="146" operator="equal">
      <formula>"NÃO"</formula>
    </cfRule>
    <cfRule type="cellIs" dxfId="165" priority="147" operator="equal">
      <formula>"SIM"</formula>
    </cfRule>
  </conditionalFormatting>
  <conditionalFormatting sqref="Z96">
    <cfRule type="cellIs" dxfId="164" priority="145" operator="equal">
      <formula>"OPORTUNIDADE"</formula>
    </cfRule>
  </conditionalFormatting>
  <conditionalFormatting sqref="Z96">
    <cfRule type="cellIs" dxfId="163" priority="143" operator="equal">
      <formula>"NÃO"</formula>
    </cfRule>
    <cfRule type="cellIs" dxfId="162" priority="144" operator="equal">
      <formula>"SIM"</formula>
    </cfRule>
  </conditionalFormatting>
  <conditionalFormatting sqref="Z96">
    <cfRule type="cellIs" dxfId="161" priority="124" operator="equal">
      <formula>"OPORTUNIDADE"</formula>
    </cfRule>
  </conditionalFormatting>
  <conditionalFormatting sqref="Z96">
    <cfRule type="cellIs" dxfId="160" priority="122" operator="equal">
      <formula>"NÃO"</formula>
    </cfRule>
    <cfRule type="cellIs" dxfId="159" priority="123" operator="equal">
      <formula>"SIM"</formula>
    </cfRule>
  </conditionalFormatting>
  <conditionalFormatting sqref="Z96">
    <cfRule type="cellIs" dxfId="158" priority="121" operator="equal">
      <formula>"OPORTUNIDADE"</formula>
    </cfRule>
  </conditionalFormatting>
  <conditionalFormatting sqref="Z96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Z96">
    <cfRule type="cellIs" dxfId="155" priority="106" operator="equal">
      <formula>"OPORTUNIDADE"</formula>
    </cfRule>
  </conditionalFormatting>
  <conditionalFormatting sqref="Z96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Z96">
    <cfRule type="cellIs" dxfId="152" priority="103" operator="equal">
      <formula>"OPORTUNIDADE"</formula>
    </cfRule>
  </conditionalFormatting>
  <conditionalFormatting sqref="Z96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Z96">
    <cfRule type="cellIs" dxfId="149" priority="100" operator="equal">
      <formula>"OPORTUNIDADE"</formula>
    </cfRule>
  </conditionalFormatting>
  <conditionalFormatting sqref="Z96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96">
    <cfRule type="cellIs" dxfId="137" priority="61" operator="equal">
      <formula>"OPORTUNIDADE"</formula>
    </cfRule>
  </conditionalFormatting>
  <conditionalFormatting sqref="Z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6">
    <cfRule type="cellIs" dxfId="134" priority="58" operator="equal">
      <formula>"OPORTUNIDADE"</formula>
    </cfRule>
  </conditionalFormatting>
  <conditionalFormatting sqref="Z96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6">
    <cfRule type="cellIs" dxfId="131" priority="55" operator="equal">
      <formula>"OPORTUNIDADE"</formula>
    </cfRule>
  </conditionalFormatting>
  <conditionalFormatting sqref="Z96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6">
    <cfRule type="cellIs" dxfId="128" priority="52" operator="equal">
      <formula>"OPORTUNIDADE"</formula>
    </cfRule>
  </conditionalFormatting>
  <conditionalFormatting sqref="Z96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6">
    <cfRule type="cellIs" dxfId="125" priority="49" operator="equal">
      <formula>"OPORTUNIDADE"</formula>
    </cfRule>
  </conditionalFormatting>
  <conditionalFormatting sqref="Z96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Z96">
    <cfRule type="cellIs" dxfId="122" priority="46" operator="equal">
      <formula>"OPORTUNIDADE"</formula>
    </cfRule>
  </conditionalFormatting>
  <conditionalFormatting sqref="Z9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Y96">
    <cfRule type="cellIs" dxfId="119" priority="43" operator="equal">
      <formula>"OPORTUNIDADE"</formula>
    </cfRule>
  </conditionalFormatting>
  <conditionalFormatting sqref="Y96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97">
    <cfRule type="cellIs" dxfId="116" priority="40" operator="equal">
      <formula>"OPORTUNIDADE"</formula>
    </cfRule>
  </conditionalFormatting>
  <conditionalFormatting sqref="Z97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97">
    <cfRule type="cellIs" dxfId="113" priority="37" operator="equal">
      <formula>"OPORTUNIDADE"</formula>
    </cfRule>
  </conditionalFormatting>
  <conditionalFormatting sqref="Z97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Z97">
    <cfRule type="cellIs" dxfId="110" priority="34" operator="equal">
      <formula>"OPORTUNIDADE"</formula>
    </cfRule>
  </conditionalFormatting>
  <conditionalFormatting sqref="Z97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Z97">
    <cfRule type="cellIs" dxfId="107" priority="31" operator="equal">
      <formula>"OPORTUNIDADE"</formula>
    </cfRule>
  </conditionalFormatting>
  <conditionalFormatting sqref="Z97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1397</v>
      </c>
      <c r="D5" s="354"/>
      <c r="E5" s="354"/>
      <c r="F5" s="354"/>
      <c r="G5" s="354"/>
      <c r="H5" s="354"/>
      <c r="I5" s="354"/>
      <c r="J5" s="355"/>
      <c r="K5" s="356" t="s">
        <v>1398</v>
      </c>
      <c r="L5" s="357"/>
      <c r="M5" s="357"/>
      <c r="N5" s="357"/>
      <c r="O5" s="358" t="s">
        <v>1399</v>
      </c>
      <c r="P5" s="359"/>
      <c r="Q5" s="360"/>
    </row>
    <row r="6" spans="1:17" s="93" customFormat="1" ht="15.75" customHeight="1">
      <c r="A6" s="87" t="s">
        <v>1400</v>
      </c>
      <c r="B6" s="94" t="s">
        <v>1401</v>
      </c>
      <c r="C6" s="95" t="s">
        <v>1164</v>
      </c>
      <c r="D6" s="96" t="s">
        <v>1165</v>
      </c>
      <c r="E6" s="95" t="s">
        <v>1402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1403</v>
      </c>
      <c r="M6" s="139" t="s">
        <v>626</v>
      </c>
      <c r="N6" s="140" t="s">
        <v>1159</v>
      </c>
      <c r="O6" s="246" t="s">
        <v>1202</v>
      </c>
      <c r="P6" s="157"/>
      <c r="Q6" s="193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W70</v>
      </c>
      <c r="F80" s="99" t="str">
        <f>IF(FN_MC!H78="","*",FN_MC!H78)</f>
        <v>TAG2</v>
      </c>
      <c r="G80" s="99" t="str">
        <f>IF(FN_MC!M78="","*",FN_MC!M78)</f>
        <v>TGR-TBE</v>
      </c>
      <c r="H80" s="154">
        <f>IF(FN_MC!K78="","*",FN_MC!K78)</f>
        <v>529</v>
      </c>
      <c r="I80" s="132">
        <f>IF(FN_MC!O78="","*",FN_MC!O78)</f>
        <v>0.375</v>
      </c>
      <c r="J80" s="132">
        <f>IF(FN_MC!P78="","*",FN_MC!P78)</f>
        <v>8.3333333333333329E-2</v>
      </c>
      <c r="K80" s="141" t="str">
        <f>IF(FN_MC!AK78="","*",FN_MC!AK78)</f>
        <v>TAG2</v>
      </c>
      <c r="L80" s="141" t="str">
        <f>IF(FN_MC!AM78="","*",FN_MC!AM78)</f>
        <v>TGR-TBE</v>
      </c>
      <c r="M80" s="141">
        <f>IF(FN_MC!AP78="","*",FN_MC!AP78)</f>
        <v>529</v>
      </c>
      <c r="N80" s="141" t="str">
        <f>IF(FN_MC!AM78="","*",FN_MC!AM78)</f>
        <v>TGR-TBE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1405</v>
      </c>
      <c r="W1" s="366"/>
      <c r="X1" s="366"/>
      <c r="Y1" s="104"/>
    </row>
    <row r="2" spans="1:25" s="100" customFormat="1" ht="11.25" customHeight="1">
      <c r="A2" s="105" t="s">
        <v>1406</v>
      </c>
      <c r="B2" s="105" t="s">
        <v>1401</v>
      </c>
      <c r="C2" s="105" t="s">
        <v>603</v>
      </c>
      <c r="D2" s="106" t="s">
        <v>1164</v>
      </c>
      <c r="E2" s="106" t="s">
        <v>1165</v>
      </c>
      <c r="F2" s="106" t="s">
        <v>1400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DESCARGA</v>
      </c>
      <c r="I76" s="110" t="str">
        <f>IF(FN_MC!H78="","*",FN_MC!H78)</f>
        <v>TAG2</v>
      </c>
      <c r="J76" s="110" t="str">
        <f>IF(FN_MC!I78="","*",FN_MC!I78)</f>
        <v>TAG</v>
      </c>
      <c r="K76" s="110" t="str">
        <f>IF(FN_MC!M78="","*",FN_MC!M78)</f>
        <v>TGR-TBE</v>
      </c>
      <c r="L76" s="110" t="str">
        <f>IF(FN_MC!N78="","*",FN_MC!N78)</f>
        <v>TGR2</v>
      </c>
      <c r="M76" s="111">
        <f>IF(FN_MC!J78="","*",FN_MC!J78)</f>
        <v>98</v>
      </c>
      <c r="N76" s="290">
        <f>IF(FN_MC!K78="","*",FN_MC!K78)</f>
        <v>529</v>
      </c>
      <c r="O76" s="290">
        <f>IF(FN_MC!L78="","*",FN_MC!L78)</f>
        <v>528</v>
      </c>
      <c r="P76" s="111"/>
      <c r="Q76" s="128">
        <f>IF(FN_MC!O78="","*",FN_MC!O78)</f>
        <v>0.375</v>
      </c>
      <c r="R76" s="128">
        <f>IF(FN_MC!P78="","*",FN_MC!P78)</f>
        <v>8.3333333333333329E-2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 xml:space="preserve">Descarga de pedra 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1409</v>
      </c>
      <c r="C2" s="95" t="s">
        <v>1149</v>
      </c>
      <c r="D2" s="95" t="s">
        <v>1151</v>
      </c>
      <c r="E2" s="95" t="s">
        <v>1410</v>
      </c>
      <c r="F2" s="95" t="s">
        <v>1411</v>
      </c>
      <c r="G2" s="95" t="s">
        <v>1412</v>
      </c>
      <c r="H2" s="95" t="s">
        <v>1413</v>
      </c>
      <c r="I2" s="95" t="s">
        <v>1414</v>
      </c>
      <c r="J2" s="95" t="s">
        <v>1415</v>
      </c>
      <c r="K2" s="131" t="s">
        <v>1416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TAG2</v>
      </c>
      <c r="F76" s="137" t="str">
        <f>IF(FN_MC!M78="","*",FN_MC!M78)</f>
        <v>TGR-TBE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16" sqref="G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1418</v>
      </c>
      <c r="C4" s="322" t="s">
        <v>1419</v>
      </c>
      <c r="D4" s="322" t="s">
        <v>1420</v>
      </c>
      <c r="E4" s="322" t="s">
        <v>1421</v>
      </c>
      <c r="F4" s="322" t="s">
        <v>6</v>
      </c>
      <c r="G4" s="322" t="s">
        <v>1422</v>
      </c>
      <c r="H4" s="192"/>
    </row>
    <row r="5" spans="1:8">
      <c r="A5" s="192"/>
      <c r="B5" s="323" t="s">
        <v>1423</v>
      </c>
      <c r="C5" s="323">
        <v>309525</v>
      </c>
      <c r="D5" s="323" t="s">
        <v>1424</v>
      </c>
      <c r="E5" s="323" t="s">
        <v>835</v>
      </c>
      <c r="F5" s="323" t="s">
        <v>1425</v>
      </c>
      <c r="G5" s="324">
        <v>46296</v>
      </c>
      <c r="H5" s="192"/>
    </row>
    <row r="6" spans="1:8">
      <c r="A6" s="192"/>
      <c r="B6" s="323" t="s">
        <v>1426</v>
      </c>
      <c r="C6" s="323">
        <v>256875</v>
      </c>
      <c r="D6" s="323" t="s">
        <v>1427</v>
      </c>
      <c r="E6" s="323" t="s">
        <v>835</v>
      </c>
      <c r="F6" s="323" t="s">
        <v>1425</v>
      </c>
      <c r="G6" s="324">
        <v>46296</v>
      </c>
      <c r="H6" s="192"/>
    </row>
    <row r="7" spans="1:8">
      <c r="A7" s="192"/>
      <c r="B7" s="323" t="s">
        <v>1428</v>
      </c>
      <c r="C7" s="323">
        <v>257278</v>
      </c>
      <c r="D7" s="323" t="s">
        <v>1429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1430</v>
      </c>
      <c r="C8" s="323">
        <v>261794</v>
      </c>
      <c r="D8" s="323" t="s">
        <v>1431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tabSelected="1" workbookViewId="0">
      <selection activeCell="J15" sqref="J1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1433</v>
      </c>
      <c r="E3" s="319" t="s">
        <v>1434</v>
      </c>
      <c r="F3" s="319" t="s">
        <v>1435</v>
      </c>
      <c r="G3" s="319" t="s">
        <v>1436</v>
      </c>
      <c r="H3" s="319" t="s">
        <v>1437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2025-12-05T19:08:12Z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