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79" documentId="8_{B6337239-1A00-434D-AAD0-422EA1FEB5AE}" xr6:coauthVersionLast="47" xr6:coauthVersionMax="47" xr10:uidLastSave="{08B18755-645D-4869-8747-5EA0DF1AF6C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<sst xmlns="http://schemas.openxmlformats.org/spreadsheetml/2006/main" count="11743" uniqueCount="1771">
  <si>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</si>
  <si>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</si>
  <si>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</si>
  <si>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</si>
  <si>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</si>
  <si>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</si>
  <si>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</si>
  <si>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</si>
  <si>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</si>
  <si>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</si>
  <si>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</si>
  <si>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</si>
  <si>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</si>
  <si>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</si>
  <si>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</si>
  <si>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</si>
  <si>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</si>
  <si>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</si>
  <si>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</si>
  <si>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</si>
  <si>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</si>
  <si>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</si>
  <si>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</si>
  <si>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</si>
  <si>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</si>
  <si>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</si>
  <si>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</si>
  <si>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</si>
  <si>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</si>
  <si>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</si>
  <si>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</si>
  <si>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</si>
  <si>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</si>
  <si>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</si>
  <si>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</si>
  <si>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</si>
  <si>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</si>
  <si>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</si>
  <si>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</si>
  <si>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</si>
  <si>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</si>
  <si>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</si>
  <si>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</si>
  <si>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</si>
  <si>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</si>
  <si>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</si>
  <si>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</si>
  <si>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</si>
  <si>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</si>
  <si>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</si>
  <si>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</si>
  <si>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</si>
  <si>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</si>
  <si>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</si>
  <si>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</si>
  <si>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</si>
  <si>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</si>
  <si>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</si>
  <si>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</si>
  <si>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</si>
  <si>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</si>
  <si>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</si>
  <si>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</si>
  <si>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</si>
  <si>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</si>
  <si>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</si>
  <si>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</si>
  <si>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</si>
  <si>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</si>
  <si>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</si>
  <si>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</si>
  <si>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</si>
  <si>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</si>
  <si>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</si>
  <si>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</si>
  <si>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</si>
  <si>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</si>
  <si>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</si>
  <si>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</si>
  <si>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</si>
  <si>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</si>
  <si>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</si>
  <si>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</si>
  <si>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</si>
  <si>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</si>
  <si>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</si>
  <si>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</si>
  <si>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</si>
  <si>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</si>
  <si>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</si>
  <si>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</si>
  <si>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</si>
  <si>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</si>
  <si>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</si>
  <si>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</si>
  <si>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</si>
  <si>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</si>
  <si>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</si>
  <si>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</si>
  <si>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</si>
  <si>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</si>
  <si>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</si>
  <si>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</si>
  <si>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</si>
  <si>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</si>
  <si>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</si>
  <si>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</si>
  <si>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</si>
  <si>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</si>
  <si>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</si>
  <si>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</si>
  <si>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</si>
  <si>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</si>
  <si>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</si>
  <si>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</si>
  <si>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</si>
  <si>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</si>
  <si>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</si>
  <si>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</si>
  <si>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</si>
  <si>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</si>
  <si>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</si>
  <si>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</si>
  <si>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</si>
  <si>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</si>
  <si>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</si>
  <si>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</si>
  <si>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</si>
  <si>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</si>
  <si>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</si>
  <si>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</si>
  <si>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</si>
  <si>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</si>
  <si>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</si>
  <si>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</si>
  <si>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</si>
  <si>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</si>
  <si>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</si>
  <si>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</si>
  <si>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</si>
  <si>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</si>
  <si>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</si>
  <si>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</si>
  <si>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</si>
  <si>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</si>
  <si>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</si>
  <si>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</si>
  <si>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</si>
  <si>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</si>
  <si>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</si>
  <si>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</si>
  <si>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</si>
  <si>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</si>
  <si>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</si>
  <si>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</si>
  <si>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</si>
  <si>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</si>
  <si>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</si>
  <si>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</si>
  <si>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</si>
  <si>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</si>
  <si>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</si>
  <si>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</si>
  <si>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</si>
  <si>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</si>
  <si>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</si>
  <si>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</si>
  <si>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</si>
  <si>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</si>
  <si>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</si>
  <si>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</si>
  <si>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</si>
  <si>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</si>
  <si>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</si>
  <si>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</si>
  <si>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</si>
  <si>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</si>
  <si>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</si>
  <si>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</si>
  <si>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</si>
  <si>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</si>
  <si>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</si>
  <si>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</si>
  <si>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</si>
  <si>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</si>
  <si>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</si>
  <si>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</si>
  <si>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</si>
  <si>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</si>
  <si>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</si>
  <si>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</si>
  <si>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</si>
  <si>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</si>
  <si>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</si>
  <si>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</si>
  <si>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</si>
  <si>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</si>
  <si>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</si>
  <si>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</si>
  <si>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</si>
  <si>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</si>
  <si>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</si>
  <si>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</si>
  <si>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</si>
  <si>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</si>
  <si>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</si>
  <si>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</si>
  <si>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</si>
  <si>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</si>
  <si>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</si>
  <si>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</si>
  <si>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</si>
  <si>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</si>
  <si>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</si>
  <si>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</si>
  <si>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</si>
  <si>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</si>
  <si>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</si>
  <si>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</si>
  <si>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</si>
  <si>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</si>
  <si>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</si>
  <si>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</si>
  <si>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</si>
  <si>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</si>
  <si>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</si>
  <si>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</si>
  <si>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</si>
  <si>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</si>
  <si>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</si>
  <si>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</si>
  <si>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</si>
  <si>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</si>
  <si>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</si>
  <si>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</si>
  <si>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</si>
  <si>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</si>
  <si>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</si>
  <si>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</si>
  <si>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</si>
  <si>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</si>
  <si>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</si>
  <si>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</si>
  <si>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</si>
  <si>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</si>
  <si>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</si>
  <si>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</si>
  <si>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</si>
  <si>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</si>
  <si>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</si>
  <si>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</si>
  <si>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</si>
  <si>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</si>
  <si>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</si>
  <si>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</si>
  <si>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</si>
  <si>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</si>
  <si>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</si>
  <si>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</si>
  <si>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</si>
  <si>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</si>
  <si>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</si>
  <si>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</si>
  <si>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</si>
  <si>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</si>
  <si>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</si>
  <si>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</si>
  <si>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</si>
  <si>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</si>
  <si>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</si>
  <si>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</si>
  <si>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</si>
  <si>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</si>
  <si>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</si>
  <si>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</si>
  <si>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</si>
  <si>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</si>
  <si>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</si>
  <si>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</si>
  <si>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</si>
  <si>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</si>
  <si>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</si>
  <si>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</si>
  <si>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</si>
  <si>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</si>
  <si>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</si>
  <si>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</si>
  <si>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</si>
  <si>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</si>
  <si>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</si>
  <si>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</si>
  <si>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</si>
  <si>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</si>
  <si>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</si>
  <si>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</si>
  <si>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</si>
  <si>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</si>
  <si>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</si>
  <si>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</si>
  <si>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</si>
  <si>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</si>
  <si>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</si>
  <si>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</si>
  <si>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</si>
  <si>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</si>
  <si>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</si>
  <si>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</si>
  <si>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</si>
  <si>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</si>
  <si>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</si>
  <si>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</si>
  <si>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</si>
  <si>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</si>
  <si>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</si>
  <si>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</si>
  <si>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</si>
  <si>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</si>
  <si>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</si>
  <si>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</si>
  <si>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</si>
  <si>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</si>
  <si>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</si>
  <si>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</si>
  <si>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</si>
  <si>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</si>
  <si>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</si>
  <si>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</si>
  <si>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</si>
  <si>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</si>
  <si>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</si>
  <si>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</si>
  <si>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</si>
  <si>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</si>
  <si>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</si>
  <si>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</si>
  <si>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</si>
  <si>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</si>
  <si>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</si>
  <si>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</si>
  <si>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</si>
  <si>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</si>
  <si>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</si>
  <si>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</si>
  <si>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</si>
  <si>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</si>
  <si>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</si>
  <si>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</si>
  <si>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</si>
  <si>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</si>
  <si>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</si>
  <si>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</si>
  <si>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</si>
  <si>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</si>
  <si>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</si>
  <si>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</si>
  <si>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</si>
  <si>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</si>
  <si>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</si>
  <si>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</si>
  <si>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</si>
  <si>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</si>
  <si>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</si>
  <si>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</si>
  <si>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</si>
  <si>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</si>
  <si>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</si>
  <si>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</si>
  <si>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</si>
  <si>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</si>
  <si>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</si>
  <si>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</si>
  <si>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</si>
  <si>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</si>
  <si>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</si>
  <si>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</si>
  <si>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</si>
  <si>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</si>
  <si>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</si>
  <si>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</si>
  <si>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</si>
  <si>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</si>
  <si>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</si>
  <si>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</si>
  <si>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</si>
  <si>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</si>
  <si>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</si>
  <si>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</si>
  <si>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</si>
  <si>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</si>
  <si>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</si>
  <si>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</si>
  <si>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</si>
  <si>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</si>
  <si>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</si>
  <si>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</si>
  <si>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</si>
  <si>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</si>
  <si>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</si>
  <si>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</si>
  <si>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</si>
  <si>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</si>
  <si>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</si>
  <si>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</si>
  <si>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</si>
  <si>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</si>
  <si>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</si>
  <si>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</si>
  <si>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</si>
  <si>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</si>
  <si>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</si>
  <si>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</si>
  <si>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</si>
  <si>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</si>
  <si>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</si>
  <si>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</si>
  <si>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</si>
  <si>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</si>
  <si>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</si>
  <si>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</si>
  <si>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</si>
  <si>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</si>
  <si>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</si>
  <si>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</si>
  <si>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</si>
  <si>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</si>
  <si>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</si>
  <si>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</si>
  <si>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</si>
  <si>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</si>
  <si>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</si>
  <si>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</si>
  <si>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</si>
  <si>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</si>
  <si>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</si>
  <si>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</si>
  <si>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</si>
  <si>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</si>
  <si>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</si>
  <si>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</si>
  <si>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</si>
  <si>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</si>
  <si>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</si>
  <si>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</si>
  <si>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</si>
  <si>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</si>
  <si>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</si>
  <si>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</si>
  <si>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</si>
  <si>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</si>
  <si>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</si>
  <si>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</si>
  <si>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</si>
  <si>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</si>
  <si>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</si>
  <si>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</si>
  <si>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</si>
  <si>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</si>
  <si>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</si>
  <si>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</si>
  <si>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</si>
  <si>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</si>
  <si>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</si>
  <si>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</si>
  <si>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</si>
  <si>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</si>
  <si>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</si>
  <si>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</si>
  <si>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</si>
  <si>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</si>
  <si>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</si>
  <si>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</si>
  <si>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</si>
  <si>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</si>
  <si>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</si>
  <si>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</si>
  <si>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</si>
  <si>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</si>
  <si>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</si>
  <si>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</si>
  <si>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</si>
  <si>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</si>
  <si>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</si>
  <si>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</si>
  <si>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</si>
  <si>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</si>
  <si>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</si>
  <si>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</si>
  <si>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</si>
  <si>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</si>
  <si>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</si>
  <si>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</si>
  <si>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</si>
  <si>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</si>
  <si>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</si>
  <si>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</si>
  <si>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</si>
  <si>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</si>
  <si>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</si>
  <si>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</si>
  <si>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</si>
  <si>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</si>
  <si>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</si>
  <si>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</si>
  <si>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</si>
  <si>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</si>
  <si>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</si>
  <si>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</si>
  <si>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</si>
  <si>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</si>
  <si>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</si>
  <si>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</si>
  <si>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</si>
  <si>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</si>
  <si>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</si>
  <si>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</si>
  <si>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</si>
  <si>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</si>
  <si>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</si>
  <si>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</si>
  <si>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</si>
  <si>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</si>
  <si>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</si>
  <si>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</si>
  <si>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</si>
  <si>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</si>
  <si>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</si>
  <si>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</si>
  <si>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</si>
  <si>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</si>
  <si>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</si>
  <si>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</si>
  <si>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</si>
  <si>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</si>
  <si>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</si>
  <si>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</si>
  <si>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</si>
  <si>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</si>
  <si>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</si>
  <si>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</si>
  <si>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</si>
  <si>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</si>
  <si>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</si>
  <si>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</si>
  <si>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</si>
  <si>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</si>
  <si>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</si>
  <si>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</si>
  <si>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</si>
  <si>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</si>
  <si>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</si>
  <si>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</si>
  <si>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</si>
  <si>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</si>
  <si>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</si>
  <si>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</si>
  <si>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</si>
  <si>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</si>
  <si>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</si>
  <si>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</si>
  <si>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</si>
  <si>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</si>
  <si>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</si>
  <si>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</si>
  <si>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</si>
  <si>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</si>
  <si>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</si>
  <si>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</si>
  <si>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</si>
  <si>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</si>
  <si>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</si>
  <si>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</si>
  <si>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</si>
  <si>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</si>
  <si>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</si>
  <si>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</si>
  <si>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</si>
  <si>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</si>
  <si>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</si>
  <si>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</si>
  <si>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</si>
  <si>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</si>
  <si>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</si>
  <si>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</si>
  <si>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</si>
  <si>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</si>
  <si>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</si>
  <si>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</si>
  <si>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</si>
  <si>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</si>
  <si>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</si>
  <si>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</si>
  <si>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</si>
  <si>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</si>
  <si>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</si>
  <si>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</si>
  <si>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</si>
  <si>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</si>
  <si>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</si>
  <si>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</si>
  <si>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</si>
  <si>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</si>
  <si>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</si>
  <si>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</si>
  <si>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</si>
  <si>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</si>
  <si>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</si>
  <si>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</si>
  <si>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</si>
  <si>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</si>
  <si>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</si>
  <si>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</si>
  <si>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</si>
  <si>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</si>
  <si>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</si>
  <si>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</si>
  <si>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</si>
  <si>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</si>
  <si>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</si>
  <si>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</si>
  <si>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</si>
  <si>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</si>
  <si>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</si>
  <si>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</si>
  <si>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</si>
  <si>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</si>
  <si>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</si>
  <si>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</si>
  <si>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</si>
  <si>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</si>
  <si>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</si>
  <si>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</si>
  <si>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</si>
  <si>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</si>
  <si>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</si>
  <si>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</si>
  <si>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</si>
  <si>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</si>
  <si>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</si>
  <si>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</si>
  <si>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</si>
  <si>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</si>
  <si>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</si>
  <si>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</si>
  <si>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</si>
  <si>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</si>
  <si>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</si>
  <si>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</si>
  <si>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</si>
  <si>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</si>
  <si>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</si>
  <si>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</si>
  <si>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</si>
  <si>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</si>
  <si>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</si>
  <si>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</si>
  <si>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</si>
  <si>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</si>
  <si>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</si>
  <si>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</si>
  <si>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</si>
  <si>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</si>
  <si>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</si>
  <si>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</si>
  <si>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</si>
  <si>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</si>
  <si>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</si>
  <si>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</si>
  <si>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</si>
  <si>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</si>
  <si>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</si>
  <si>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</si>
  <si>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</si>
  <si>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</si>
  <si>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</si>
  <si>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</si>
  <si>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</si>
  <si>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</si>
  <si>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</si>
  <si>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</si>
  <si>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</si>
  <si>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</si>
  <si>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</si>
  <si>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</si>
  <si>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</si>
  <si>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</si>
  <si>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</si>
  <si>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</si>
  <si>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</si>
  <si>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</si>
  <si>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</si>
  <si>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</si>
  <si>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</si>
  <si>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</si>
  <si>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</si>
  <si>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</si>
  <si>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</si>
  <si>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</si>
  <si>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</si>
  <si>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</si>
  <si>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</si>
  <si>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</si>
  <si>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</si>
  <si>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</si>
  <si>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</si>
  <si>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</si>
  <si>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</si>
  <si>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</si>
  <si>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</si>
  <si>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</si>
  <si>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</si>
  <si>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</si>
  <si>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</si>
  <si>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</si>
  <si>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</si>
  <si>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</si>
  <si>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</si>
  <si>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</si>
  <si>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</si>
  <si>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</si>
  <si>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</si>
  <si>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</si>
  <si>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</si>
  <si>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</si>
  <si>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</si>
  <si>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</si>
  <si>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</si>
  <si>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</si>
  <si>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</si>
  <si>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</si>
  <si>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</si>
  <si>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</si>
  <si>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</si>
  <si>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</si>
  <si>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</si>
  <si>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</si>
  <si>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</si>
  <si>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</si>
  <si>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</si>
  <si>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</si>
  <si>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</si>
  <si>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</si>
  <si>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</si>
  <si>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</si>
  <si>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</si>
  <si>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</si>
  <si>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</si>
  <si>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</si>
  <si>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</si>
  <si>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</si>
  <si>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</si>
  <si>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</si>
  <si>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</si>
  <si>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</si>
  <si>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</si>
  <si>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</si>
  <si>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</si>
  <si>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</si>
  <si>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</si>
  <si>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</si>
  <si>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</si>
  <si>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</si>
  <si>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</si>
  <si>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</si>
  <si>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</si>
  <si>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</si>
  <si>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</si>
  <si>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</si>
  <si>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</si>
  <si>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</si>
  <si>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</si>
  <si>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</si>
  <si>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</si>
  <si>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</si>
  <si>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</si>
  <si>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</si>
  <si>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</si>
  <si>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</si>
  <si>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</si>
  <si>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</si>
  <si>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</si>
  <si>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</si>
  <si>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</si>
  <si>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</si>
  <si>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</si>
  <si>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</si>
  <si>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</si>
  <si>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</si>
  <si>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</si>
  <si>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</si>
  <si>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</si>
  <si>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</si>
  <si>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</si>
  <si>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</si>
  <si>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</si>
  <si>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</si>
  <si>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</si>
  <si>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</si>
  <si>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</si>
  <si>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</si>
  <si>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</si>
  <si>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</si>
  <si>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</si>
  <si>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</si>
  <si>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</si>
  <si>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</si>
  <si>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</si>
  <si>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</si>
  <si>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</si>
  <si>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</si>
  <si>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</si>
  <si>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</si>
  <si>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</si>
  <si>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</si>
  <si>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</si>
  <si>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</si>
  <si>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</si>
  <si>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</si>
  <si>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</si>
  <si>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</si>
  <si>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</si>
  <si>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</si>
  <si>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</si>
  <si>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</si>
  <si>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</si>
  <si>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</si>
  <si>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</si>
  <si>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</si>
  <si>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</si>
  <si>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</si>
  <si>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</si>
  <si>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</si>
  <si>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</si>
  <si>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</si>
  <si>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</si>
  <si>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</si>
  <si>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</si>
  <si>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</si>
  <si>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</si>
  <si>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</si>
  <si>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</si>
  <si>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</si>
  <si>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</si>
  <si>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</si>
  <si>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</si>
  <si>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</si>
  <si>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</si>
  <si>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</si>
  <si>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</si>
  <si>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</si>
  <si>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</si>
  <si>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</si>
  <si>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</si>
  <si>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</si>
  <si>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</si>
  <si>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</si>
  <si>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</si>
  <si>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</si>
  <si>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</si>
  <si>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</si>
  <si>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</si>
  <si>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</si>
  <si>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</si>
  <si>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</si>
  <si>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</si>
  <si>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</si>
  <si>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</si>
  <si>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</si>
  <si>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</si>
  <si>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</si>
  <si>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</si>
  <si>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</si>
  <si>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</si>
  <si>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</si>
  <si>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</si>
  <si>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</si>
  <si>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</si>
  <si>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</si>
  <si>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</si>
  <si>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</si>
  <si>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</si>
  <si>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</si>
  <si>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</si>
  <si>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</si>
  <si>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</si>
  <si>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</si>
  <si>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</si>
  <si>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</si>
  <si>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</si>
  <si>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</si>
  <si>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</si>
  <si>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</si>
  <si>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</si>
  <si>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</si>
  <si>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</si>
  <si>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</si>
  <si>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</si>
  <si>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</si>
  <si>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</si>
  <si>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</si>
  <si>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</si>
  <si>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</si>
  <si>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</si>
  <si>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</si>
  <si>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</si>
  <si>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</si>
  <si>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</si>
  <si>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</si>
  <si>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</si>
  <si>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</si>
  <si>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</si>
  <si>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</si>
  <si>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</si>
  <si>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</si>
  <si>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</si>
  <si>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</si>
  <si>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</si>
  <si>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</si>
  <si>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</si>
  <si>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</si>
  <si>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</si>
  <si>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</si>
  <si>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</si>
  <si>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</si>
  <si>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</si>
  <si>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</si>
  <si>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</si>
  <si>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</si>
  <si>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</si>
  <si>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</si>
  <si>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</si>
  <si>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</si>
  <si>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</si>
  <si>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</si>
  <si>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</si>
  <si>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</si>
  <si>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</si>
  <si>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</si>
  <si>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</si>
  <si>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</si>
  <si>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</si>
  <si>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</si>
  <si>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</si>
  <si>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</si>
  <si>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</si>
  <si>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</si>
  <si>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</si>
  <si>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</si>
  <si>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</si>
  <si>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</si>
  <si>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</si>
  <si>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</si>
  <si>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</si>
  <si>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</si>
  <si>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</si>
  <si>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</si>
  <si>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</si>
  <si>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</si>
  <si>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</si>
  <si>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</si>
  <si>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</si>
  <si>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</si>
  <si>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</si>
  <si>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</si>
  <si>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</si>
  <si>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</si>
  <si>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</si>
  <si>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</si>
  <si>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</si>
  <si>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</si>
  <si>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</si>
  <si>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</si>
  <si>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</si>
  <si>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</si>
  <si>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</si>
  <si>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</si>
  <si>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</si>
  <si>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</si>
  <si>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</si>
  <si>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</si>
  <si>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</si>
  <si>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</si>
  <si>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</si>
  <si>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</si>
  <si>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</si>
  <si>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</si>
  <si>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</si>
  <si>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</si>
  <si>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</si>
  <si>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</si>
  <si>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</si>
  <si>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</si>
  <si>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</si>
  <si>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</si>
  <si>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</si>
  <si>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</si>
  <si>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</si>
  <si>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</si>
  <si>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</si>
  <si>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</si>
  <si>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</si>
  <si>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</si>
  <si>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</si>
  <si>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</si>
  <si>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</si>
  <si>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</si>
  <si>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</si>
  <si>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</si>
  <si>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</si>
  <si>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</si>
  <si>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</si>
  <si>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</si>
  <si>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</si>
  <si>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</si>
  <si>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</si>
  <si>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</si>
  <si>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</si>
  <si>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</si>
  <si>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</si>
  <si>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</si>
  <si>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</si>
  <si>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</si>
  <si>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</si>
  <si>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</si>
  <si>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</si>
  <si>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</si>
  <si>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</si>
  <si>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</si>
  <si>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</si>
  <si>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</si>
  <si>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</si>
  <si>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</si>
  <si>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</si>
  <si>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</si>
  <si>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</si>
  <si>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</si>
  <si>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</si>
  <si>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</si>
  <si>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</si>
  <si>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</si>
  <si>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</si>
  <si>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</si>
  <si>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</si>
  <si>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</si>
  <si>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</si>
  <si>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</si>
  <si>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</si>
  <si>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</si>
  <si>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</si>
  <si>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</si>
  <si>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</si>
  <si>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</si>
  <si>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</si>
  <si>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</si>
  <si>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</si>
  <si>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</si>
  <si>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</si>
  <si>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</si>
  <si>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</si>
  <si>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</si>
  <si>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</si>
  <si>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</si>
  <si>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</si>
  <si>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</si>
  <si>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</si>
  <si>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</si>
  <si>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</si>
  <si>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</si>
  <si>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</si>
  <si>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</si>
  <si>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</si>
  <si>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</si>
  <si>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</si>
  <si>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</si>
  <si>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</si>
  <si>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</si>
  <si>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</si>
  <si>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</si>
  <si>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</si>
  <si>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</si>
  <si>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</si>
  <si>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</si>
  <si>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</si>
  <si>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</si>
  <si>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</si>
  <si>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</si>
  <si>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</si>
  <si>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</si>
  <si>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</si>
  <si>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</si>
  <si>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</si>
  <si>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</si>
  <si>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</si>
  <si>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</si>
  <si>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</si>
  <si>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</si>
  <si>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</si>
  <si>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</si>
  <si>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</si>
  <si>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</si>
  <si>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</si>
  <si>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</si>
  <si>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</si>
  <si>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</si>
  <si>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</si>
  <si>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</si>
  <si>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</si>
  <si>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</si>
  <si>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</si>
  <si>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</si>
  <si>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</si>
  <si>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</si>
  <si>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</si>
  <si>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</si>
  <si>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</si>
  <si>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</si>
  <si>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</si>
  <si>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</si>
  <si>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</si>
  <si>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</si>
  <si>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</si>
  <si>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</si>
  <si>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</si>
  <si>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</si>
  <si>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</si>
  <si>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</si>
  <si>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</si>
  <si>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</si>
  <si>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</si>
  <si>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</si>
  <si>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</si>
  <si>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</si>
  <si>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</si>
  <si>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</si>
  <si>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</si>
  <si>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</si>
  <si>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</si>
  <si>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</si>
  <si>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</si>
  <si>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</si>
  <si>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</si>
  <si>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</si>
  <si>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</si>
  <si>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</si>
  <si>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</si>
  <si>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</si>
  <si>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</si>
  <si>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</si>
  <si>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</si>
  <si>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</si>
  <si>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</si>
  <si>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</si>
  <si>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</si>
  <si>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</si>
  <si>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</si>
  <si>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</si>
  <si>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</si>
  <si>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</si>
  <si>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</si>
  <si>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</si>
  <si>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</si>
  <si>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</si>
  <si>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</si>
  <si>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</si>
  <si>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</si>
  <si>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</si>
  <si>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</si>
  <si>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</si>
  <si>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</si>
  <si>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</si>
  <si>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</si>
  <si>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</si>
  <si>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</si>
  <si>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</si>
  <si>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</si>
  <si>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</si>
  <si>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</si>
  <si>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</si>
  <si>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</si>
  <si>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</si>
  <si>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</si>
  <si>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</si>
  <si>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</si>
  <si>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</si>
  <si>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</si>
  <si>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</si>
  <si>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</si>
  <si>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</si>
  <si>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</si>
  <si>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</si>
  <si>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</si>
  <si>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</si>
  <si>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</si>
  <si>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</si>
  <si>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</si>
  <si>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</si>
  <si>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</si>
  <si>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</si>
  <si>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</si>
  <si>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</si>
  <si>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</si>
  <si>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</si>
  <si>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</si>
  <si>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</si>
  <si>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</si>
  <si>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</si>
  <si>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</si>
  <si>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</si>
  <si>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</si>
  <si>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</si>
  <si>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</si>
  <si>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</si>
  <si>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</si>
  <si>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</si>
  <si>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</si>
  <si>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</si>
  <si>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</si>
  <si>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</si>
  <si>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</si>
  <si>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</si>
  <si>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</si>
  <si>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</si>
  <si>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</si>
  <si>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</si>
  <si>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</si>
  <si>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</si>
  <si>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</si>
  <si>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</si>
  <si>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</si>
  <si>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</si>
  <si>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</si>
  <si>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</si>
  <si>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</si>
  <si>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</si>
  <si>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</si>
  <si>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</si>
  <si>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</si>
  <si>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</si>
  <si>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</si>
  <si>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</si>
  <si>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</si>
  <si>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</si>
  <si>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</si>
  <si>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</si>
  <si>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</si>
  <si>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</si>
  <si>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</si>
  <si>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</si>
  <si>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</si>
  <si>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</si>
  <si>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</si>
  <si>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</si>
  <si>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</si>
  <si>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</si>
  <si>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</si>
  <si>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</si>
  <si>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</si>
  <si>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</si>
  <si>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</si>
  <si>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</si>
  <si>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</si>
  <si>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</si>
  <si>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</si>
  <si>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</si>
  <si>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</si>
  <si>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</si>
  <si>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</si>
  <si>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</si>
  <si>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</si>
  <si>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</si>
  <si>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</si>
  <si>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</si>
  <si>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</si>
  <si>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</si>
  <si>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</si>
  <si>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</si>
  <si>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</si>
  <si>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</si>
  <si>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</si>
  <si>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</si>
  <si>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</si>
  <si>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</si>
  <si>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</si>
  <si>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</si>
  <si>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</si>
  <si>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</si>
  <si>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</si>
  <si>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</si>
  <si>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</si>
  <si>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</si>
  <si>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</si>
  <si>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</si>
  <si>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</si>
  <si>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</si>
  <si>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</si>
  <si>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</si>
  <si>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</si>
  <si>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</si>
  <si>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</si>
  <si>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</si>
  <si>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</si>
  <si>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</si>
  <si>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</si>
  <si>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</si>
  <si>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</si>
  <si>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</si>
  <si>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</si>
  <si>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</si>
  <si>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</si>
  <si>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</si>
  <si>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</si>
  <si>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</si>
  <si>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</si>
  <si>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</si>
  <si>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</si>
  <si>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</si>
  <si>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</si>
  <si>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</si>
  <si>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</si>
  <si>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</si>
  <si>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</si>
  <si>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</si>
  <si>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</si>
  <si>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</si>
  <si>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</si>
  <si>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</si>
  <si>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</si>
  <si>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</si>
  <si>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</si>
  <si>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</si>
  <si>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</si>
  <si>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</si>
  <si>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</si>
  <si>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</si>
  <si>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</si>
  <si>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</si>
  <si>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</si>
  <si>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</si>
  <si>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</si>
  <si>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</si>
  <si>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</si>
  <si>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</si>
  <si>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</si>
  <si>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</si>
  <si>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</si>
  <si>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</si>
  <si>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</si>
  <si>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</si>
  <si>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</si>
  <si>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</si>
  <si>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</si>
  <si>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</si>
  <si>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</si>
  <si>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</si>
  <si>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</si>
  <si>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</si>
  <si>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</si>
  <si>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</si>
  <si>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</si>
  <si>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</si>
  <si>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</si>
  <si>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</si>
  <si>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</si>
  <si>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</si>
  <si>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</si>
  <si>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</si>
  <si>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</si>
  <si>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</si>
  <si>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</si>
  <si>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</si>
  <si>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</si>
  <si>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</si>
  <si>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</si>
  <si>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</si>
  <si>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</si>
  <si>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</si>
  <si>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</si>
  <si>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</si>
  <si>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</si>
  <si>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</si>
  <si>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</si>
  <si>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</si>
  <si>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</si>
  <si>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</si>
  <si>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</si>
  <si>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</si>
  <si>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</si>
  <si>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</si>
  <si>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</si>
  <si>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</si>
  <si>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</si>
  <si>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</si>
  <si>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</si>
  <si>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</si>
  <si>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</si>
  <si>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</si>
  <si>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</si>
  <si>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</si>
  <si>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</si>
  <si>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</si>
  <si>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</si>
  <si>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</si>
  <si>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</si>
  <si>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</si>
  <si>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</si>
  <si>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</si>
  <si>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</si>
  <si>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</si>
  <si>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</si>
  <si>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</si>
  <si>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</si>
  <si>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</si>
  <si>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</si>
  <si>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</si>
  <si>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</si>
  <si>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</si>
  <si>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</si>
  <si>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</si>
  <si>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</si>
  <si>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</si>
  <si>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</si>
  <si>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</si>
  <si>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</si>
  <si>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</si>
  <si>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</si>
  <si>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</si>
  <si>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</si>
  <si>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</si>
  <si>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</si>
  <si>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</si>
  <si>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</si>
  <si>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</si>
  <si>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</si>
  <si>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</si>
  <si>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</si>
  <si>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</si>
  <si>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</si>
  <si>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</si>
  <si>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</si>
  <si>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</si>
  <si>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</si>
  <si>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</si>
  <si>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</si>
  <si>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</si>
  <si>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</si>
  <si>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</si>
  <si>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</si>
  <si>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</si>
  <si>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</si>
  <si>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</si>
  <si>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</si>
  <si>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</si>
  <si>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</si>
  <si>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</si>
  <si>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</si>
  <si>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</si>
  <si>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</si>
  <si>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</si>
  <si>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</si>
  <si>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</si>
  <si>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</si>
  <si>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</si>
  <si>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</si>
  <si>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</si>
  <si>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</si>
  <si>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</si>
  <si>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</si>
  <si>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</si>
  <si>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</si>
  <si>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</si>
  <si>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</si>
  <si>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</si>
  <si>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</si>
  <si>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</si>
  <si>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</si>
  <si>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</si>
  <si>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</si>
  <si>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</si>
  <si>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</si>
  <si>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</si>
  <si>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</si>
  <si>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</si>
  <si>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</si>
  <si>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</si>
  <si>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</si>
  <si>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</si>
  <si>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</si>
  <si>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</si>
  <si>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</si>
  <si>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</si>
  <si>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</si>
  <si>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</si>
  <si>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</si>
  <si>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</si>
  <si>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</si>
  <si>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</si>
  <si>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</si>
  <si>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</si>
  <si>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</si>
  <si>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</si>
  <si>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</si>
  <si>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</si>
  <si>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</si>
  <si>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</si>
  <si>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</si>
  <si>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</si>
  <si>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</si>
  <si>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</si>
  <si>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</si>
  <si>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</si>
  <si>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</si>
  <si>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</si>
  <si>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</si>
  <si>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</si>
  <si>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</si>
  <si>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</si>
  <si>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</si>
  <si>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</si>
  <si>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</si>
  <si>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</si>
  <si>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</si>
  <si>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</si>
  <si>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</si>
  <si>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</si>
  <si>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</si>
  <si>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</si>
  <si>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</si>
  <si>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</si>
  <si>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</si>
  <si>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</si>
  <si>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</si>
  <si>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</si>
  <si>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</si>
  <si>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</si>
  <si>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</si>
  <si>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</si>
  <si>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</si>
  <si>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</si>
  <si>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</si>
  <si>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</si>
  <si>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</si>
  <si>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</si>
  <si>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</si>
  <si>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</si>
  <si>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</si>
  <si>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</si>
  <si>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</si>
  <si>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</si>
  <si>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</si>
  <si>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</si>
  <si>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</si>
  <si>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</si>
  <si>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</si>
  <si>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</si>
  <si>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</si>
  <si>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</si>
  <si>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</si>
  <si>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</si>
  <si>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</si>
  <si>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</si>
  <si>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</si>
  <si>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</si>
  <si>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</si>
  <si>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</si>
  <si>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</si>
  <si>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</si>
  <si>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</si>
  <si>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</si>
  <si>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</si>
  <si>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</si>
  <si>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</si>
  <si>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</si>
  <si>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</si>
  <si>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</si>
  <si>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</si>
  <si>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</si>
  <si>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</si>
  <si>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</si>
  <si>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</si>
  <si>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</si>
  <si>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</si>
  <si>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</si>
  <si>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</si>
  <si>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</si>
  <si>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</si>
  <si>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</si>
  <si>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</si>
  <si>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</si>
  <si>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</si>
  <si>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</si>
  <si>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</si>
  <si>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</si>
  <si>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</si>
  <si>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</si>
  <si>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</si>
  <si>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</si>
  <si>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</si>
  <si>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</si>
  <si>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</si>
  <si>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</si>
  <si>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</si>
  <si>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</si>
  <si>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</si>
  <si>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</si>
  <si>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</si>
  <si>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</si>
  <si>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</si>
  <si>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</si>
  <si>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</si>
  <si>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</si>
  <si>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</si>
  <si>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</si>
  <si>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</si>
  <si>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</si>
  <si>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</si>
  <si>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</si>
  <si>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</si>
  <si>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</si>
  <si>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</si>
  <si>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</si>
  <si>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</si>
  <si>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</si>
  <si>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</si>
  <si>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</si>
  <si>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</si>
  <si>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</si>
  <si>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</si>
  <si>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</si>
  <si>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</si>
  <si>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</si>
  <si>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</si>
  <si>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</si>
  <si>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</si>
  <si>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</si>
  <si>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</si>
  <si>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</si>
  <si>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</si>
  <si>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</si>
  <si>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</si>
  <si>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</si>
  <si>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</si>
  <si>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</si>
  <si>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</si>
  <si>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</si>
  <si>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</si>
  <si>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</si>
  <si>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</si>
  <si>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</si>
  <si>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</si>
  <si>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</si>
  <si>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</si>
  <si>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</si>
  <si>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</si>
  <si>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</si>
  <si>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</si>
  <si>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</si>
  <si>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</si>
  <si>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</si>
  <si>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</si>
  <si>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</si>
  <si>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</si>
  <si>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</si>
  <si>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</si>
  <si>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</si>
  <si>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</si>
  <si>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</si>
  <si>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</si>
  <si>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</si>
  <si>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</si>
  <si>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</si>
  <si>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</si>
  <si>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</si>
  <si>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</si>
  <si>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</si>
  <si>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</si>
  <si>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</si>
  <si>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</si>
  <si>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</si>
  <si>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</si>
  <si>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</si>
  <si>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</si>
  <si>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</si>
  <si>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</si>
  <si>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</si>
  <si>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</si>
  <si>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</si>
  <si>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</si>
  <si>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</si>
  <si>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 aguardando previsão de faixa</t>
  </si>
  <si>
    <t>TP informou que não solicita intervalo, turma em deslocamento para folga.</t>
  </si>
  <si>
    <t>erro de programação</t>
  </si>
  <si>
    <t>102ZKW</t>
  </si>
  <si>
    <t>Descarga trilheiro</t>
  </si>
  <si>
    <t xml:space="preserve">Previsão de MC1 10h00 / </t>
  </si>
  <si>
    <t>Antonioni</t>
  </si>
  <si>
    <t>MC1 09h22 em ZKW / aguardando previsão de faixa</t>
  </si>
  <si>
    <t>Aguardando retorno do N0C3 para vinculação de unidade de antena na locomotiva</t>
  </si>
  <si>
    <t>TP pronto 07h30 /  Sem previsão de faixa no momento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</si>
  <si>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</si>
  <si>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</si>
  <si>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</si>
  <si>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</si>
  <si>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</si>
  <si>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 xml:space="preserve">MC1 08h16 / pronto para partir 09h15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</si>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</sst>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22" activePane="bottomRight" state="frozen"/>
      <selection pane="bottomRight" activeCell="BJ529" sqref="BJ5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1689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1692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1693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>
        <v>0.39027777777777778</v>
      </c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1694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1</v>
      </c>
      <c r="BI529" s="17"/>
      <c r="BJ529" s="277" t="s">
        <v>994</v>
      </c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1695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1696</v>
      </c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1696</v>
      </c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1696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1697</v>
      </c>
      <c r="N537" s="204" t="s">
        <v>1698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1699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1700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1701</v>
      </c>
      <c r="BK539" s="17" t="s">
        <v>1701</v>
      </c>
      <c r="BL539" s="16"/>
      <c r="BM539" s="15" t="s">
        <v>687</v>
      </c>
      <c r="BN539" s="15" t="s">
        <v>717</v>
      </c>
      <c r="BO539" s="165" t="s">
        <v>769</v>
      </c>
      <c r="BP539" s="18" t="s">
        <v>1701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 t="s">
        <v>1702</v>
      </c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1703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1704</v>
      </c>
      <c r="E3" s="318" t="s">
        <v>1705</v>
      </c>
      <c r="F3" s="318" t="s">
        <v>1706</v>
      </c>
      <c r="G3" s="323" t="s">
        <v>1707</v>
      </c>
      <c r="H3" s="318" t="s">
        <v>1708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1709</v>
      </c>
      <c r="E5" s="320">
        <v>46013</v>
      </c>
      <c r="F5" s="319">
        <v>7000</v>
      </c>
      <c r="G5" s="324" t="s">
        <v>1710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1711</v>
      </c>
      <c r="G6" s="324" t="s">
        <v>1710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1712</v>
      </c>
      <c r="G7" s="325" t="s">
        <v>1713</v>
      </c>
      <c r="H7" s="321" t="s">
        <v>1714</v>
      </c>
    </row>
    <row r="8" spans="3:8">
      <c r="C8" s="319" t="s">
        <v>543</v>
      </c>
      <c r="D8" s="319">
        <v>7663</v>
      </c>
      <c r="E8" s="320">
        <v>46008</v>
      </c>
      <c r="F8" s="319" t="s">
        <v>1715</v>
      </c>
      <c r="G8" s="324" t="s">
        <v>1716</v>
      </c>
      <c r="H8" s="319" t="s">
        <v>1717</v>
      </c>
    </row>
    <row r="9" spans="3:8">
      <c r="C9" s="319" t="s">
        <v>463</v>
      </c>
      <c r="D9" s="319" t="s">
        <v>1718</v>
      </c>
      <c r="E9" s="320">
        <v>45993</v>
      </c>
      <c r="F9" s="319">
        <v>12000</v>
      </c>
      <c r="G9" s="324" t="s">
        <v>1719</v>
      </c>
      <c r="H9" s="319"/>
    </row>
    <row r="10" spans="3:8" ht="29.25">
      <c r="C10" s="319" t="s">
        <v>463</v>
      </c>
      <c r="D10" s="319" t="s">
        <v>1720</v>
      </c>
      <c r="E10" s="320">
        <v>45993</v>
      </c>
      <c r="F10" s="319">
        <v>9000</v>
      </c>
      <c r="G10" s="324" t="s">
        <v>1721</v>
      </c>
      <c r="H10" s="319"/>
    </row>
    <row r="11" spans="3:8" ht="29.25">
      <c r="C11" s="319" t="s">
        <v>463</v>
      </c>
      <c r="D11" s="319" t="s">
        <v>1722</v>
      </c>
      <c r="E11" s="320">
        <v>45993</v>
      </c>
      <c r="F11" s="319">
        <v>10000</v>
      </c>
      <c r="G11" s="324" t="s">
        <v>1721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1723</v>
      </c>
      <c r="G12" s="324" t="s">
        <v>1724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1725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1726</v>
      </c>
      <c r="C4" s="323" t="s">
        <v>1727</v>
      </c>
      <c r="D4" s="323" t="s">
        <v>1728</v>
      </c>
      <c r="E4" s="323" t="s">
        <v>1729</v>
      </c>
      <c r="F4" s="323" t="s">
        <v>8</v>
      </c>
      <c r="G4" s="323" t="s">
        <v>1730</v>
      </c>
    </row>
    <row r="5" spans="2:8">
      <c r="B5" s="326" t="s">
        <v>1153</v>
      </c>
      <c r="C5" s="326">
        <v>314978</v>
      </c>
      <c r="D5" s="326" t="s">
        <v>1731</v>
      </c>
      <c r="E5" s="326" t="s">
        <v>541</v>
      </c>
      <c r="F5" s="326" t="s">
        <v>101</v>
      </c>
      <c r="G5" s="327">
        <v>46143</v>
      </c>
    </row>
    <row r="6" spans="2:8">
      <c r="B6" s="326" t="s">
        <v>1732</v>
      </c>
      <c r="C6" s="326">
        <v>256790</v>
      </c>
      <c r="D6" s="326" t="s">
        <v>1733</v>
      </c>
      <c r="E6" s="326" t="s">
        <v>541</v>
      </c>
      <c r="F6" s="326" t="s">
        <v>1734</v>
      </c>
      <c r="G6" s="327">
        <v>45992</v>
      </c>
    </row>
    <row r="7" spans="2:8">
      <c r="B7" s="326" t="s">
        <v>1735</v>
      </c>
      <c r="C7" s="326">
        <v>265193</v>
      </c>
      <c r="D7" s="326" t="s">
        <v>1736</v>
      </c>
      <c r="E7" s="326" t="s">
        <v>542</v>
      </c>
      <c r="F7" s="326" t="s">
        <v>1500</v>
      </c>
      <c r="G7" s="326" t="s">
        <v>1737</v>
      </c>
    </row>
    <row r="8" spans="2:8">
      <c r="B8" s="326" t="s">
        <v>1738</v>
      </c>
      <c r="C8" s="326">
        <v>293716</v>
      </c>
      <c r="D8" s="326" t="s">
        <v>1739</v>
      </c>
      <c r="E8" s="326" t="s">
        <v>542</v>
      </c>
      <c r="F8" s="326" t="s">
        <v>1500</v>
      </c>
      <c r="G8" s="327">
        <v>46204</v>
      </c>
    </row>
    <row r="9" spans="2:8">
      <c r="B9" s="326" t="s">
        <v>1740</v>
      </c>
      <c r="C9" s="326">
        <v>257258</v>
      </c>
      <c r="D9" s="326" t="s">
        <v>1741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1742</v>
      </c>
      <c r="C10" s="326">
        <v>371147</v>
      </c>
      <c r="D10" s="326" t="s">
        <v>1743</v>
      </c>
      <c r="E10" s="326" t="s">
        <v>543</v>
      </c>
      <c r="F10" s="326" t="s">
        <v>144</v>
      </c>
      <c r="G10" s="326" t="s">
        <v>1737</v>
      </c>
    </row>
    <row r="11" spans="2:8">
      <c r="B11" s="326" t="s">
        <v>1744</v>
      </c>
      <c r="C11" s="326">
        <v>259230</v>
      </c>
      <c r="D11" s="326" t="s">
        <v>1745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1746</v>
      </c>
      <c r="C12" s="326">
        <v>370705</v>
      </c>
      <c r="D12" s="326"/>
      <c r="E12" s="326" t="s">
        <v>543</v>
      </c>
      <c r="F12" s="326" t="s">
        <v>144</v>
      </c>
      <c r="G12" s="326" t="s">
        <v>1737</v>
      </c>
    </row>
    <row r="13" spans="2:8">
      <c r="B13" s="326" t="s">
        <v>1747</v>
      </c>
      <c r="C13" s="326">
        <v>258542</v>
      </c>
      <c r="D13" s="326" t="s">
        <v>1748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1749</v>
      </c>
      <c r="C14" s="326">
        <v>257050</v>
      </c>
      <c r="D14" s="326" t="s">
        <v>1750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1751</v>
      </c>
      <c r="W1" s="391"/>
      <c r="X1" s="391"/>
      <c r="Y1" s="104"/>
    </row>
    <row r="2" spans="1:25" s="101" customFormat="1" ht="11.25" customHeight="1">
      <c r="A2" s="105" t="s">
        <v>1752</v>
      </c>
      <c r="B2" s="105" t="s">
        <v>1753</v>
      </c>
      <c r="C2" s="105" t="s">
        <v>313</v>
      </c>
      <c r="D2" s="106" t="s">
        <v>874</v>
      </c>
      <c r="E2" s="106" t="s">
        <v>875</v>
      </c>
      <c r="F2" s="106" t="s">
        <v>1754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1755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1756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1757</v>
      </c>
      <c r="D5" s="393"/>
      <c r="E5" s="393"/>
      <c r="F5" s="393"/>
      <c r="G5" s="393"/>
      <c r="H5" s="393"/>
      <c r="I5" s="393"/>
      <c r="J5" s="394"/>
      <c r="K5" s="395" t="s">
        <v>1758</v>
      </c>
      <c r="L5" s="396"/>
      <c r="M5" s="396"/>
      <c r="N5" s="396"/>
      <c r="O5" s="397" t="s">
        <v>1759</v>
      </c>
      <c r="P5" s="398"/>
      <c r="Q5" s="399"/>
    </row>
    <row r="6" spans="1:17" s="94" customFormat="1" ht="15.75" customHeight="1">
      <c r="A6" s="88" t="s">
        <v>1754</v>
      </c>
      <c r="B6" s="95" t="s">
        <v>1753</v>
      </c>
      <c r="C6" s="96" t="s">
        <v>874</v>
      </c>
      <c r="D6" s="97" t="s">
        <v>875</v>
      </c>
      <c r="E6" s="96" t="s">
        <v>1760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1761</v>
      </c>
      <c r="M6" s="139" t="s">
        <v>335</v>
      </c>
      <c r="N6" s="140" t="s">
        <v>869</v>
      </c>
      <c r="O6" s="241" t="s">
        <v>912</v>
      </c>
      <c r="P6" s="157"/>
      <c r="Q6" s="193" t="s">
        <v>1762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MC1 07h59 / aguardando previsão de faixa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Previsão de MC1 10h00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MC1 09h22 em ZKW / aguardando previsão de faixa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1</v>
      </c>
      <c r="P511" s="91"/>
      <c r="Q511" s="145" t="str">
        <f>IF($A$2=1,IF(SP_SUL!BJ529="","*",SP_SUL!BJ529),IF(SP_SUL!BK529="","*",SP_SUL!BK529))</f>
        <v>TP em preparação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 xml:space="preserve">MC1 08h16 / pronto para partir 09h15 / 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Aguardando solicitar MC1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1763</v>
      </c>
      <c r="C2" s="96" t="s">
        <v>859</v>
      </c>
      <c r="D2" s="96" t="s">
        <v>861</v>
      </c>
      <c r="E2" s="96" t="s">
        <v>1764</v>
      </c>
      <c r="F2" s="96" t="s">
        <v>1765</v>
      </c>
      <c r="G2" s="96" t="s">
        <v>1766</v>
      </c>
      <c r="H2" s="96" t="s">
        <v>1767</v>
      </c>
      <c r="I2" s="96" t="s">
        <v>1768</v>
      </c>
      <c r="J2" s="96" t="s">
        <v>1769</v>
      </c>
      <c r="K2" s="131" t="s">
        <v>1770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2025-12-23T12:47:31Z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