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71" documentId="8_{B6337239-1A00-434D-AAD0-422EA1FEB5AE}" xr6:coauthVersionLast="47" xr6:coauthVersionMax="47" xr10:uidLastSave="{067BEF87-1208-4F36-A31D-FA1D3E06AB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6" i="1" l="1" a="1"/>
  <c r="N96" i="1" s="1"/>
  <c r="M96" i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<sst xmlns="http://schemas.openxmlformats.org/spreadsheetml/2006/main" count="5675" uniqueCount="1451">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</sst>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86" activePane="bottomRight" state="frozen"/>
      <selection pane="bottomRight" activeCell="J96" sqref="J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1403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6" s="173"/>
      <c r="P96" s="173"/>
      <c r="Q96" s="83"/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1379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ZRW-TRP</v>
      </c>
      <c r="AN96" s="278" t="str">
        <f>IF(BS_CONTROLE[[#This Row],[SB]]=0, "-", BS_CONTROLE[[#This Row],[SB]])</f>
        <v>TMITRP</v>
      </c>
      <c r="AO96" s="279">
        <f>IF(BS_CONTROLE[[#This Row],[SUB]]=0, "-", BS_CONTROLE[[#This Row],[SUB]])</f>
        <v>74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e">
        <f t="shared" si="7"/>
        <v>#DIV/0!</v>
      </c>
      <c r="BR96" s="18" t="e">
        <f t="shared" si="8"/>
        <v>#DIV/0!</v>
      </c>
      <c r="BS96" s="18" t="e">
        <f t="shared" si="9"/>
        <v>#DIV/0!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1407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1408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</v>
      </c>
      <c r="B100" s="171"/>
      <c r="C100" s="8" t="str">
        <f>IF(BS_CONTROLE[[#This Row],[DATA]]="","",WEEKNUM(BS_CONTROLE[[#This Row],[DATA]]))</f>
        <v/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1409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69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58" operator="equal">
      <formula>"OPORTUNIDADE"</formula>
    </cfRule>
  </conditionalFormatting>
  <conditionalFormatting sqref="AZ6:AZ522">
    <cfRule type="expression" dxfId="880" priority="19453">
      <formula>$BU6=1</formula>
    </cfRule>
  </conditionalFormatting>
  <conditionalFormatting sqref="BQ6:BQ599">
    <cfRule type="cellIs" dxfId="879" priority="19464" operator="equal">
      <formula>"Produção e Intervalo"</formula>
    </cfRule>
    <cfRule type="cellIs" dxfId="878" priority="19465" operator="equal">
      <formula>"Aderente"</formula>
    </cfRule>
    <cfRule type="cellIs" dxfId="877" priority="19466" operator="equal">
      <formula>"Intervalo"</formula>
    </cfRule>
    <cfRule type="cellIs" dxfId="876" priority="19467" operator="equal">
      <formula>"Produção"</formula>
    </cfRule>
    <cfRule type="cellIs" dxfId="875" priority="19468" operator="equal">
      <formula>"ERRO"</formula>
    </cfRule>
  </conditionalFormatting>
  <conditionalFormatting sqref="BR6:BS552">
    <cfRule type="cellIs" dxfId="874" priority="19446" operator="equal">
      <formula>"*"</formula>
    </cfRule>
    <cfRule type="cellIs" dxfId="873" priority="19447" operator="greaterThanOrEqual">
      <formula>1</formula>
    </cfRule>
    <cfRule type="cellIs" dxfId="872" priority="19448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4" operator="equal">
      <formula>"NÃO"</formula>
    </cfRule>
    <cfRule type="cellIs" dxfId="870" priority="19395" operator="equal">
      <formula>"SIM"</formula>
    </cfRule>
  </conditionalFormatting>
  <conditionalFormatting sqref="X475:X522">
    <cfRule type="cellIs" dxfId="869" priority="19393" operator="equal">
      <formula>"OPORTUNIDADE"</formula>
    </cfRule>
  </conditionalFormatting>
  <conditionalFormatting sqref="Z475:Z522">
    <cfRule type="cellIs" dxfId="868" priority="19391" operator="equal">
      <formula>"NÃO"</formula>
    </cfRule>
    <cfRule type="cellIs" dxfId="867" priority="19392" operator="equal">
      <formula>"SIM"</formula>
    </cfRule>
  </conditionalFormatting>
  <conditionalFormatting sqref="Z475:Z522">
    <cfRule type="cellIs" dxfId="866" priority="19390" operator="equal">
      <formula>"OPORTUNIDADE"</formula>
    </cfRule>
  </conditionalFormatting>
  <conditionalFormatting sqref="Y1048575:Y1048576">
    <cfRule type="cellIs" dxfId="865" priority="19275" operator="equal">
      <formula>"OPORTUNIDADE"</formula>
    </cfRule>
  </conditionalFormatting>
  <conditionalFormatting sqref="Y1048575:Y1048576">
    <cfRule type="cellIs" dxfId="864" priority="19273" operator="equal">
      <formula>"NÃO"</formula>
    </cfRule>
    <cfRule type="cellIs" dxfId="863" priority="19274" operator="equal">
      <formula>"SIM"</formula>
    </cfRule>
  </conditionalFormatting>
  <conditionalFormatting sqref="Z523:Z548">
    <cfRule type="cellIs" dxfId="862" priority="19010" operator="equal">
      <formula>"OPORTUNIDADE"</formula>
    </cfRule>
  </conditionalFormatting>
  <conditionalFormatting sqref="Z523:Z548">
    <cfRule type="cellIs" dxfId="861" priority="19008" operator="equal">
      <formula>"NÃO"</formula>
    </cfRule>
    <cfRule type="cellIs" dxfId="860" priority="19009" operator="equal">
      <formula>"SIM"</formula>
    </cfRule>
  </conditionalFormatting>
  <conditionalFormatting sqref="X549">
    <cfRule type="cellIs" dxfId="859" priority="18996" operator="equal">
      <formula>"NÃO"</formula>
    </cfRule>
    <cfRule type="cellIs" dxfId="858" priority="18997" operator="equal">
      <formula>"SIM"</formula>
    </cfRule>
  </conditionalFormatting>
  <conditionalFormatting sqref="X549">
    <cfRule type="cellIs" dxfId="857" priority="18995" operator="equal">
      <formula>"OPORTUNIDADE"</formula>
    </cfRule>
  </conditionalFormatting>
  <conditionalFormatting sqref="Z549">
    <cfRule type="cellIs" dxfId="856" priority="18993" operator="equal">
      <formula>"NÃO"</formula>
    </cfRule>
    <cfRule type="cellIs" dxfId="855" priority="18994" operator="equal">
      <formula>"SIM"</formula>
    </cfRule>
  </conditionalFormatting>
  <conditionalFormatting sqref="Z549">
    <cfRule type="cellIs" dxfId="854" priority="18992" operator="equal">
      <formula>"OPORTUNIDADE"</formula>
    </cfRule>
  </conditionalFormatting>
  <conditionalFormatting sqref="BI549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2">
      <iconSet showValue="0">
        <cfvo type="percent" val="0"/>
        <cfvo type="num" val="1"/>
        <cfvo type="num" val="1" gte="0"/>
      </iconSet>
    </cfRule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2">
      <formula>$BU492=1</formula>
    </cfRule>
  </conditionalFormatting>
  <conditionalFormatting sqref="AZ525:AZ549">
    <cfRule type="expression" dxfId="852" priority="19772">
      <formula>$BU497=1</formula>
    </cfRule>
  </conditionalFormatting>
  <conditionalFormatting sqref="BI523:BI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5">
      <iconSet showValue="0">
        <cfvo type="percent" val="0"/>
        <cfvo type="num" val="1"/>
        <cfvo type="num" val="1" gte="0"/>
      </iconSet>
    </cfRule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07" operator="equal">
      <formula>"*"</formula>
    </cfRule>
    <cfRule type="cellIs" dxfId="850" priority="14408" operator="greaterThanOrEqual">
      <formula>1</formula>
    </cfRule>
    <cfRule type="cellIs" dxfId="849" priority="14409" operator="lessThan">
      <formula>1</formula>
    </cfRule>
  </conditionalFormatting>
  <conditionalFormatting sqref="BI6:BI522">
    <cfRule type="iconSet" priority="197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7">
      <iconSet showValue="0">
        <cfvo type="percent" val="0"/>
        <cfvo type="num" val="1"/>
        <cfvo type="num" val="1" gte="0"/>
      </iconSet>
    </cfRule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5" operator="equal">
      <formula>"OPORTUNIDADE"</formula>
    </cfRule>
  </conditionalFormatting>
  <conditionalFormatting sqref="Y401:Z407">
    <cfRule type="cellIs" dxfId="847" priority="1113" operator="equal">
      <formula>"NÃO"</formula>
    </cfRule>
    <cfRule type="cellIs" dxfId="846" priority="1114" operator="equal">
      <formula>"SIM"</formula>
    </cfRule>
  </conditionalFormatting>
  <conditionalFormatting sqref="Z404">
    <cfRule type="cellIs" dxfId="845" priority="1112" operator="equal">
      <formula>"OPORTUNIDADE"</formula>
    </cfRule>
  </conditionalFormatting>
  <conditionalFormatting sqref="Z404">
    <cfRule type="cellIs" dxfId="844" priority="1110" operator="equal">
      <formula>"NÃO"</formula>
    </cfRule>
    <cfRule type="cellIs" dxfId="843" priority="1111" operator="equal">
      <formula>"SIM"</formula>
    </cfRule>
  </conditionalFormatting>
  <conditionalFormatting sqref="Z404">
    <cfRule type="cellIs" dxfId="842" priority="1109" operator="equal">
      <formula>"OPORTUNIDADE"</formula>
    </cfRule>
  </conditionalFormatting>
  <conditionalFormatting sqref="Z404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Y404">
    <cfRule type="cellIs" dxfId="773" priority="1040" operator="equal">
      <formula>"OPORTUNIDADE"</formula>
    </cfRule>
  </conditionalFormatting>
  <conditionalFormatting sqref="Y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Y404">
    <cfRule type="cellIs" dxfId="770" priority="1037" operator="equal">
      <formula>"OPORTUNIDADE"</formula>
    </cfRule>
  </conditionalFormatting>
  <conditionalFormatting sqref="Y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7">
    <cfRule type="cellIs" dxfId="674" priority="941" operator="equal">
      <formula>"OPORTUNIDADE"</formula>
    </cfRule>
  </conditionalFormatting>
  <conditionalFormatting sqref="Y407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Z407">
    <cfRule type="cellIs" dxfId="671" priority="938" operator="equal">
      <formula>"OPORTUNIDADE"</formula>
    </cfRule>
  </conditionalFormatting>
  <conditionalFormatting sqref="Z407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Z407">
    <cfRule type="cellIs" dxfId="668" priority="935" operator="equal">
      <formula>"OPORTUNIDADE"</formula>
    </cfRule>
  </conditionalFormatting>
  <conditionalFormatting sqref="Z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BK1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19" operator="equal">
      <formula>"OPORTUNIDADE"</formula>
    </cfRule>
  </conditionalFormatting>
  <conditionalFormatting sqref="Z20">
    <cfRule type="cellIs" dxfId="655" priority="917" operator="equal">
      <formula>"NÃO"</formula>
    </cfRule>
    <cfRule type="cellIs" dxfId="654" priority="918" operator="equal">
      <formula>"SIM"</formula>
    </cfRule>
  </conditionalFormatting>
  <conditionalFormatting sqref="Y20">
    <cfRule type="cellIs" dxfId="653" priority="916" operator="equal">
      <formula>"OPORTUNIDADE"</formula>
    </cfRule>
  </conditionalFormatting>
  <conditionalFormatting sqref="Y20">
    <cfRule type="cellIs" dxfId="652" priority="914" operator="equal">
      <formula>"NÃO"</formula>
    </cfRule>
    <cfRule type="cellIs" dxfId="651" priority="915" operator="equal">
      <formula>"SIM"</formula>
    </cfRule>
  </conditionalFormatting>
  <conditionalFormatting sqref="Z19">
    <cfRule type="cellIs" dxfId="650" priority="913" operator="equal">
      <formula>"OPORTUNIDADE"</formula>
    </cfRule>
  </conditionalFormatting>
  <conditionalFormatting sqref="Z19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Z19">
    <cfRule type="cellIs" dxfId="647" priority="895" operator="equal">
      <formula>"OPORTUNIDADE"</formula>
    </cfRule>
  </conditionalFormatting>
  <conditionalFormatting sqref="Z19">
    <cfRule type="cellIs" dxfId="646" priority="893" operator="equal">
      <formula>"NÃO"</formula>
    </cfRule>
    <cfRule type="cellIs" dxfId="645" priority="894" operator="equal">
      <formula>"SIM"</formula>
    </cfRule>
  </conditionalFormatting>
  <conditionalFormatting sqref="Z19">
    <cfRule type="cellIs" dxfId="644" priority="892" operator="equal">
      <formula>"OPORTUNIDADE"</formula>
    </cfRule>
  </conditionalFormatting>
  <conditionalFormatting sqref="Z19">
    <cfRule type="cellIs" dxfId="643" priority="890" operator="equal">
      <formula>"NÃO"</formula>
    </cfRule>
    <cfRule type="cellIs" dxfId="642" priority="891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5" operator="equal">
      <formula>"OPORTUNIDADE"</formula>
    </cfRule>
  </conditionalFormatting>
  <conditionalFormatting sqref="Z19">
    <cfRule type="cellIs" dxfId="619" priority="863" operator="equal">
      <formula>"NÃO"</formula>
    </cfRule>
    <cfRule type="cellIs" dxfId="618" priority="864" operator="equal">
      <formula>"SIM"</formula>
    </cfRule>
  </conditionalFormatting>
  <conditionalFormatting sqref="Z19">
    <cfRule type="cellIs" dxfId="617" priority="862" operator="equal">
      <formula>"OPORTUNIDADE"</formula>
    </cfRule>
  </conditionalFormatting>
  <conditionalFormatting sqref="Z19">
    <cfRule type="cellIs" dxfId="616" priority="860" operator="equal">
      <formula>"NÃO"</formula>
    </cfRule>
    <cfRule type="cellIs" dxfId="615" priority="861" operator="equal">
      <formula>"SIM"</formula>
    </cfRule>
  </conditionalFormatting>
  <conditionalFormatting sqref="Y19">
    <cfRule type="cellIs" dxfId="614" priority="829" operator="equal">
      <formula>"OPORTUNIDADE"</formula>
    </cfRule>
  </conditionalFormatting>
  <conditionalFormatting sqref="Y19">
    <cfRule type="cellIs" dxfId="613" priority="827" operator="equal">
      <formula>"NÃO"</formula>
    </cfRule>
    <cfRule type="cellIs" dxfId="612" priority="828" operator="equal">
      <formula>"SIM"</formula>
    </cfRule>
  </conditionalFormatting>
  <conditionalFormatting sqref="Y22:Z22">
    <cfRule type="cellIs" dxfId="611" priority="826" operator="equal">
      <formula>"OPORTUNIDADE"</formula>
    </cfRule>
  </conditionalFormatting>
  <conditionalFormatting sqref="Y22:Z22">
    <cfRule type="cellIs" dxfId="610" priority="824" operator="equal">
      <formula>"NÃO"</formula>
    </cfRule>
    <cfRule type="cellIs" dxfId="609" priority="825" operator="equal">
      <formula>"SIM"</formula>
    </cfRule>
  </conditionalFormatting>
  <conditionalFormatting sqref="BP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16" operator="equal">
      <formula>"OPORTUNIDADE"</formula>
    </cfRule>
  </conditionalFormatting>
  <conditionalFormatting sqref="Z30">
    <cfRule type="cellIs" dxfId="607" priority="814" operator="equal">
      <formula>"NÃO"</formula>
    </cfRule>
    <cfRule type="cellIs" dxfId="606" priority="815" operator="equal">
      <formula>"SIM"</formula>
    </cfRule>
  </conditionalFormatting>
  <conditionalFormatting sqref="BK1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09" operator="equal">
      <formula>"OPORTUNIDADE"</formula>
    </cfRule>
  </conditionalFormatting>
  <conditionalFormatting sqref="Z27">
    <cfRule type="cellIs" dxfId="604" priority="807" operator="equal">
      <formula>"NÃO"</formula>
    </cfRule>
    <cfRule type="cellIs" dxfId="603" priority="808" operator="equal">
      <formula>"SIM"</formula>
    </cfRule>
  </conditionalFormatting>
  <conditionalFormatting sqref="Z28">
    <cfRule type="cellIs" dxfId="602" priority="803" operator="equal">
      <formula>"OPORTUNIDADE"</formula>
    </cfRule>
  </conditionalFormatting>
  <conditionalFormatting sqref="Z28">
    <cfRule type="cellIs" dxfId="601" priority="801" operator="equal">
      <formula>"NÃO"</formula>
    </cfRule>
    <cfRule type="cellIs" dxfId="600" priority="802" operator="equal">
      <formula>"SIM"</formula>
    </cfRule>
  </conditionalFormatting>
  <conditionalFormatting sqref="Z29">
    <cfRule type="cellIs" dxfId="599" priority="800" operator="equal">
      <formula>"OPORTUNIDADE"</formula>
    </cfRule>
  </conditionalFormatting>
  <conditionalFormatting sqref="Z29">
    <cfRule type="cellIs" dxfId="598" priority="798" operator="equal">
      <formula>"NÃO"</formula>
    </cfRule>
    <cfRule type="cellIs" dxfId="597" priority="799" operator="equal">
      <formula>"SIM"</formula>
    </cfRule>
  </conditionalFormatting>
  <conditionalFormatting sqref="BK7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2" operator="equal">
      <formula>"OPORTUNIDADE"</formula>
    </cfRule>
  </conditionalFormatting>
  <conditionalFormatting sqref="Z29">
    <cfRule type="cellIs" dxfId="595" priority="790" operator="equal">
      <formula>"NÃO"</formula>
    </cfRule>
    <cfRule type="cellIs" dxfId="594" priority="791" operator="equal">
      <formula>"SIM"</formula>
    </cfRule>
  </conditionalFormatting>
  <conditionalFormatting sqref="Z30">
    <cfRule type="cellIs" dxfId="593" priority="789" operator="equal">
      <formula>"OPORTUNIDADE"</formula>
    </cfRule>
  </conditionalFormatting>
  <conditionalFormatting sqref="Z30">
    <cfRule type="cellIs" dxfId="592" priority="787" operator="equal">
      <formula>"NÃO"</formula>
    </cfRule>
    <cfRule type="cellIs" dxfId="591" priority="788" operator="equal">
      <formula>"SIM"</formula>
    </cfRule>
  </conditionalFormatting>
  <conditionalFormatting sqref="Z31">
    <cfRule type="cellIs" dxfId="590" priority="786" operator="equal">
      <formula>"OPORTUNIDADE"</formula>
    </cfRule>
  </conditionalFormatting>
  <conditionalFormatting sqref="Z31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BK1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69" operator="equal">
      <formula>"OPORTUNIDADE"</formula>
    </cfRule>
  </conditionalFormatting>
  <conditionalFormatting sqref="Z40:Z43">
    <cfRule type="cellIs" dxfId="586" priority="767" operator="equal">
      <formula>"NÃO"</formula>
    </cfRule>
    <cfRule type="cellIs" dxfId="585" priority="768" operator="equal">
      <formula>"SIM"</formula>
    </cfRule>
  </conditionalFormatting>
  <conditionalFormatting sqref="Z38">
    <cfRule type="cellIs" dxfId="584" priority="766" operator="equal">
      <formula>"OPORTUNIDADE"</formula>
    </cfRule>
  </conditionalFormatting>
  <conditionalFormatting sqref="Z38">
    <cfRule type="cellIs" dxfId="583" priority="764" operator="equal">
      <formula>"NÃO"</formula>
    </cfRule>
    <cfRule type="cellIs" dxfId="582" priority="765" operator="equal">
      <formula>"SIM"</formula>
    </cfRule>
  </conditionalFormatting>
  <conditionalFormatting sqref="Y38 Y40">
    <cfRule type="cellIs" dxfId="581" priority="763" operator="equal">
      <formula>"OPORTUNIDADE"</formula>
    </cfRule>
  </conditionalFormatting>
  <conditionalFormatting sqref="Y38 Y40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41:Z43">
    <cfRule type="cellIs" dxfId="578" priority="760" operator="equal">
      <formula>"OPORTUNIDADE"</formula>
    </cfRule>
  </conditionalFormatting>
  <conditionalFormatting sqref="Z41:Z43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Z41:Z43">
    <cfRule type="cellIs" dxfId="575" priority="757" operator="equal">
      <formula>"OPORTUNIDADE"</formula>
    </cfRule>
  </conditionalFormatting>
  <conditionalFormatting sqref="Z41:Z43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2:Z43">
    <cfRule type="cellIs" dxfId="572" priority="754" operator="equal">
      <formula>"OPORTUNIDADE"</formula>
    </cfRule>
  </conditionalFormatting>
  <conditionalFormatting sqref="Z42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BJ24:BJ2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1" operator="equal">
      <formula>"OPORTUNIDADE"</formula>
    </cfRule>
  </conditionalFormatting>
  <conditionalFormatting sqref="Z40">
    <cfRule type="cellIs" dxfId="568" priority="739" operator="equal">
      <formula>"NÃO"</formula>
    </cfRule>
    <cfRule type="cellIs" dxfId="567" priority="740" operator="equal">
      <formula>"SIM"</formula>
    </cfRule>
  </conditionalFormatting>
  <conditionalFormatting sqref="Y39:Z39">
    <cfRule type="cellIs" dxfId="566" priority="738" operator="equal">
      <formula>"OPORTUNIDADE"</formula>
    </cfRule>
  </conditionalFormatting>
  <conditionalFormatting sqref="Y39:Z39">
    <cfRule type="cellIs" dxfId="565" priority="736" operator="equal">
      <formula>"NÃO"</formula>
    </cfRule>
    <cfRule type="cellIs" dxfId="564" priority="737" operator="equal">
      <formula>"SIM"</formula>
    </cfRule>
  </conditionalFormatting>
  <conditionalFormatting sqref="Y39">
    <cfRule type="cellIs" dxfId="563" priority="735" operator="equal">
      <formula>"OPORTUNIDADE"</formula>
    </cfRule>
  </conditionalFormatting>
  <conditionalFormatting sqref="Y39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">
    <cfRule type="cellIs" dxfId="560" priority="732" operator="equal">
      <formula>"OPORTUNIDADE"</formula>
    </cfRule>
  </conditionalFormatting>
  <conditionalFormatting sqref="Y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Z39">
    <cfRule type="cellIs" dxfId="548" priority="720" operator="equal">
      <formula>"OPORTUNIDADE"</formula>
    </cfRule>
  </conditionalFormatting>
  <conditionalFormatting sqref="Z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Z39">
    <cfRule type="cellIs" dxfId="545" priority="717" operator="equal">
      <formula>"OPORTUNIDADE"</formula>
    </cfRule>
  </conditionalFormatting>
  <conditionalFormatting sqref="Z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Y39">
    <cfRule type="cellIs" dxfId="539" priority="711" operator="equal">
      <formula>"OPORTUNIDADE"</formula>
    </cfRule>
  </conditionalFormatting>
  <conditionalFormatting sqref="Y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Y39">
    <cfRule type="cellIs" dxfId="536" priority="708" operator="equal">
      <formula>"OPORTUNIDADE"</formula>
    </cfRule>
  </conditionalFormatting>
  <conditionalFormatting sqref="Y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Z39">
    <cfRule type="cellIs" dxfId="521" priority="693" operator="equal">
      <formula>"OPORTUNIDADE"</formula>
    </cfRule>
  </conditionalFormatting>
  <conditionalFormatting sqref="Z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Z39">
    <cfRule type="cellIs" dxfId="518" priority="690" operator="equal">
      <formula>"OPORTUNIDADE"</formula>
    </cfRule>
  </conditionalFormatting>
  <conditionalFormatting sqref="Z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Y39">
    <cfRule type="cellIs" dxfId="515" priority="687" operator="equal">
      <formula>"OPORTUNIDADE"</formula>
    </cfRule>
  </conditionalFormatting>
  <conditionalFormatting sqref="Y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Y39">
    <cfRule type="cellIs" dxfId="512" priority="684" operator="equal">
      <formula>"OPORTUNIDADE"</formula>
    </cfRule>
  </conditionalFormatting>
  <conditionalFormatting sqref="Y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Z39">
    <cfRule type="cellIs" dxfId="503" priority="675" operator="equal">
      <formula>"OPORTUNIDADE"</formula>
    </cfRule>
  </conditionalFormatting>
  <conditionalFormatting sqref="Z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Z39">
    <cfRule type="cellIs" dxfId="500" priority="672" operator="equal">
      <formula>"OPORTUNIDADE"</formula>
    </cfRule>
  </conditionalFormatting>
  <conditionalFormatting sqref="Z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Y39">
    <cfRule type="cellIs" dxfId="494" priority="666" operator="equal">
      <formula>"OPORTUNIDADE"</formula>
    </cfRule>
  </conditionalFormatting>
  <conditionalFormatting sqref="Y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Y39">
    <cfRule type="cellIs" dxfId="491" priority="663" operator="equal">
      <formula>"OPORTUNIDADE"</formula>
    </cfRule>
  </conditionalFormatting>
  <conditionalFormatting sqref="Y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:Z39">
    <cfRule type="cellIs" dxfId="467" priority="639" operator="equal">
      <formula>"OPORTUNIDADE"</formula>
    </cfRule>
  </conditionalFormatting>
  <conditionalFormatting sqref="Y39:Z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:Z39">
    <cfRule type="cellIs" dxfId="464" priority="636" operator="equal">
      <formula>"OPORTUNIDADE"</formula>
    </cfRule>
  </conditionalFormatting>
  <conditionalFormatting sqref="Y39:Z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Z35">
    <cfRule type="cellIs" dxfId="440" priority="612" operator="equal">
      <formula>"OPORTUNIDADE"</formula>
    </cfRule>
  </conditionalFormatting>
  <conditionalFormatting sqref="Z35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5">
    <cfRule type="cellIs" dxfId="437" priority="609" operator="equal">
      <formula>"OPORTUNIDADE"</formula>
    </cfRule>
  </conditionalFormatting>
  <conditionalFormatting sqref="Y35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BK1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3" operator="equal">
      <formula>"OPORTUNIDADE"</formula>
    </cfRule>
  </conditionalFormatting>
  <conditionalFormatting sqref="Z52:Z54">
    <cfRule type="cellIs" dxfId="433" priority="581" operator="equal">
      <formula>"NÃO"</formula>
    </cfRule>
    <cfRule type="cellIs" dxfId="432" priority="582" operator="equal">
      <formula>"SIM"</formula>
    </cfRule>
  </conditionalFormatting>
  <conditionalFormatting sqref="Z52:Z54">
    <cfRule type="cellIs" dxfId="431" priority="565" operator="equal">
      <formula>"OPORTUNIDADE"</formula>
    </cfRule>
  </conditionalFormatting>
  <conditionalFormatting sqref="Z52:Z54">
    <cfRule type="cellIs" dxfId="430" priority="563" operator="equal">
      <formula>"NÃO"</formula>
    </cfRule>
    <cfRule type="cellIs" dxfId="429" priority="564" operator="equal">
      <formula>"SIM"</formula>
    </cfRule>
  </conditionalFormatting>
  <conditionalFormatting sqref="Z52:Z54">
    <cfRule type="cellIs" dxfId="428" priority="562" operator="equal">
      <formula>"OPORTUNIDADE"</formula>
    </cfRule>
  </conditionalFormatting>
  <conditionalFormatting sqref="Z52:Z54">
    <cfRule type="cellIs" dxfId="427" priority="560" operator="equal">
      <formula>"NÃO"</formula>
    </cfRule>
    <cfRule type="cellIs" dxfId="426" priority="561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38" operator="equal">
      <formula>"OPORTUNIDADE"</formula>
    </cfRule>
  </conditionalFormatting>
  <conditionalFormatting sqref="Z52:Z54">
    <cfRule type="cellIs" dxfId="421" priority="536" operator="equal">
      <formula>"NÃO"</formula>
    </cfRule>
    <cfRule type="cellIs" dxfId="420" priority="537" operator="equal">
      <formula>"SIM"</formula>
    </cfRule>
  </conditionalFormatting>
  <conditionalFormatting sqref="Z52:Z54">
    <cfRule type="cellIs" dxfId="419" priority="535" operator="equal">
      <formula>"OPORTUNIDADE"</formula>
    </cfRule>
  </conditionalFormatting>
  <conditionalFormatting sqref="Z52:Z54">
    <cfRule type="cellIs" dxfId="418" priority="533" operator="equal">
      <formula>"NÃO"</formula>
    </cfRule>
    <cfRule type="cellIs" dxfId="417" priority="534" operator="equal">
      <formula>"SIM"</formula>
    </cfRule>
  </conditionalFormatting>
  <conditionalFormatting sqref="Z52:Z54">
    <cfRule type="cellIs" dxfId="416" priority="520" operator="equal">
      <formula>"OPORTUNIDADE"</formula>
    </cfRule>
  </conditionalFormatting>
  <conditionalFormatting sqref="Z52:Z54">
    <cfRule type="cellIs" dxfId="415" priority="518" operator="equal">
      <formula>"NÃO"</formula>
    </cfRule>
    <cfRule type="cellIs" dxfId="414" priority="519" operator="equal">
      <formula>"SIM"</formula>
    </cfRule>
  </conditionalFormatting>
  <conditionalFormatting sqref="Z52:Z54">
    <cfRule type="cellIs" dxfId="413" priority="517" operator="equal">
      <formula>"OPORTUNIDADE"</formula>
    </cfRule>
  </conditionalFormatting>
  <conditionalFormatting sqref="Z52:Z54">
    <cfRule type="cellIs" dxfId="412" priority="515" operator="equal">
      <formula>"NÃO"</formula>
    </cfRule>
    <cfRule type="cellIs" dxfId="411" priority="516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484" operator="equal">
      <formula>"OPORTUNIDADE"</formula>
    </cfRule>
  </conditionalFormatting>
  <conditionalFormatting sqref="Z52:Z54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52:Z54">
    <cfRule type="cellIs" dxfId="404" priority="481" operator="equal">
      <formula>"OPORTUNIDADE"</formula>
    </cfRule>
  </conditionalFormatting>
  <conditionalFormatting sqref="Z52:Z54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Y54">
    <cfRule type="cellIs" dxfId="380" priority="457" operator="equal">
      <formula>"OPORTUNIDADE"</formula>
    </cfRule>
  </conditionalFormatting>
  <conditionalFormatting sqref="Y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0:Z53">
    <cfRule type="cellIs" dxfId="377" priority="453" operator="equal">
      <formula>"OPORTUNIDADE"</formula>
    </cfRule>
  </conditionalFormatting>
  <conditionalFormatting sqref="Z50:Z5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50:Z53">
    <cfRule type="cellIs" dxfId="374" priority="447" operator="equal">
      <formula>"OPORTUNIDADE"</formula>
    </cfRule>
  </conditionalFormatting>
  <conditionalFormatting sqref="Z50:Z53">
    <cfRule type="cellIs" dxfId="373" priority="445" operator="equal">
      <formula>"NÃO"</formula>
    </cfRule>
    <cfRule type="cellIs" dxfId="372" priority="446" operator="equal">
      <formula>"SIM"</formula>
    </cfRule>
  </conditionalFormatting>
  <conditionalFormatting sqref="Z50:Z53">
    <cfRule type="cellIs" dxfId="371" priority="444" operator="equal">
      <formula>"OPORTUNIDADE"</formula>
    </cfRule>
  </conditionalFormatting>
  <conditionalFormatting sqref="Z50:Z53">
    <cfRule type="cellIs" dxfId="370" priority="442" operator="equal">
      <formula>"NÃO"</formula>
    </cfRule>
    <cfRule type="cellIs" dxfId="369" priority="443" operator="equal">
      <formula>"SIM"</formula>
    </cfRule>
  </conditionalFormatting>
  <conditionalFormatting sqref="Z51:Z53">
    <cfRule type="cellIs" dxfId="368" priority="441" operator="equal">
      <formula>"OPORTUNIDADE"</formula>
    </cfRule>
  </conditionalFormatting>
  <conditionalFormatting sqref="Z51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1">
    <cfRule type="cellIs" dxfId="365" priority="438" operator="equal">
      <formula>"OPORTUNIDADE"</formula>
    </cfRule>
  </conditionalFormatting>
  <conditionalFormatting sqref="Z50:Z51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48:Z49">
    <cfRule type="cellIs" dxfId="362" priority="435" operator="equal">
      <formula>"OPORTUNIDADE"</formula>
    </cfRule>
  </conditionalFormatting>
  <conditionalFormatting sqref="Z48:Z49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46">
    <cfRule type="cellIs" dxfId="359" priority="426" operator="equal">
      <formula>"OPORTUNIDADE"</formula>
    </cfRule>
  </conditionalFormatting>
  <conditionalFormatting sqref="Z46">
    <cfRule type="cellIs" dxfId="358" priority="424" operator="equal">
      <formula>"NÃO"</formula>
    </cfRule>
    <cfRule type="cellIs" dxfId="357" priority="425" operator="equal">
      <formula>"SIM"</formula>
    </cfRule>
  </conditionalFormatting>
  <conditionalFormatting sqref="Y46:Y53 Y55:Y56">
    <cfRule type="cellIs" dxfId="356" priority="420" operator="equal">
      <formula>"OPORTUNIDADE"</formula>
    </cfRule>
  </conditionalFormatting>
  <conditionalFormatting sqref="Y46:Y53 Y55:Y56">
    <cfRule type="cellIs" dxfId="355" priority="418" operator="equal">
      <formula>"NÃO"</formula>
    </cfRule>
    <cfRule type="cellIs" dxfId="354" priority="419" operator="equal">
      <formula>"SIM"</formula>
    </cfRule>
  </conditionalFormatting>
  <conditionalFormatting sqref="Z54:Z55">
    <cfRule type="cellIs" dxfId="353" priority="417" operator="equal">
      <formula>"OPORTUNIDADE"</formula>
    </cfRule>
  </conditionalFormatting>
  <conditionalFormatting sqref="Z54:Z55">
    <cfRule type="cellIs" dxfId="352" priority="415" operator="equal">
      <formula>"NÃO"</formula>
    </cfRule>
    <cfRule type="cellIs" dxfId="351" priority="416" operator="equal">
      <formula>"SIM"</formula>
    </cfRule>
  </conditionalFormatting>
  <conditionalFormatting sqref="Z54:Z55">
    <cfRule type="cellIs" dxfId="350" priority="414" operator="equal">
      <formula>"OPORTUNIDADE"</formula>
    </cfRule>
  </conditionalFormatting>
  <conditionalFormatting sqref="Z54:Z55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J35:BK3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3" operator="equal">
      <formula>"OPORTUNIDADE"</formula>
    </cfRule>
  </conditionalFormatting>
  <conditionalFormatting sqref="Z56">
    <cfRule type="cellIs" dxfId="340" priority="391" operator="equal">
      <formula>"NÃO"</formula>
    </cfRule>
    <cfRule type="cellIs" dxfId="339" priority="392" operator="equal">
      <formula>"SIM"</formula>
    </cfRule>
  </conditionalFormatting>
  <conditionalFormatting sqref="BK4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4" operator="equal">
      <formula>"OPORTUNIDADE"</formula>
    </cfRule>
  </conditionalFormatting>
  <conditionalFormatting sqref="Z66">
    <cfRule type="cellIs" dxfId="337" priority="372" operator="equal">
      <formula>"NÃO"</formula>
    </cfRule>
    <cfRule type="cellIs" dxfId="336" priority="373" operator="equal">
      <formula>"SIM"</formula>
    </cfRule>
  </conditionalFormatting>
  <conditionalFormatting sqref="Z66">
    <cfRule type="cellIs" dxfId="335" priority="371" operator="equal">
      <formula>"OPORTUNIDADE"</formula>
    </cfRule>
  </conditionalFormatting>
  <conditionalFormatting sqref="Z66">
    <cfRule type="cellIs" dxfId="334" priority="369" operator="equal">
      <formula>"NÃO"</formula>
    </cfRule>
    <cfRule type="cellIs" dxfId="333" priority="370" operator="equal">
      <formula>"SIM"</formula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Y66">
    <cfRule type="cellIs" dxfId="323" priority="359" operator="equal">
      <formula>"OPORTUNIDADE"</formula>
    </cfRule>
  </conditionalFormatting>
  <conditionalFormatting sqref="Y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5">
    <cfRule type="cellIs" dxfId="320" priority="356" operator="equal">
      <formula>"OPORTUNIDADE"</formula>
    </cfRule>
  </conditionalFormatting>
  <conditionalFormatting sqref="Z65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Z65">
    <cfRule type="cellIs" dxfId="317" priority="353" operator="equal">
      <formula>"OPORTUNIDADE"</formula>
    </cfRule>
  </conditionalFormatting>
  <conditionalFormatting sqref="Z65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Y65">
    <cfRule type="cellIs" dxfId="305" priority="341" operator="equal">
      <formula>"OPORTUNIDADE"</formula>
    </cfRule>
  </conditionalFormatting>
  <conditionalFormatting sqref="Y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9">
    <cfRule type="cellIs" dxfId="302" priority="335" operator="equal">
      <formula>"OPORTUNIDADE"</formula>
    </cfRule>
  </conditionalFormatting>
  <conditionalFormatting sqref="Z69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Z69">
    <cfRule type="cellIs" dxfId="299" priority="332" operator="equal">
      <formula>"OPORTUNIDADE"</formula>
    </cfRule>
  </conditionalFormatting>
  <conditionalFormatting sqref="Z69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BP5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16" operator="equal">
      <formula>"OPORTUNIDADE"</formula>
    </cfRule>
  </conditionalFormatting>
  <conditionalFormatting sqref="Z77:Z78">
    <cfRule type="cellIs" dxfId="289" priority="314" operator="equal">
      <formula>"NÃO"</formula>
    </cfRule>
    <cfRule type="cellIs" dxfId="288" priority="315" operator="equal">
      <formula>"SIM"</formula>
    </cfRule>
  </conditionalFormatting>
  <conditionalFormatting sqref="Y77:Y78 Y80:Y85">
    <cfRule type="cellIs" dxfId="287" priority="310" operator="equal">
      <formula>"OPORTUNIDADE"</formula>
    </cfRule>
  </conditionalFormatting>
  <conditionalFormatting sqref="Y77:Y78 Y80:Y85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BK6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3" operator="equal">
      <formula>"OPORTUNIDADE"</formula>
    </cfRule>
  </conditionalFormatting>
  <conditionalFormatting sqref="Z84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84">
    <cfRule type="cellIs" dxfId="281" priority="300" operator="equal">
      <formula>"OPORTUNIDADE"</formula>
    </cfRule>
  </conditionalFormatting>
  <conditionalFormatting sqref="Z84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93">
    <cfRule type="cellIs" dxfId="272" priority="291" operator="equal">
      <formula>"OPORTUNIDADE"</formula>
    </cfRule>
  </conditionalFormatting>
  <conditionalFormatting sqref="Z93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93">
    <cfRule type="cellIs" dxfId="269" priority="288" operator="equal">
      <formula>"OPORTUNIDADE"</formula>
    </cfRule>
  </conditionalFormatting>
  <conditionalFormatting sqref="Z93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82">
    <cfRule type="cellIs" dxfId="257" priority="273" operator="equal">
      <formula>"OPORTUNIDADE"</formula>
    </cfRule>
  </conditionalFormatting>
  <conditionalFormatting sqref="Z82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82">
    <cfRule type="cellIs" dxfId="254" priority="270" operator="equal">
      <formula>"OPORTUNIDADE"</formula>
    </cfRule>
  </conditionalFormatting>
  <conditionalFormatting sqref="Z82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7">
    <cfRule type="cellIs" dxfId="242" priority="255" operator="equal">
      <formula>"OPORTUNIDADE"</formula>
    </cfRule>
  </conditionalFormatting>
  <conditionalFormatting sqref="Z8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87">
    <cfRule type="cellIs" dxfId="239" priority="252" operator="equal">
      <formula>"OPORTUNIDADE"</formula>
    </cfRule>
  </conditionalFormatting>
  <conditionalFormatting sqref="Z8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94">
    <cfRule type="cellIs" dxfId="227" priority="240" operator="equal">
      <formula>"OPORTUNIDADE"</formula>
    </cfRule>
  </conditionalFormatting>
  <conditionalFormatting sqref="Z94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94">
    <cfRule type="cellIs" dxfId="224" priority="237" operator="equal">
      <formula>"OPORTUNIDADE"</formula>
    </cfRule>
  </conditionalFormatting>
  <conditionalFormatting sqref="Z94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7">
    <cfRule type="cellIs" dxfId="212" priority="225" operator="equal">
      <formula>"OPORTUNIDADE"</formula>
    </cfRule>
  </conditionalFormatting>
  <conditionalFormatting sqref="Z97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7">
    <cfRule type="cellIs" dxfId="209" priority="207" operator="equal">
      <formula>"OPORTUNIDADE"</formula>
    </cfRule>
  </conditionalFormatting>
  <conditionalFormatting sqref="Z97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Z97">
    <cfRule type="cellIs" dxfId="206" priority="204" operator="equal">
      <formula>"OPORTUNIDADE"</formula>
    </cfRule>
  </conditionalFormatting>
  <conditionalFormatting sqref="Z97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Z97">
    <cfRule type="cellIs" dxfId="203" priority="201" operator="equal">
      <formula>"OPORTUNIDADE"</formula>
    </cfRule>
  </conditionalFormatting>
  <conditionalFormatting sqref="Z97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7">
    <cfRule type="cellIs" dxfId="200" priority="180" operator="equal">
      <formula>"OPORTUNIDADE"</formula>
    </cfRule>
  </conditionalFormatting>
  <conditionalFormatting sqref="Z97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Z97">
    <cfRule type="cellIs" dxfId="197" priority="177" operator="equal">
      <formula>"OPORTUNIDADE"</formula>
    </cfRule>
  </conditionalFormatting>
  <conditionalFormatting sqref="Z97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97">
    <cfRule type="cellIs" dxfId="194" priority="162" operator="equal">
      <formula>"OPORTUNIDADE"</formula>
    </cfRule>
  </conditionalFormatting>
  <conditionalFormatting sqref="Z9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97">
    <cfRule type="cellIs" dxfId="191" priority="159" operator="equal">
      <formula>"OPORTUNIDADE"</formula>
    </cfRule>
  </conditionalFormatting>
  <conditionalFormatting sqref="Z97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97">
    <cfRule type="cellIs" dxfId="188" priority="156" operator="equal">
      <formula>"OPORTUNIDADE"</formula>
    </cfRule>
  </conditionalFormatting>
  <conditionalFormatting sqref="Z97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7">
    <cfRule type="cellIs" dxfId="185" priority="126" operator="equal">
      <formula>"OPORTUNIDADE"</formula>
    </cfRule>
  </conditionalFormatting>
  <conditionalFormatting sqref="Z97">
    <cfRule type="cellIs" dxfId="184" priority="124" operator="equal">
      <formula>"NÃO"</formula>
    </cfRule>
    <cfRule type="cellIs" dxfId="183" priority="125" operator="equal">
      <formula>"SIM"</formula>
    </cfRule>
  </conditionalFormatting>
  <conditionalFormatting sqref="Z97">
    <cfRule type="cellIs" dxfId="182" priority="123" operator="equal">
      <formula>"OPORTUNIDADE"</formula>
    </cfRule>
  </conditionalFormatting>
  <conditionalFormatting sqref="Z97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Z97">
    <cfRule type="cellIs" dxfId="179" priority="120" operator="equal">
      <formula>"OPORTUNIDADE"</formula>
    </cfRule>
  </conditionalFormatting>
  <conditionalFormatting sqref="Z97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7">
    <cfRule type="cellIs" dxfId="176" priority="117" operator="equal">
      <formula>"OPORTUNIDADE"</formula>
    </cfRule>
  </conditionalFormatting>
  <conditionalFormatting sqref="Z97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7">
    <cfRule type="cellIs" dxfId="173" priority="114" operator="equal">
      <formula>"OPORTUNIDADE"</formula>
    </cfRule>
  </conditionalFormatting>
  <conditionalFormatting sqref="Z97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7">
    <cfRule type="cellIs" dxfId="170" priority="111" operator="equal">
      <formula>"OPORTUNIDADE"</formula>
    </cfRule>
  </conditionalFormatting>
  <conditionalFormatting sqref="Z97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7">
    <cfRule type="cellIs" dxfId="167" priority="108" operator="equal">
      <formula>"OPORTUNIDADE"</formula>
    </cfRule>
  </conditionalFormatting>
  <conditionalFormatting sqref="Z97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7">
    <cfRule type="cellIs" dxfId="164" priority="105" operator="equal">
      <formula>"OPORTUNIDADE"</formula>
    </cfRule>
  </conditionalFormatting>
  <conditionalFormatting sqref="Z97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7">
    <cfRule type="cellIs" dxfId="161" priority="102" operator="equal">
      <formula>"OPORTUNIDADE"</formula>
    </cfRule>
  </conditionalFormatting>
  <conditionalFormatting sqref="Z97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97">
    <cfRule type="cellIs" dxfId="158" priority="99" operator="equal">
      <formula>"OPORTUNIDADE"</formula>
    </cfRule>
  </conditionalFormatting>
  <conditionalFormatting sqref="Y97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7:Z98">
    <cfRule type="cellIs" dxfId="155" priority="96" operator="equal">
      <formula>"OPORTUNIDADE"</formula>
    </cfRule>
  </conditionalFormatting>
  <conditionalFormatting sqref="Z97:Z98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Z97:Z98">
    <cfRule type="cellIs" dxfId="152" priority="93" operator="equal">
      <formula>"OPORTUNIDADE"</formula>
    </cfRule>
  </conditionalFormatting>
  <conditionalFormatting sqref="Z97:Z98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:Z98">
    <cfRule type="cellIs" dxfId="149" priority="90" operator="equal">
      <formula>"OPORTUNIDADE"</formula>
    </cfRule>
  </conditionalFormatting>
  <conditionalFormatting sqref="Z97:Z98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:Z98">
    <cfRule type="cellIs" dxfId="146" priority="87" operator="equal">
      <formula>"OPORTUNIDADE"</formula>
    </cfRule>
  </conditionalFormatting>
  <conditionalFormatting sqref="Z97:Z98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56" operator="equal">
      <formula>"OPORTUNIDADE"</formula>
    </cfRule>
  </conditionalFormatting>
  <conditionalFormatting sqref="Z79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79">
    <cfRule type="cellIs" dxfId="140" priority="53" operator="equal">
      <formula>"OPORTUNIDADE"</formula>
    </cfRule>
  </conditionalFormatting>
  <conditionalFormatting sqref="Z79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79">
    <cfRule type="cellIs" dxfId="128" priority="41" operator="equal">
      <formula>"OPORTUNIDADE"</formula>
    </cfRule>
  </conditionalFormatting>
  <conditionalFormatting sqref="Y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BK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4" operator="equal">
      <formula>"OPORTUNIDADE"</formula>
    </cfRule>
  </conditionalFormatting>
  <conditionalFormatting sqref="Z8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89">
    <cfRule type="cellIs" dxfId="122" priority="21" operator="equal">
      <formula>"OPORTUNIDADE"</formula>
    </cfRule>
  </conditionalFormatting>
  <conditionalFormatting sqref="Z89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96">
    <cfRule type="cellIs" dxfId="110" priority="6" operator="equal">
      <formula>"OPORTUNIDADE"</formula>
    </cfRule>
  </conditionalFormatting>
  <conditionalFormatting sqref="Z9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96">
    <cfRule type="cellIs" dxfId="107" priority="3" operator="equal">
      <formula>"OPORTUNIDADE"</formula>
    </cfRule>
  </conditionalFormatting>
  <conditionalFormatting sqref="Y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A92" sqref="A92:N1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1410</v>
      </c>
      <c r="D5" s="354"/>
      <c r="E5" s="354"/>
      <c r="F5" s="354"/>
      <c r="G5" s="354"/>
      <c r="H5" s="354"/>
      <c r="I5" s="354"/>
      <c r="J5" s="355"/>
      <c r="K5" s="356" t="s">
        <v>1411</v>
      </c>
      <c r="L5" s="357"/>
      <c r="M5" s="357"/>
      <c r="N5" s="357"/>
      <c r="O5" s="358" t="s">
        <v>1412</v>
      </c>
      <c r="P5" s="359"/>
      <c r="Q5" s="360"/>
    </row>
    <row r="6" spans="1:17" s="93" customFormat="1" ht="15.75" customHeight="1">
      <c r="A6" s="87" t="s">
        <v>1413</v>
      </c>
      <c r="B6" s="94" t="s">
        <v>1414</v>
      </c>
      <c r="C6" s="95" t="s">
        <v>1164</v>
      </c>
      <c r="D6" s="96" t="s">
        <v>1165</v>
      </c>
      <c r="E6" s="95" t="s">
        <v>1415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1416</v>
      </c>
      <c r="M6" s="139" t="s">
        <v>626</v>
      </c>
      <c r="N6" s="140" t="s">
        <v>1159</v>
      </c>
      <c r="O6" s="246" t="s">
        <v>1202</v>
      </c>
      <c r="P6" s="157"/>
      <c r="Q6" s="193" t="s">
        <v>1417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ZRW-TRP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ZRW-TRP</v>
      </c>
      <c r="M98" s="141" t="str">
        <f>IF(FN_MC!AP96="","*",FN_MC!AP96)</f>
        <v>-</v>
      </c>
      <c r="N98" s="141" t="str">
        <f>IF(FN_MC!AM96="","*",FN_MC!AM96)</f>
        <v>ZRW-TRP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1418</v>
      </c>
      <c r="W1" s="366"/>
      <c r="X1" s="366"/>
      <c r="Y1" s="104"/>
    </row>
    <row r="2" spans="1:25" s="100" customFormat="1" ht="11.25" customHeight="1">
      <c r="A2" s="105" t="s">
        <v>1419</v>
      </c>
      <c r="B2" s="105" t="s">
        <v>1414</v>
      </c>
      <c r="C2" s="105" t="s">
        <v>603</v>
      </c>
      <c r="D2" s="106" t="s">
        <v>1164</v>
      </c>
      <c r="E2" s="106" t="s">
        <v>1165</v>
      </c>
      <c r="F2" s="106" t="s">
        <v>1413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1420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ZRW-TRP</v>
      </c>
      <c r="L94" s="110" t="str">
        <f>IF(FN_MC!N96="","*",FN_MC!N96)</f>
        <v>TMITRP</v>
      </c>
      <c r="M94" s="111">
        <f>IF(FN_MC!J96="","*",FN_MC!J96)</f>
        <v>74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Herbert</v>
      </c>
      <c r="U94" s="110" t="str">
        <f>IF(FN_MC!W96="","*",FN_MC!W96)</f>
        <v>Substituição de trilho - Condicinado à temperatura (Tampão, necessário apoio da T.O)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 t="str">
        <f>IF(FN_MC!B100="","*",FN_MC!B100)</f>
        <v>*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1422</v>
      </c>
      <c r="C2" s="95" t="s">
        <v>1149</v>
      </c>
      <c r="D2" s="95" t="s">
        <v>1151</v>
      </c>
      <c r="E2" s="95" t="s">
        <v>1423</v>
      </c>
      <c r="F2" s="95" t="s">
        <v>1424</v>
      </c>
      <c r="G2" s="95" t="s">
        <v>1425</v>
      </c>
      <c r="H2" s="95" t="s">
        <v>1426</v>
      </c>
      <c r="I2" s="95" t="s">
        <v>1427</v>
      </c>
      <c r="J2" s="95" t="s">
        <v>1428</v>
      </c>
      <c r="K2" s="131" t="s">
        <v>1429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ZRW-TRP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1431</v>
      </c>
      <c r="C4" s="322" t="s">
        <v>1432</v>
      </c>
      <c r="D4" s="322" t="s">
        <v>1433</v>
      </c>
      <c r="E4" s="322" t="s">
        <v>1434</v>
      </c>
      <c r="F4" s="322" t="s">
        <v>6</v>
      </c>
      <c r="G4" s="322" t="s">
        <v>1435</v>
      </c>
      <c r="H4" s="192"/>
    </row>
    <row r="5" spans="1:8">
      <c r="A5" s="192"/>
      <c r="B5" s="323" t="s">
        <v>1436</v>
      </c>
      <c r="C5" s="323">
        <v>309525</v>
      </c>
      <c r="D5" s="323" t="s">
        <v>1437</v>
      </c>
      <c r="E5" s="323" t="s">
        <v>835</v>
      </c>
      <c r="F5" s="323" t="s">
        <v>1438</v>
      </c>
      <c r="G5" s="324">
        <v>46296</v>
      </c>
      <c r="H5" s="192"/>
    </row>
    <row r="6" spans="1:8">
      <c r="A6" s="192"/>
      <c r="B6" s="323" t="s">
        <v>1439</v>
      </c>
      <c r="C6" s="323">
        <v>256875</v>
      </c>
      <c r="D6" s="323" t="s">
        <v>1440</v>
      </c>
      <c r="E6" s="323" t="s">
        <v>835</v>
      </c>
      <c r="F6" s="323" t="s">
        <v>1438</v>
      </c>
      <c r="G6" s="324">
        <v>46296</v>
      </c>
      <c r="H6" s="192"/>
    </row>
    <row r="7" spans="1:8">
      <c r="A7" s="192"/>
      <c r="B7" s="323" t="s">
        <v>1441</v>
      </c>
      <c r="C7" s="323">
        <v>257278</v>
      </c>
      <c r="D7" s="323" t="s">
        <v>1442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1443</v>
      </c>
      <c r="C8" s="323">
        <v>261794</v>
      </c>
      <c r="D8" s="323" t="s">
        <v>1444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1446</v>
      </c>
      <c r="E3" s="319" t="s">
        <v>1447</v>
      </c>
      <c r="F3" s="319" t="s">
        <v>1448</v>
      </c>
      <c r="G3" s="319" t="s">
        <v>1449</v>
      </c>
      <c r="H3" s="319" t="s">
        <v>1450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2025-12-07T13:49:56Z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