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96" documentId="8_{B6337239-1A00-434D-AAD0-422EA1FEB5AE}" xr6:coauthVersionLast="47" xr6:coauthVersionMax="47" xr10:uidLastSave="{881CFBCE-6D49-4434-9FB1-9C04BED3D7C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9" i="1" l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<sst xmlns="http://schemas.openxmlformats.org/spreadsheetml/2006/main" count="8091" uniqueCount="1448">
  <si>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</si>
  <si>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</si>
  <si>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</si>
  <si>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</si>
  <si>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</si>
  <si>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</si>
  <si>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</si>
  <si>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</si>
  <si>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</si>
  <si>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</si>
  <si>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</si>
  <si>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</si>
  <si>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</si>
  <si>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</si>
  <si>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</si>
  <si>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</si>
  <si>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</si>
  <si>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</si>
  <si>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</si>
  <si>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</si>
  <si>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</si>
  <si>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</si>
  <si>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</si>
  <si>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</si>
  <si>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</si>
  <si>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</si>
  <si>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</si>
  <si>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</si>
  <si>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</si>
  <si>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</si>
  <si>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</si>
  <si>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</si>
  <si>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</si>
  <si>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</si>
  <si>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</si>
  <si>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</si>
  <si>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</si>
  <si>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</si>
  <si>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</si>
  <si>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</si>
  <si>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</si>
  <si>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</si>
  <si>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</si>
  <si>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</si>
  <si>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</si>
  <si>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</si>
  <si>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</si>
  <si>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</si>
  <si>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</si>
  <si>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</si>
  <si>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</si>
  <si>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</si>
  <si>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</si>
  <si>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</si>
  <si>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</si>
  <si>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</si>
  <si>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</si>
  <si>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</si>
  <si>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</si>
  <si>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</si>
  <si>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</si>
  <si>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</si>
  <si>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</si>
  <si>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</si>
  <si>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</si>
  <si>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</si>
  <si>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</si>
  <si>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</si>
  <si>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</si>
  <si>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</si>
  <si>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</si>
  <si>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</si>
  <si>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</si>
  <si>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</si>
  <si>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</si>
  <si>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</si>
  <si>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</si>
  <si>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</si>
  <si>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</si>
  <si>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</si>
  <si>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</si>
  <si>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</si>
  <si>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</si>
  <si>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</si>
  <si>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</si>
  <si>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</si>
  <si>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</si>
  <si>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</si>
  <si>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</si>
  <si>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</si>
  <si>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</si>
  <si>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</si>
  <si>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</si>
  <si>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</si>
  <si>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</si>
  <si>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</si>
  <si>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</si>
  <si>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</si>
  <si>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</si>
  <si>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</si>
  <si>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</si>
  <si>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</si>
  <si>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</si>
  <si>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</si>
  <si>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</si>
  <si>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</si>
  <si>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</si>
  <si>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</si>
  <si>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</si>
  <si>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</si>
  <si>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</si>
  <si>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</si>
  <si>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</si>
  <si>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</si>
  <si>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</si>
  <si>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</si>
  <si>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</si>
  <si>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</si>
  <si>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</si>
  <si>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</si>
  <si>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</si>
  <si>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</si>
  <si>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</si>
  <si>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</si>
  <si>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</si>
  <si>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</si>
  <si>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</si>
  <si>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</si>
  <si>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</si>
  <si>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</si>
  <si>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</si>
  <si>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</si>
  <si>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</si>
  <si>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</si>
  <si>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</si>
  <si>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</si>
  <si>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</si>
  <si>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</si>
  <si>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</si>
  <si>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</si>
  <si>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</si>
  <si>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</si>
  <si>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</si>
  <si>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</si>
  <si>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</si>
  <si>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</si>
  <si>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</si>
  <si>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</si>
  <si>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</si>
  <si>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</si>
  <si>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</si>
  <si>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</si>
  <si>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</si>
  <si>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</si>
  <si>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</si>
  <si>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</si>
  <si>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</si>
  <si>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</si>
  <si>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</si>
  <si>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</si>
  <si>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</si>
  <si>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</si>
  <si>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</si>
  <si>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</si>
  <si>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</si>
  <si>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</si>
  <si>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</si>
  <si>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</si>
  <si>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</si>
  <si>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</si>
  <si>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</si>
  <si>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</si>
  <si>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</si>
  <si>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</si>
  <si>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</si>
  <si>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</si>
  <si>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</si>
  <si>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</si>
  <si>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</si>
  <si>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</si>
  <si>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</si>
  <si>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</si>
  <si>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</si>
  <si>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</si>
  <si>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</si>
  <si>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</si>
  <si>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</si>
  <si>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</si>
  <si>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</si>
  <si>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</si>
  <si>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</si>
  <si>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</si>
  <si>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</si>
  <si>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</si>
  <si>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</si>
  <si>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</si>
  <si>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</si>
  <si>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</si>
  <si>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</si>
  <si>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</si>
  <si>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</si>
  <si>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</si>
  <si>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</si>
  <si>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</si>
  <si>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</si>
  <si>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</si>
  <si>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</si>
  <si>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</si>
  <si>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</si>
  <si>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</si>
  <si>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</si>
  <si>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</si>
  <si>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</si>
  <si>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</si>
  <si>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</si>
  <si>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</si>
  <si>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</si>
  <si>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</si>
  <si>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</si>
  <si>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</si>
  <si>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</si>
  <si>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</si>
  <si>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</si>
  <si>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</si>
  <si>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</si>
  <si>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</si>
  <si>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</si>
  <si>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</si>
  <si>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</si>
  <si>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</si>
  <si>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</si>
  <si>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</si>
  <si>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</si>
  <si>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</si>
  <si>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</si>
  <si>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</si>
  <si>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</si>
  <si>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</si>
  <si>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</si>
  <si>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</si>
  <si>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</si>
  <si>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</si>
  <si>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</si>
  <si>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</si>
  <si>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</si>
  <si>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</si>
  <si>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</si>
  <si>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</si>
  <si>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</si>
  <si>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</si>
  <si>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</si>
  <si>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</si>
  <si>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</si>
  <si>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</si>
  <si>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</si>
  <si>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</si>
  <si>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</si>
  <si>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</si>
  <si>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</si>
  <si>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</si>
  <si>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</si>
  <si>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</si>
  <si>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</si>
  <si>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</si>
  <si>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</si>
  <si>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</si>
  <si>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</si>
  <si>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</si>
  <si>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</si>
  <si>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</si>
  <si>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</si>
  <si>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</si>
  <si>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</si>
  <si>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</si>
  <si>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</si>
  <si>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</si>
  <si>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</si>
  <si>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</si>
  <si>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</si>
  <si>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</si>
  <si>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</si>
  <si>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</si>
  <si>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</si>
  <si>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</si>
  <si>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</si>
  <si>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</si>
  <si>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</si>
  <si>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</si>
  <si>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</si>
  <si>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</si>
  <si>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</si>
  <si>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</si>
  <si>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</si>
  <si>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</si>
  <si>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</si>
  <si>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</si>
  <si>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</si>
  <si>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</si>
  <si>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</si>
  <si>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</si>
  <si>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</si>
  <si>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</si>
  <si>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</si>
  <si>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</si>
  <si>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</si>
  <si>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</si>
  <si>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</si>
  <si>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</si>
  <si>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</si>
  <si>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</si>
  <si>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</si>
  <si>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</si>
  <si>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</si>
  <si>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</si>
  <si>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</si>
  <si>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</si>
  <si>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</si>
  <si>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</si>
  <si>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</si>
  <si>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</si>
  <si>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</si>
  <si>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</si>
  <si>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</si>
  <si>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</si>
  <si>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</si>
  <si>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</si>
  <si>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</si>
  <si>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</si>
  <si>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</si>
  <si>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</si>
  <si>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</si>
  <si>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</si>
  <si>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</si>
  <si>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</si>
  <si>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</si>
  <si>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</si>
  <si>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</si>
  <si>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</si>
  <si>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</si>
  <si>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</si>
  <si>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</si>
  <si>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</si>
  <si>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</si>
  <si>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</si>
  <si>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</si>
  <si>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</si>
  <si>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</si>
  <si>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</si>
  <si>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</si>
  <si>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</si>
  <si>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</si>
  <si>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</si>
  <si>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</si>
  <si>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</si>
  <si>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</si>
  <si>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</si>
  <si>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</si>
  <si>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</si>
  <si>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</si>
  <si>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</si>
  <si>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</si>
  <si>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</si>
  <si>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</si>
  <si>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</si>
  <si>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</si>
  <si>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</si>
  <si>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</si>
  <si>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</si>
  <si>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</si>
  <si>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</si>
  <si>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</si>
  <si>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</si>
  <si>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</si>
  <si>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</si>
  <si>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</si>
  <si>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</si>
  <si>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</si>
  <si>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</si>
  <si>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</si>
  <si>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</si>
  <si>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</si>
  <si>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</si>
  <si>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</si>
  <si>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</si>
  <si>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</si>
  <si>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</si>
  <si>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</si>
  <si>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</si>
  <si>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</si>
  <si>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</si>
  <si>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</si>
  <si>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</si>
  <si>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</si>
  <si>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</si>
  <si>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</si>
  <si>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</si>
  <si>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</si>
  <si>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</si>
  <si>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</si>
  <si>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</si>
  <si>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</si>
  <si>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</si>
  <si>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</si>
  <si>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</si>
  <si>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</si>
  <si>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</si>
  <si>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</si>
  <si>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</si>
  <si>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</si>
  <si>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</si>
  <si>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</si>
  <si>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</si>
  <si>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</si>
  <si>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</si>
  <si>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</si>
  <si>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</si>
  <si>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</si>
  <si>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</si>
  <si>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</si>
  <si>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</si>
  <si>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</si>
  <si>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</si>
  <si>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</si>
  <si>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</si>
  <si>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</si>
  <si>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</si>
  <si>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</si>
  <si>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</si>
  <si>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</si>
  <si>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</si>
  <si>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</si>
  <si>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</si>
  <si>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</si>
  <si>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</si>
  <si>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</si>
  <si>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</si>
  <si>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</si>
  <si>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</si>
  <si>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</si>
  <si>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</si>
  <si>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</si>
  <si>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</si>
  <si>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</si>
  <si>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</si>
  <si>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</si>
  <si>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</si>
  <si>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</si>
  <si>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</si>
  <si>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</si>
  <si>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</si>
  <si>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</si>
  <si>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</si>
  <si>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</si>
  <si>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</si>
  <si>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</si>
  <si>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</si>
  <si>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</si>
  <si>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</si>
  <si>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</si>
  <si>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</si>
  <si>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</si>
  <si>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</si>
  <si>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</si>
  <si>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</si>
  <si>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</si>
  <si>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</si>
  <si>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</si>
  <si>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</si>
  <si>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</si>
  <si>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</si>
  <si>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</si>
  <si>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</si>
  <si>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</si>
  <si>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</si>
  <si>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</si>
  <si>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</si>
  <si>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</si>
  <si>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</si>
  <si>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</si>
  <si>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</si>
  <si>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</si>
  <si>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</si>
  <si>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</si>
  <si>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</si>
  <si>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</si>
  <si>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</si>
  <si>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</si>
  <si>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</si>
  <si>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</si>
  <si>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</si>
  <si>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</si>
  <si>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</si>
  <si>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</si>
  <si>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</si>
  <si>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</si>
  <si>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</si>
  <si>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</si>
  <si>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</si>
  <si>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</si>
  <si>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</si>
  <si>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</si>
  <si>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</si>
  <si>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</si>
  <si>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</si>
  <si>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</si>
  <si>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</si>
  <si>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</si>
  <si>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</si>
  <si>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</si>
  <si>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</si>
  <si>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</si>
  <si>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</si>
  <si>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</si>
  <si>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</si>
  <si>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</si>
  <si>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</si>
  <si>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</si>
  <si>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</si>
  <si>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</si>
  <si>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</si>
  <si>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</si>
  <si>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</si>
  <si>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</si>
  <si>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</si>
  <si>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</si>
  <si>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</si>
  <si>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</si>
  <si>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</si>
  <si>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</si>
  <si>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</si>
  <si>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</si>
  <si>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</si>
  <si>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</si>
  <si>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</si>
  <si>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</si>
  <si>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</si>
  <si>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</si>
  <si>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</si>
  <si>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</si>
  <si>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</si>
  <si>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</si>
  <si>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</si>
  <si>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</si>
  <si>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</si>
  <si>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</si>
  <si>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</si>
  <si>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</si>
  <si>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</si>
  <si>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</si>
  <si>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</si>
  <si>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</si>
  <si>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</si>
  <si>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</si>
  <si>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</si>
  <si>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</si>
  <si>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</si>
  <si>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</si>
  <si>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</si>
  <si>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</si>
  <si>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</si>
  <si>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</si>
  <si>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</si>
  <si>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</si>
  <si>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</si>
  <si>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</si>
  <si>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</si>
  <si>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</si>
  <si>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</si>
  <si>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</si>
  <si>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</si>
  <si>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</si>
  <si>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</si>
  <si>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</si>
  <si>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</si>
  <si>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</si>
  <si>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</si>
  <si>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</si>
  <si>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</si>
  <si>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</si>
  <si>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</si>
  <si>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</si>
  <si>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</si>
  <si>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</si>
  <si>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</si>
  <si>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</si>
  <si>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</si>
  <si>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</si>
  <si>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</si>
  <si>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</si>
  <si>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</si>
  <si>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</si>
  <si>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</si>
  <si>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</si>
  <si>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</si>
  <si>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</si>
  <si>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</si>
  <si>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</si>
  <si>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</si>
  <si>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</si>
  <si>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</si>
  <si>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</si>
  <si>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</si>
  <si>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</si>
  <si>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</si>
  <si>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</si>
  <si>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</si>
  <si>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</si>
  <si>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</si>
  <si>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</si>
  <si>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</si>
  <si>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</si>
  <si>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</si>
  <si>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</si>
  <si>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</si>
  <si>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</si>
  <si>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</si>
  <si>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</si>
  <si>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</si>
  <si>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</si>
  <si>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</si>
  <si>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</si>
  <si>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</si>
  <si>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</si>
  <si>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</si>
  <si>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</si>
  <si>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</si>
  <si>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</si>
  <si>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</si>
  <si>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</si>
  <si>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</si>
  <si>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</si>
  <si>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</si>
  <si>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</si>
  <si>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</si>
  <si>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</si>
  <si>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</si>
  <si>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</si>
  <si>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</si>
  <si>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</si>
  <si>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</si>
  <si>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</si>
  <si>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</si>
  <si>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</si>
  <si>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</si>
  <si>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</si>
  <si>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</si>
  <si>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</si>
  <si>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</si>
  <si>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</si>
  <si>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</si>
  <si>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</si>
  <si>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</si>
  <si>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</si>
  <si>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</si>
  <si>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</si>
  <si>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</si>
  <si>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</si>
  <si>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</si>
  <si>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</si>
  <si>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</si>
  <si>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</si>
  <si>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</si>
  <si>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</si>
  <si>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</si>
  <si>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</si>
  <si>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</si>
  <si>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</si>
  <si>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</si>
  <si>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</si>
  <si>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</si>
  <si>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</si>
  <si>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</si>
  <si>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</si>
  <si>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</si>
  <si>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</si>
  <si>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</si>
  <si>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</si>
  <si>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</si>
  <si>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</si>
  <si>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</si>
  <si>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</si>
  <si>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</si>
  <si>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</si>
  <si>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</si>
  <si>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</si>
  <si>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</si>
  <si>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</si>
  <si>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</si>
  <si>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</si>
  <si>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</si>
  <si>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</si>
  <si>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</si>
  <si>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</si>
  <si>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</si>
  <si>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</si>
  <si>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</si>
  <si>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</si>
  <si>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</si>
  <si>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</si>
  <si>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</si>
  <si>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</si>
  <si>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</si>
  <si>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</si>
  <si>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</si>
  <si>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</si>
  <si>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</si>
  <si>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</si>
  <si>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</si>
  <si>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</si>
  <si>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</si>
  <si>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</si>
  <si>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</si>
  <si>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</si>
  <si>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</si>
  <si>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</si>
  <si>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</si>
  <si>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</si>
  <si>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</si>
  <si>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</si>
  <si>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</si>
  <si>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</si>
  <si>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</si>
  <si>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</si>
  <si>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</si>
  <si>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</si>
  <si>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</si>
  <si>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</si>
  <si>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</si>
  <si>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</si>
  <si>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</si>
  <si>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</si>
  <si>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</si>
  <si>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</si>
  <si>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</si>
  <si>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</si>
  <si>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</si>
  <si>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</si>
  <si>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</si>
  <si>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</si>
  <si>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</si>
  <si>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</si>
  <si>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</si>
  <si>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</si>
  <si>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</si>
  <si>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</si>
  <si>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</si>
  <si>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</si>
  <si>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</si>
  <si>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</si>
  <si>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</si>
  <si>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</si>
  <si>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</si>
  <si>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</si>
  <si>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</si>
  <si>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</si>
  <si>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</si>
  <si>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</si>
  <si>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</si>
  <si>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</si>
  <si>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</si>
  <si>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</si>
  <si>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</si>
  <si>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</si>
  <si>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</si>
  <si>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</si>
  <si>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</si>
  <si>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</si>
  <si>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</si>
  <si>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</si>
  <si>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</si>
  <si>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</si>
  <si>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</si>
  <si>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</si>
  <si>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</si>
  <si>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</si>
  <si>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</si>
  <si>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</si>
  <si>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</si>
  <si>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</si>
  <si>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</si>
  <si>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</si>
  <si>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</si>
  <si>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</si>
  <si>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</si>
  <si>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</si>
  <si>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</si>
  <si>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</si>
  <si>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</si>
  <si>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</si>
  <si>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</si>
  <si>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</si>
  <si>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</si>
  <si>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</si>
  <si>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</si>
  <si>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</si>
  <si>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</si>
  <si>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</si>
  <si>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</si>
  <si>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</si>
  <si>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</si>
  <si>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</si>
  <si>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</si>
  <si>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</si>
  <si>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</si>
  <si>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</si>
  <si>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</si>
  <si>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</si>
  <si>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</si>
  <si>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</si>
  <si>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</si>
  <si>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</si>
  <si>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</si>
  <si>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</si>
  <si>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</si>
  <si>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</si>
  <si>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</si>
  <si>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</si>
  <si>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</si>
  <si>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</si>
  <si>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</si>
  <si>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</si>
  <si>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</si>
  <si>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</si>
  <si>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</si>
  <si>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</si>
  <si>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</si>
  <si>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</si>
  <si>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</si>
  <si>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</si>
  <si>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</si>
  <si>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</si>
  <si>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</si>
  <si>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</si>
  <si>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</si>
  <si>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</si>
  <si>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</si>
  <si>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</si>
  <si>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</si>
  <si>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</si>
  <si>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</si>
  <si>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</si>
  <si>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</si>
  <si>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</si>
  <si>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</si>
  <si>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</si>
  <si>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</si>
  <si>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</si>
  <si>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</si>
  <si>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</si>
  <si>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</si>
  <si>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</si>
  <si>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</si>
  <si>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</si>
  <si>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</si>
  <si>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</si>
  <si>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</si>
  <si>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</si>
  <si>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</si>
  <si>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</si>
  <si>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</si>
  <si>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</si>
  <si>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</si>
  <si>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</si>
  <si>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</si>
  <si>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</si>
  <si>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</si>
  <si>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</si>
  <si>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</si>
  <si>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</si>
  <si>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</si>
  <si>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</si>
  <si>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</si>
  <si>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</si>
  <si>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</si>
  <si>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</si>
  <si>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</si>
  <si>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</si>
  <si>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</si>
  <si>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</si>
  <si>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</si>
  <si>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</si>
  <si>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</si>
  <si>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</si>
  <si>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</si>
  <si>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</si>
  <si>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</si>
  <si>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</si>
  <si>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</si>
  <si>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</si>
  <si>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</si>
  <si>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</si>
  <si>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</si>
  <si>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</si>
  <si>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</si>
  <si>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</si>
  <si>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</si>
  <si>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</si>
  <si>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</si>
  <si>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</si>
  <si>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</si>
  <si>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</si>
  <si>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</si>
  <si>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</si>
  <si>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</si>
  <si>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</si>
  <si>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</si>
  <si>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</si>
  <si>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</si>
  <si>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</si>
  <si>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</si>
  <si>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</si>
  <si>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</si>
  <si>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</si>
  <si>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</si>
  <si>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</si>
  <si>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</si>
  <si>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</si>
  <si>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</si>
  <si>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</si>
  <si>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</si>
  <si>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</si>
  <si>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</si>
  <si>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</si>
  <si>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</si>
  <si>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</si>
  <si>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</si>
  <si>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</si>
  <si>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</si>
  <si>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</si>
  <si>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</si>
  <si>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</si>
  <si>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</si>
  <si>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</si>
  <si>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</si>
  <si>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</si>
  <si>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</si>
  <si>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</si>
  <si>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</si>
  <si>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</si>
  <si>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</si>
  <si>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</si>
  <si>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</si>
  <si>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</si>
  <si>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</si>
  <si>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</si>
  <si>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</si>
  <si>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</si>
  <si>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</si>
  <si>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</si>
  <si>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</si>
  <si>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</si>
  <si>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</si>
  <si>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</si>
  <si>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</si>
  <si>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</si>
  <si>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</si>
  <si>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</si>
  <si>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</si>
  <si>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</si>
  <si>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</si>
  <si>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</si>
  <si>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</si>
  <si>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</si>
  <si>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</si>
  <si>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</si>
  <si>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</si>
  <si>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</si>
  <si>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</si>
  <si>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</si>
  <si>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</si>
  <si>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</si>
  <si>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</si>
  <si>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</si>
  <si>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</si>
  <si>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</si>
  <si>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</si>
  <si>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</si>
  <si>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</si>
  <si>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</si>
  <si>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</si>
  <si>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</si>
  <si>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</si>
  <si>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</si>
  <si>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</si>
  <si>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</si>
  <si>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</si>
  <si>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</si>
  <si>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</si>
  <si>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</si>
  <si>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</si>
  <si>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</si>
  <si>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</si>
  <si>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</si>
  <si>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</si>
  <si>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</si>
  <si>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</si>
  <si>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</si>
  <si>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</si>
  <si>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</si>
  <si>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</si>
  <si>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</si>
  <si>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</si>
  <si>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</si>
  <si>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</si>
  <si>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</si>
  <si>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</si>
  <si>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</si>
  <si>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</si>
  <si>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</si>
  <si>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</si>
  <si>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</si>
  <si>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</si>
  <si>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</si>
  <si>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</si>
  <si>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</si>
  <si>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</si>
  <si>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</si>
  <si>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</si>
  <si>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</si>
  <si>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</si>
  <si>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</si>
  <si>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</si>
  <si>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</si>
  <si>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</si>
  <si>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</si>
  <si>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</si>
  <si>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</si>
  <si>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</si>
  <si>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</si>
  <si>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</si>
  <si>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</si>
  <si>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</si>
  <si>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</si>
  <si>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</si>
  <si>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</si>
  <si>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</si>
  <si>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</si>
  <si>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</si>
  <si>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</si>
  <si>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</si>
  <si>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</si>
  <si>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</si>
  <si>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</si>
  <si>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</si>
  <si>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</si>
  <si>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</si>
  <si>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</si>
  <si>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</si>
  <si>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</si>
  <si>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</si>
  <si>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</si>
  <si>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</si>
  <si>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</si>
  <si>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</si>
  <si>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</si>
  <si>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</si>
  <si>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</si>
  <si>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</si>
  <si>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</si>
  <si>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</si>
  <si>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</si>
  <si>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</si>
  <si>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</si>
  <si>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</si>
  <si>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</si>
  <si>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</si>
  <si>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</si>
  <si>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</si>
  <si>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</si>
  <si>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</si>
  <si>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</si>
  <si>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</si>
  <si>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</si>
  <si>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</si>
  <si>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</si>
  <si>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</si>
  <si>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</si>
  <si>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</si>
  <si>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</si>
  <si>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</si>
  <si>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</si>
  <si>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</si>
  <si>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</si>
  <si>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</si>
  <si>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</si>
  <si>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</si>
  <si>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</si>
  <si>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</si>
  <si>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</si>
  <si>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</si>
  <si>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</si>
  <si>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</si>
  <si>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</si>
  <si>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</si>
  <si>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</si>
  <si>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</si>
  <si>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</si>
  <si>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</si>
  <si>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</si>
  <si>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</si>
  <si>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</si>
  <si>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</si>
  <si>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</si>
  <si>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</si>
  <si>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</si>
  <si>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</si>
  <si>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</si>
  <si>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</si>
  <si>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</si>
  <si>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</si>
  <si>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</si>
  <si>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</si>
  <si>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</si>
  <si>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</si>
  <si>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</si>
  <si>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</si>
  <si>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</si>
  <si>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</si>
  <si>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</si>
  <si>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</si>
  <si>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</si>
  <si>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</si>
  <si>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</si>
  <si>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</si>
  <si>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</si>
  <si>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</si>
  <si>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</si>
  <si>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</si>
  <si>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</si>
  <si>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</si>
  <si>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</si>
  <si>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</si>
  <si>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</si>
  <si>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</si>
  <si>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</si>
  <si>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</si>
  <si>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</si>
  <si>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</si>
  <si>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</si>
  <si>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</si>
  <si>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</si>
  <si>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</si>
  <si>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</si>
  <si>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</si>
  <si>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</si>
  <si>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</si>
  <si>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</si>
  <si>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</si>
  <si>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</si>
  <si>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</si>
  <si>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</si>
  <si>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</si>
  <si>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</si>
  <si>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</si>
  <si>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</si>
  <si>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</si>
  <si>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</si>
  <si>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</si>
  <si>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</si>
  <si>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</si>
  <si>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</si>
  <si>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</si>
  <si>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</si>
  <si>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</si>
  <si>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</si>
  <si>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</si>
  <si>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</si>
  <si>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</si>
  <si>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</si>
  <si>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</si>
  <si>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</si>
  <si>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</si>
  <si>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</si>
  <si>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</si>
  <si>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</si>
  <si>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</si>
  <si>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</si>
  <si>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</si>
  <si>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</si>
  <si>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</si>
  <si>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</si>
  <si>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</si>
  <si>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</si>
  <si>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</si>
  <si>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</si>
  <si>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</si>
  <si>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</si>
  <si>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</si>
  <si>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</si>
  <si>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</si>
  <si>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</si>
  <si>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</si>
  <si>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</si>
  <si>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</si>
  <si>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</si>
  <si>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</si>
  <si>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</si>
  <si>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</si>
  <si>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</si>
  <si>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</si>
  <si>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</si>
  <si>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</si>
  <si>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</si>
  <si>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</si>
  <si>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</si>
  <si>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</si>
  <si>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</si>
  <si>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</si>
  <si>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</si>
  <si>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</si>
  <si>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</si>
  <si>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</si>
  <si>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</si>
  <si>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</si>
  <si>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</si>
  <si>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</si>
  <si>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</si>
  <si>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</si>
  <si>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</si>
  <si>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</si>
  <si>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</si>
  <si>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</si>
  <si>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</si>
  <si>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</si>
  <si>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</si>
  <si>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</si>
  <si>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</si>
  <si>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</si>
  <si>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</si>
  <si>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</si>
  <si>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</si>
  <si>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</si>
  <si>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</si>
  <si>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</si>
  <si>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</si>
  <si>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</si>
  <si>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</si>
  <si>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</si>
  <si>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</si>
  <si>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</si>
  <si>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</si>
  <si>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</si>
  <si>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</si>
  <si>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</si>
  <si>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</si>
  <si>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</si>
  <si>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</si>
  <si>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</si>
  <si>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</si>
  <si>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</si>
  <si>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</si>
  <si>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</si>
  <si>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</si>
  <si>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</si>
  <si>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</si>
  <si>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</si>
  <si>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</si>
  <si>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</si>
  <si>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</si>
  <si>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</si>
  <si>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</si>
  <si>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</si>
  <si>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</si>
  <si>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</si>
  <si>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</si>
  <si>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</si>
  <si>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</si>
  <si>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</si>
  <si>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</si>
  <si>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</si>
  <si>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</si>
  <si>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</si>
  <si>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</si>
  <si>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</si>
  <si>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</si>
  <si>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</si>
  <si>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</si>
  <si>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</si>
  <si>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</si>
  <si>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</si>
  <si>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</si>
  <si>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</si>
  <si>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</si>
  <si>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</si>
  <si>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</si>
  <si>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</si>
  <si>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</si>
  <si>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</si>
  <si>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</si>
  <si>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</si>
  <si>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</si>
  <si>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</si>
  <si>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</si>
  <si>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</si>
  <si>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</si>
  <si>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</si>
  <si>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</si>
  <si>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</si>
  <si>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</si>
  <si>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</si>
  <si>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</si>
  <si>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</si>
  <si>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</si>
  <si>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</si>
  <si>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</si>
  <si>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</si>
  <si>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</si>
  <si>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</si>
  <si>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</si>
  <si>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</si>
  <si>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</si>
  <si>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</si>
  <si>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</si>
  <si>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</si>
  <si>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</si>
  <si>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</si>
  <si>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</si>
  <si>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</si>
  <si>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</si>
  <si>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</si>
  <si>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</si>
  <si>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</si>
  <si>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</si>
  <si>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</si>
  <si>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</si>
  <si>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</si>
  <si>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</si>
  <si>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</si>
  <si>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</si>
  <si>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</si>
  <si>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</si>
  <si>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</si>
  <si>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</si>
  <si>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</si>
  <si>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</si>
  <si>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</si>
  <si>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</si>
  <si>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</si>
  <si>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</si>
  <si>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</si>
  <si>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</si>
  <si>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</si>
  <si>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</si>
  <si>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</si>
  <si>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</si>
  <si>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</si>
  <si>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</si>
  <si>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</si>
  <si>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</si>
  <si>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</si>
  <si>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</si>
  <si>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</si>
  <si>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</si>
  <si>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</si>
  <si>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</si>
  <si>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</si>
  <si>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</si>
  <si>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</si>
  <si>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</si>
  <si>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</si>
  <si>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</si>
  <si>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</si>
  <si>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</si>
  <si>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</si>
  <si>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</si>
  <si>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</si>
  <si>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</si>
  <si>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</si>
  <si>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</si>
  <si>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</si>
  <si>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</si>
  <si>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</si>
  <si>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</si>
  <si>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</si>
  <si>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</si>
  <si>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</si>
  <si>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</si>
  <si>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</si>
  <si>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Cancelado / Alterado programação para km149+200 via 1 (Alívio de tensão)</t>
  </si>
  <si>
    <t>Descarga de jacaré km178+400 via 2 (20min); Descarga de 400 dormentes km168+000 (30min); - Recolher dormentes km187+000 ao km 189+000 (60min)</t>
  </si>
  <si>
    <t>Carro Controle + R7D (A84 embarcado)</t>
  </si>
  <si>
    <t xml:space="preserve">Substituição de dormentes + nivelamento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</si>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</sst>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78" activePane="bottomRight" state="frozen"/>
      <selection pane="bottomRight" activeCell="G286" sqref="G2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1378</v>
      </c>
      <c r="BK285" s="17" t="s">
        <v>1378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1379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0</v>
      </c>
      <c r="AZ301" s="14"/>
      <c r="BA301" s="72"/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Produção e Intervalo</v>
      </c>
      <c r="BR301" s="19">
        <f t="shared" ref="BR301:BR364" si="38">IF(OR(B301="",F301=""),"*",AY301/P301)</f>
        <v>0</v>
      </c>
      <c r="BS301" s="19">
        <f t="shared" ref="BS301:BS364" si="39">IF(OR(B301="",F301=""),"*",BA301/Q301)</f>
        <v>0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1380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1381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1381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/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1382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1383</v>
      </c>
      <c r="C4" s="331" t="s">
        <v>1384</v>
      </c>
      <c r="D4" s="331" t="s">
        <v>1385</v>
      </c>
      <c r="E4" s="331" t="s">
        <v>1386</v>
      </c>
      <c r="F4" s="331" t="s">
        <v>8</v>
      </c>
      <c r="G4" s="331" t="s">
        <v>1387</v>
      </c>
    </row>
    <row r="5" spans="2:8">
      <c r="B5" s="334" t="s">
        <v>1149</v>
      </c>
      <c r="C5" s="334">
        <v>314978</v>
      </c>
      <c r="D5" s="334" t="s">
        <v>1388</v>
      </c>
      <c r="E5" s="334" t="s">
        <v>537</v>
      </c>
      <c r="F5" s="334" t="s">
        <v>101</v>
      </c>
      <c r="G5" s="335">
        <v>46143</v>
      </c>
    </row>
    <row r="6" spans="2:8">
      <c r="B6" s="334" t="s">
        <v>1389</v>
      </c>
      <c r="C6" s="334">
        <v>256790</v>
      </c>
      <c r="D6" s="334" t="s">
        <v>1390</v>
      </c>
      <c r="E6" s="334" t="s">
        <v>537</v>
      </c>
      <c r="F6" s="334" t="s">
        <v>1391</v>
      </c>
      <c r="G6" s="335">
        <v>45992</v>
      </c>
    </row>
    <row r="7" spans="2:8">
      <c r="B7" s="334" t="s">
        <v>1392</v>
      </c>
      <c r="C7" s="334">
        <v>265193</v>
      </c>
      <c r="D7" s="334" t="s">
        <v>1393</v>
      </c>
      <c r="E7" s="334" t="s">
        <v>538</v>
      </c>
      <c r="F7" s="334" t="s">
        <v>1394</v>
      </c>
      <c r="G7" s="334" t="s">
        <v>1395</v>
      </c>
    </row>
    <row r="8" spans="2:8">
      <c r="B8" s="334" t="s">
        <v>1396</v>
      </c>
      <c r="C8" s="334">
        <v>293716</v>
      </c>
      <c r="D8" s="334" t="s">
        <v>1397</v>
      </c>
      <c r="E8" s="334" t="s">
        <v>538</v>
      </c>
      <c r="F8" s="334" t="s">
        <v>1394</v>
      </c>
      <c r="G8" s="335">
        <v>46204</v>
      </c>
    </row>
    <row r="9" spans="2:8">
      <c r="B9" s="334" t="s">
        <v>1398</v>
      </c>
      <c r="C9" s="334">
        <v>257258</v>
      </c>
      <c r="D9" s="334" t="s">
        <v>1399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1400</v>
      </c>
      <c r="C10" s="334">
        <v>371147</v>
      </c>
      <c r="D10" s="334" t="s">
        <v>1401</v>
      </c>
      <c r="E10" s="334" t="s">
        <v>539</v>
      </c>
      <c r="F10" s="334" t="s">
        <v>144</v>
      </c>
      <c r="G10" s="334" t="s">
        <v>1395</v>
      </c>
    </row>
    <row r="11" spans="2:8">
      <c r="B11" s="334" t="s">
        <v>1402</v>
      </c>
      <c r="C11" s="334">
        <v>259230</v>
      </c>
      <c r="D11" s="334" t="s">
        <v>1403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1404</v>
      </c>
      <c r="C12" s="334">
        <v>370705</v>
      </c>
      <c r="D12" s="334"/>
      <c r="E12" s="334" t="s">
        <v>539</v>
      </c>
      <c r="F12" s="334" t="s">
        <v>144</v>
      </c>
      <c r="G12" s="334" t="s">
        <v>1395</v>
      </c>
    </row>
    <row r="13" spans="2:8">
      <c r="B13" s="334" t="s">
        <v>1405</v>
      </c>
      <c r="C13" s="334">
        <v>258542</v>
      </c>
      <c r="D13" s="334" t="s">
        <v>1406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1407</v>
      </c>
      <c r="C14" s="334">
        <v>257050</v>
      </c>
      <c r="D14" s="334" t="s">
        <v>1408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1410</v>
      </c>
      <c r="E3" s="326" t="s">
        <v>1411</v>
      </c>
      <c r="F3" s="326" t="s">
        <v>1412</v>
      </c>
      <c r="G3" s="331" t="s">
        <v>1413</v>
      </c>
      <c r="H3" s="326" t="s">
        <v>1414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1415</v>
      </c>
      <c r="H4" s="329"/>
    </row>
    <row r="5" spans="3:8" ht="29.25">
      <c r="C5" s="327" t="s">
        <v>537</v>
      </c>
      <c r="D5" s="327" t="s">
        <v>1416</v>
      </c>
      <c r="E5" s="328">
        <v>46000</v>
      </c>
      <c r="F5" s="327">
        <v>9000</v>
      </c>
      <c r="G5" s="332" t="s">
        <v>1417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1419</v>
      </c>
      <c r="G7" s="333" t="s">
        <v>1420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1421</v>
      </c>
      <c r="H8" s="327"/>
    </row>
    <row r="9" spans="3:8">
      <c r="C9" s="327" t="s">
        <v>464</v>
      </c>
      <c r="D9" s="327" t="s">
        <v>1422</v>
      </c>
      <c r="E9" s="328">
        <v>45993</v>
      </c>
      <c r="F9" s="327">
        <v>12000</v>
      </c>
      <c r="G9" s="332" t="s">
        <v>1423</v>
      </c>
      <c r="H9" s="327"/>
    </row>
    <row r="10" spans="3:8" ht="29.25">
      <c r="C10" s="327" t="s">
        <v>464</v>
      </c>
      <c r="D10" s="327" t="s">
        <v>1424</v>
      </c>
      <c r="E10" s="328">
        <v>45993</v>
      </c>
      <c r="F10" s="327">
        <v>9000</v>
      </c>
      <c r="G10" s="332" t="s">
        <v>1425</v>
      </c>
      <c r="H10" s="327"/>
    </row>
    <row r="11" spans="3:8" ht="29.25">
      <c r="C11" s="327" t="s">
        <v>464</v>
      </c>
      <c r="D11" s="327" t="s">
        <v>1426</v>
      </c>
      <c r="E11" s="328">
        <v>45993</v>
      </c>
      <c r="F11" s="327">
        <v>10000</v>
      </c>
      <c r="G11" s="332" t="s">
        <v>1425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1428</v>
      </c>
      <c r="W1" s="396"/>
      <c r="X1" s="396"/>
      <c r="Y1" s="104"/>
    </row>
    <row r="2" spans="1:25" s="101" customFormat="1" ht="11.25" customHeight="1">
      <c r="A2" s="105" t="s">
        <v>1429</v>
      </c>
      <c r="B2" s="105" t="s">
        <v>1430</v>
      </c>
      <c r="C2" s="105" t="s">
        <v>313</v>
      </c>
      <c r="D2" s="106" t="s">
        <v>871</v>
      </c>
      <c r="E2" s="106" t="s">
        <v>872</v>
      </c>
      <c r="F2" s="106" t="s">
        <v>1431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1432</v>
      </c>
      <c r="U2" s="108" t="s">
        <v>874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1433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1434</v>
      </c>
      <c r="D5" s="398"/>
      <c r="E5" s="398"/>
      <c r="F5" s="398"/>
      <c r="G5" s="398"/>
      <c r="H5" s="398"/>
      <c r="I5" s="398"/>
      <c r="J5" s="399"/>
      <c r="K5" s="400" t="s">
        <v>1435</v>
      </c>
      <c r="L5" s="401"/>
      <c r="M5" s="401"/>
      <c r="N5" s="401"/>
      <c r="O5" s="402" t="s">
        <v>1436</v>
      </c>
      <c r="P5" s="403"/>
      <c r="Q5" s="404"/>
    </row>
    <row r="6" spans="1:17" s="94" customFormat="1" ht="15.75" customHeight="1">
      <c r="A6" s="88" t="s">
        <v>1431</v>
      </c>
      <c r="B6" s="95" t="s">
        <v>1430</v>
      </c>
      <c r="C6" s="96" t="s">
        <v>871</v>
      </c>
      <c r="D6" s="97" t="s">
        <v>872</v>
      </c>
      <c r="E6" s="96" t="s">
        <v>1437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1438</v>
      </c>
      <c r="M6" s="139" t="s">
        <v>335</v>
      </c>
      <c r="N6" s="140" t="s">
        <v>866</v>
      </c>
      <c r="O6" s="246" t="s">
        <v>909</v>
      </c>
      <c r="P6" s="157"/>
      <c r="Q6" s="193" t="s">
        <v>1439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1440</v>
      </c>
      <c r="C2" s="96" t="s">
        <v>856</v>
      </c>
      <c r="D2" s="96" t="s">
        <v>858</v>
      </c>
      <c r="E2" s="96" t="s">
        <v>1441</v>
      </c>
      <c r="F2" s="96" t="s">
        <v>1442</v>
      </c>
      <c r="G2" s="96" t="s">
        <v>1443</v>
      </c>
      <c r="H2" s="96" t="s">
        <v>1444</v>
      </c>
      <c r="I2" s="96" t="s">
        <v>1445</v>
      </c>
      <c r="J2" s="96" t="s">
        <v>1446</v>
      </c>
      <c r="K2" s="131" t="s">
        <v>1447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2025-12-12T11:19:50Z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