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38" documentId="8_{B6337239-1A00-434D-AAD0-422EA1FEB5AE}" xr6:coauthVersionLast="47" xr6:coauthVersionMax="47" xr10:uidLastSave="{8F0F393F-0DEF-4AA3-BF88-71FB0EABDD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60" i="1" l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<sst xmlns="http://schemas.openxmlformats.org/spreadsheetml/2006/main" count="8315" uniqueCount="1856">
  <si>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</si>
  <si>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</si>
  <si>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</si>
  <si>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</si>
  <si>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</si>
  <si>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</si>
  <si>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</si>
  <si>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</si>
  <si>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</si>
  <si>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</si>
  <si>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</si>
  <si>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</si>
  <si>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</si>
  <si>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</si>
  <si>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</si>
  <si>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</si>
  <si>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</si>
  <si>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</si>
  <si>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</si>
  <si>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</si>
  <si>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</si>
  <si>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</si>
  <si>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</si>
  <si>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</si>
  <si>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</si>
  <si>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</si>
  <si>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</si>
  <si>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</si>
  <si>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</si>
  <si>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</si>
  <si>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</si>
  <si>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</si>
  <si>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</si>
  <si>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</si>
  <si>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</si>
  <si>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</si>
  <si>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</si>
  <si>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</si>
  <si>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</si>
  <si>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</si>
  <si>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</si>
  <si>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</si>
  <si>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</si>
  <si>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</si>
  <si>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</si>
  <si>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</si>
  <si>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</si>
  <si>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</si>
  <si>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</si>
  <si>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</si>
  <si>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</si>
  <si>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</si>
  <si>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</si>
  <si>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</si>
  <si>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</si>
  <si>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</si>
  <si>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</si>
  <si>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</si>
  <si>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</si>
  <si>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</si>
  <si>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</si>
  <si>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</si>
  <si>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</si>
  <si>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</si>
  <si>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</si>
  <si>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</si>
  <si>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</si>
  <si>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</si>
  <si>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</si>
  <si>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</si>
  <si>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</si>
  <si>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</si>
  <si>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</si>
  <si>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</si>
  <si>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</si>
  <si>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</si>
  <si>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</si>
  <si>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</si>
  <si>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</si>
  <si>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</si>
  <si>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</si>
  <si>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</si>
  <si>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</si>
  <si>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</si>
  <si>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</si>
  <si>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</si>
  <si>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</si>
  <si>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</si>
  <si>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</si>
  <si>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</si>
  <si>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</si>
  <si>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</si>
  <si>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</si>
  <si>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</si>
  <si>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</si>
  <si>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</si>
  <si>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</si>
  <si>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</si>
  <si>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</si>
  <si>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</si>
  <si>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</si>
  <si>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</si>
  <si>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</si>
  <si>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</si>
  <si>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</si>
  <si>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</si>
  <si>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</si>
  <si>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</si>
  <si>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</si>
  <si>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</si>
  <si>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</si>
  <si>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</si>
  <si>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</si>
  <si>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</si>
  <si>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</si>
  <si>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</si>
  <si>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</si>
  <si>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</si>
  <si>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</si>
  <si>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</si>
  <si>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</si>
  <si>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</si>
  <si>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</si>
  <si>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</si>
  <si>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</si>
  <si>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</si>
  <si>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</si>
  <si>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</si>
  <si>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</si>
  <si>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</si>
  <si>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</si>
  <si>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</si>
  <si>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</si>
  <si>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</si>
  <si>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</si>
  <si>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</si>
  <si>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</si>
  <si>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</si>
  <si>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</si>
  <si>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</si>
  <si>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</si>
  <si>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</si>
  <si>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</si>
  <si>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</si>
  <si>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</si>
  <si>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</si>
  <si>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</si>
  <si>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</si>
  <si>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</si>
  <si>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</si>
  <si>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</si>
  <si>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</si>
  <si>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</si>
  <si>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</si>
  <si>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</si>
  <si>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</si>
  <si>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</si>
  <si>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</si>
  <si>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</si>
  <si>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</si>
  <si>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</si>
  <si>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</si>
  <si>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</si>
  <si>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</si>
  <si>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</si>
  <si>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</si>
  <si>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</si>
  <si>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</si>
  <si>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</si>
  <si>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</si>
  <si>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</si>
  <si>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</si>
  <si>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</si>
  <si>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</si>
  <si>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</si>
  <si>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</si>
  <si>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</si>
  <si>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</si>
  <si>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</si>
  <si>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</si>
  <si>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</si>
  <si>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</si>
  <si>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</si>
  <si>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</si>
  <si>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</si>
  <si>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</si>
  <si>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</si>
  <si>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</si>
  <si>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</si>
  <si>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</si>
  <si>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</si>
  <si>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</si>
  <si>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</si>
  <si>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</si>
  <si>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</si>
  <si>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</si>
  <si>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</si>
  <si>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</si>
  <si>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</si>
  <si>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</si>
  <si>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</si>
  <si>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</si>
  <si>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</si>
  <si>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</si>
  <si>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</si>
  <si>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</si>
  <si>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</si>
  <si>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</si>
  <si>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</si>
  <si>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</si>
  <si>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</si>
  <si>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</si>
  <si>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</si>
  <si>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</si>
  <si>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</si>
  <si>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</si>
  <si>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</si>
  <si>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</si>
  <si>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</si>
  <si>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</si>
  <si>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</si>
  <si>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</si>
  <si>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</si>
  <si>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</si>
  <si>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</si>
  <si>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</si>
  <si>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</si>
  <si>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</si>
  <si>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</si>
  <si>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</si>
  <si>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</si>
  <si>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</si>
  <si>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</si>
  <si>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</si>
  <si>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</si>
  <si>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</si>
  <si>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</si>
  <si>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</si>
  <si>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</si>
  <si>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</si>
  <si>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</si>
  <si>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</si>
  <si>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</si>
  <si>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</si>
  <si>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</si>
  <si>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</si>
  <si>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</si>
  <si>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</si>
  <si>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</si>
  <si>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</si>
  <si>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</si>
  <si>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</si>
  <si>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</si>
  <si>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</si>
  <si>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</si>
  <si>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</si>
  <si>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</si>
  <si>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</si>
  <si>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</si>
  <si>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</si>
  <si>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</si>
  <si>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</si>
  <si>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</si>
  <si>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</si>
  <si>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</si>
  <si>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</si>
  <si>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</si>
  <si>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</si>
  <si>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</si>
  <si>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</si>
  <si>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</si>
  <si>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</si>
  <si>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</si>
  <si>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</si>
  <si>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</si>
  <si>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</si>
  <si>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</si>
  <si>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</si>
  <si>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</si>
  <si>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</si>
  <si>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</si>
  <si>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</si>
  <si>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</si>
  <si>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</si>
  <si>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</si>
  <si>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</si>
  <si>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</si>
  <si>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</si>
  <si>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</si>
  <si>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</si>
  <si>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</si>
  <si>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</si>
  <si>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</si>
  <si>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</si>
  <si>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</si>
  <si>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</si>
  <si>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</si>
  <si>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</si>
  <si>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</si>
  <si>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</si>
  <si>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</si>
  <si>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</si>
  <si>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</si>
  <si>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</si>
  <si>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</si>
  <si>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</si>
  <si>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</si>
  <si>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</si>
  <si>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</si>
  <si>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</si>
  <si>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</si>
  <si>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</si>
  <si>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</si>
  <si>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</si>
  <si>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</si>
  <si>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</si>
  <si>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</si>
  <si>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</si>
  <si>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</si>
  <si>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</si>
  <si>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</si>
  <si>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</si>
  <si>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</si>
  <si>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</si>
  <si>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</si>
  <si>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</si>
  <si>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</si>
  <si>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</si>
  <si>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</si>
  <si>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</si>
  <si>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</si>
  <si>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</si>
  <si>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</si>
  <si>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</si>
  <si>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</si>
  <si>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</si>
  <si>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</si>
  <si>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</si>
  <si>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</si>
  <si>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</si>
  <si>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</si>
  <si>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</si>
  <si>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</si>
  <si>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</si>
  <si>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</si>
  <si>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</si>
  <si>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</si>
  <si>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</si>
  <si>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</si>
  <si>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</si>
  <si>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</si>
  <si>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</si>
  <si>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</si>
  <si>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</si>
  <si>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</si>
  <si>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</si>
  <si>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</si>
  <si>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</si>
  <si>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</si>
  <si>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</si>
  <si>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</si>
  <si>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</si>
  <si>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</si>
  <si>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</si>
  <si>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</si>
  <si>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</si>
  <si>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</si>
  <si>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</si>
  <si>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</si>
  <si>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</si>
  <si>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</si>
  <si>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</si>
  <si>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</si>
  <si>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</si>
  <si>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</si>
  <si>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</si>
  <si>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</si>
  <si>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</si>
  <si>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</si>
  <si>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</si>
  <si>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</si>
  <si>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</si>
  <si>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</si>
  <si>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</si>
  <si>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</si>
  <si>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</si>
  <si>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</si>
  <si>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</si>
  <si>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</si>
  <si>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</si>
  <si>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</si>
  <si>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</si>
  <si>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</si>
  <si>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</si>
  <si>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</si>
  <si>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</si>
  <si>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</si>
  <si>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</si>
  <si>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</si>
  <si>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</si>
  <si>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</si>
  <si>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</si>
  <si>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</si>
  <si>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</si>
  <si>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</si>
  <si>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</si>
  <si>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</si>
  <si>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</si>
  <si>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</si>
  <si>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</si>
  <si>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</si>
  <si>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</si>
  <si>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</si>
  <si>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</si>
  <si>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</si>
  <si>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</si>
  <si>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</si>
  <si>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</si>
  <si>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</si>
  <si>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</si>
  <si>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</si>
  <si>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</si>
  <si>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</si>
  <si>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</si>
  <si>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</si>
  <si>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</si>
  <si>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</si>
  <si>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</si>
  <si>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</si>
  <si>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</si>
  <si>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</si>
  <si>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</si>
  <si>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</si>
  <si>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</si>
  <si>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</si>
  <si>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</si>
  <si>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</si>
  <si>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</si>
  <si>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</si>
  <si>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</si>
  <si>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</si>
  <si>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</si>
  <si>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</si>
  <si>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</si>
  <si>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</si>
  <si>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</si>
  <si>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</si>
  <si>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</si>
  <si>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</si>
  <si>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</si>
  <si>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</si>
  <si>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</si>
  <si>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</si>
  <si>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</si>
  <si>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</si>
  <si>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</si>
  <si>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</si>
  <si>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</si>
  <si>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</si>
  <si>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</si>
  <si>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</si>
  <si>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</si>
  <si>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</si>
  <si>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</si>
  <si>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</si>
  <si>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</si>
  <si>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</si>
  <si>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</si>
  <si>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</si>
  <si>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</si>
  <si>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</si>
  <si>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</si>
  <si>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</si>
  <si>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</si>
  <si>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</si>
  <si>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</si>
  <si>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</si>
  <si>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</si>
  <si>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</si>
  <si>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</si>
  <si>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</si>
  <si>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</si>
  <si>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</si>
  <si>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</si>
  <si>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</si>
  <si>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</si>
  <si>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</si>
  <si>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</si>
  <si>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</si>
  <si>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</si>
  <si>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</si>
  <si>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</si>
  <si>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</si>
  <si>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</si>
  <si>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</si>
  <si>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</si>
  <si>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</si>
  <si>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</si>
  <si>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</si>
  <si>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</si>
  <si>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</si>
  <si>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</si>
  <si>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</si>
  <si>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</si>
  <si>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</si>
  <si>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</si>
  <si>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</si>
  <si>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</si>
  <si>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</si>
  <si>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</si>
  <si>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</si>
  <si>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</si>
  <si>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</si>
  <si>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</si>
  <si>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</si>
  <si>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</si>
  <si>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</si>
  <si>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</si>
  <si>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</si>
  <si>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</si>
  <si>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</si>
  <si>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</si>
  <si>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</si>
  <si>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</si>
  <si>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</si>
  <si>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</si>
  <si>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</si>
  <si>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</si>
  <si>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</si>
  <si>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</si>
  <si>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</si>
  <si>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</si>
  <si>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</si>
  <si>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</si>
  <si>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</si>
  <si>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</si>
  <si>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</si>
  <si>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</si>
  <si>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</si>
  <si>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</si>
  <si>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</si>
  <si>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</si>
  <si>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</si>
  <si>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</si>
  <si>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</si>
  <si>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</si>
  <si>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</si>
  <si>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</si>
  <si>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</si>
  <si>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</si>
  <si>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</si>
  <si>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</si>
  <si>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</si>
  <si>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</si>
  <si>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</si>
  <si>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</si>
  <si>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</si>
  <si>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</si>
  <si>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</si>
  <si>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</si>
  <si>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</si>
  <si>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</si>
  <si>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</si>
  <si>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</si>
  <si>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</si>
  <si>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</si>
  <si>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</si>
  <si>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</si>
  <si>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</si>
  <si>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</si>
  <si>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</si>
  <si>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</si>
  <si>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</si>
  <si>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</si>
  <si>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</si>
  <si>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</si>
  <si>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</si>
  <si>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</si>
  <si>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</si>
  <si>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</si>
  <si>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</si>
  <si>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</si>
  <si>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</si>
  <si>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</si>
  <si>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</si>
  <si>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</si>
  <si>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</si>
  <si>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</si>
  <si>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</si>
  <si>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</si>
  <si>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</si>
  <si>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</si>
  <si>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</si>
  <si>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</si>
  <si>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</si>
  <si>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</si>
  <si>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</si>
  <si>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</si>
  <si>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</si>
  <si>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</si>
  <si>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</si>
  <si>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</si>
  <si>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</si>
  <si>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</si>
  <si>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</si>
  <si>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</si>
  <si>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</si>
  <si>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</si>
  <si>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</si>
  <si>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</si>
  <si>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</si>
  <si>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</si>
  <si>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</si>
  <si>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</si>
  <si>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</si>
  <si>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</si>
  <si>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</si>
  <si>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</si>
  <si>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</si>
  <si>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</si>
  <si>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</si>
  <si>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</si>
  <si>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</si>
  <si>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</si>
  <si>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</si>
  <si>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</si>
  <si>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</si>
  <si>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</si>
  <si>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</si>
  <si>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</si>
  <si>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</si>
  <si>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</si>
  <si>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</si>
  <si>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</si>
  <si>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</si>
  <si>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</si>
  <si>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</si>
  <si>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</si>
  <si>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</si>
  <si>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</si>
  <si>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</si>
  <si>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</si>
  <si>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</si>
  <si>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</si>
  <si>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</si>
  <si>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</si>
  <si>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</si>
  <si>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</si>
  <si>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</si>
  <si>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</si>
  <si>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</si>
  <si>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</si>
  <si>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</si>
  <si>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</si>
  <si>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</si>
  <si>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</si>
  <si>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</si>
  <si>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</si>
  <si>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</si>
  <si>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</si>
  <si>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</si>
  <si>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</si>
  <si>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</si>
  <si>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</si>
  <si>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</si>
  <si>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</si>
  <si>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</si>
  <si>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</si>
  <si>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</si>
  <si>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</si>
  <si>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</si>
  <si>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</si>
  <si>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</si>
  <si>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</si>
  <si>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</si>
  <si>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</si>
  <si>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</si>
  <si>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</si>
  <si>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</si>
  <si>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</si>
  <si>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</si>
  <si>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</si>
  <si>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</si>
  <si>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</si>
  <si>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</si>
  <si>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</si>
  <si>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</si>
  <si>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</si>
  <si>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</si>
  <si>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</si>
  <si>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</si>
  <si>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</si>
  <si>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</si>
  <si>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</si>
  <si>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</si>
  <si>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</si>
  <si>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</si>
  <si>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</si>
  <si>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</si>
  <si>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</si>
  <si>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</si>
  <si>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</si>
  <si>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</si>
  <si>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</si>
  <si>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</si>
  <si>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</si>
  <si>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</si>
  <si>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</si>
  <si>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</si>
  <si>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</si>
  <si>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</si>
  <si>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</si>
  <si>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</si>
  <si>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</si>
  <si>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</si>
  <si>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</si>
  <si>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</si>
  <si>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</si>
  <si>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</si>
  <si>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</si>
  <si>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</si>
  <si>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</si>
  <si>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</si>
  <si>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</si>
  <si>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</si>
  <si>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</si>
  <si>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</si>
  <si>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</si>
  <si>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</si>
  <si>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</si>
  <si>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</si>
  <si>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</si>
  <si>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</si>
  <si>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</si>
  <si>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</si>
  <si>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</si>
  <si>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</si>
  <si>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</si>
  <si>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</si>
  <si>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</si>
  <si>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</si>
  <si>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</si>
  <si>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</si>
  <si>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</si>
  <si>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</si>
  <si>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</si>
  <si>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</si>
  <si>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</si>
  <si>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</si>
  <si>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</si>
  <si>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</si>
  <si>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</si>
  <si>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</si>
  <si>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</si>
  <si>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</si>
  <si>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</si>
  <si>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</si>
  <si>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</si>
  <si>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</si>
  <si>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</si>
  <si>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</si>
  <si>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</si>
  <si>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</si>
  <si>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</si>
  <si>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</si>
  <si>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</si>
  <si>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</si>
  <si>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</si>
  <si>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</si>
  <si>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</si>
  <si>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</si>
  <si>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</si>
  <si>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</si>
  <si>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</si>
  <si>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</si>
  <si>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</si>
  <si>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</si>
  <si>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</si>
  <si>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</si>
  <si>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</si>
  <si>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</si>
  <si>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</si>
  <si>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</si>
  <si>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</si>
  <si>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</si>
  <si>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</si>
  <si>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</si>
  <si>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</si>
  <si>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</si>
  <si>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</si>
  <si>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</si>
  <si>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</si>
  <si>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</si>
  <si>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</si>
  <si>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</si>
  <si>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</si>
  <si>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</si>
  <si>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</si>
  <si>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</si>
  <si>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</si>
  <si>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</si>
  <si>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</si>
  <si>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</si>
  <si>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</si>
  <si>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</si>
  <si>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</si>
  <si>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</si>
  <si>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</si>
  <si>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</si>
  <si>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</si>
  <si>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</si>
  <si>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</si>
  <si>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</si>
  <si>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</si>
  <si>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</si>
  <si>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</si>
  <si>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</si>
  <si>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</si>
  <si>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</si>
  <si>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</si>
  <si>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</si>
  <si>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</si>
  <si>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</si>
  <si>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</si>
  <si>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</si>
  <si>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</si>
  <si>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</si>
  <si>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</si>
  <si>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</si>
  <si>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</si>
  <si>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</si>
  <si>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</si>
  <si>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</si>
  <si>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</si>
  <si>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</si>
  <si>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</si>
  <si>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</si>
  <si>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</si>
  <si>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</si>
  <si>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</si>
  <si>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</si>
  <si>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</si>
  <si>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</si>
  <si>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</si>
  <si>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</si>
  <si>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</si>
  <si>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</si>
  <si>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</si>
  <si>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</si>
  <si>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</si>
  <si>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</si>
  <si>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</si>
  <si>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</si>
  <si>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</si>
  <si>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</si>
  <si>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</si>
  <si>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</si>
  <si>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</si>
  <si>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</si>
  <si>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</si>
  <si>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</si>
  <si>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</si>
  <si>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</si>
  <si>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</si>
  <si>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</si>
  <si>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</si>
  <si>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</si>
  <si>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</si>
  <si>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</si>
  <si>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</si>
  <si>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</si>
  <si>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</si>
  <si>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</si>
  <si>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</si>
  <si>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</si>
  <si>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</si>
  <si>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</si>
  <si>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</si>
  <si>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</si>
  <si>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</si>
  <si>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</si>
  <si>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</si>
  <si>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</si>
  <si>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</si>
  <si>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</si>
  <si>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</si>
  <si>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</si>
  <si>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</si>
  <si>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</si>
  <si>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</si>
  <si>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</si>
  <si>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</si>
  <si>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</si>
  <si>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</si>
  <si>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</si>
  <si>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</si>
  <si>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</si>
  <si>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</si>
  <si>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</si>
  <si>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</si>
  <si>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</si>
  <si>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</si>
  <si>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</si>
  <si>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</si>
  <si>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</si>
  <si>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</si>
  <si>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</si>
  <si>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</si>
  <si>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</si>
  <si>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</si>
  <si>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</si>
  <si>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</si>
  <si>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</si>
  <si>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</si>
  <si>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</si>
  <si>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</si>
  <si>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</si>
  <si>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</si>
  <si>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</si>
  <si>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</si>
  <si>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</si>
  <si>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</si>
  <si>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</si>
  <si>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</si>
  <si>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</si>
  <si>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</si>
  <si>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</si>
  <si>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</si>
  <si>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</si>
  <si>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</si>
  <si>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</si>
  <si>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</si>
  <si>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</si>
  <si>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</si>
  <si>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</si>
  <si>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</si>
  <si>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</si>
  <si>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</si>
  <si>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</si>
  <si>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</si>
  <si>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</si>
  <si>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</si>
  <si>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</si>
  <si>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</si>
  <si>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</si>
  <si>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</si>
  <si>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</si>
  <si>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</si>
  <si>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</si>
  <si>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</si>
  <si>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</si>
  <si>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</si>
  <si>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</si>
  <si>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</si>
  <si>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</si>
  <si>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</si>
  <si>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</si>
  <si>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</si>
  <si>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</si>
  <si>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</si>
  <si>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</si>
  <si>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</si>
  <si>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</si>
  <si>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</si>
  <si>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</si>
  <si>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</si>
  <si>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</si>
  <si>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</si>
  <si>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</si>
  <si>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</si>
  <si>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</si>
  <si>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</si>
  <si>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</si>
  <si>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</si>
  <si>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</si>
  <si>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</si>
  <si>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</si>
  <si>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</si>
  <si>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</si>
  <si>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</si>
  <si>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</si>
  <si>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</si>
  <si>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</si>
  <si>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</si>
  <si>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</si>
  <si>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</si>
  <si>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</si>
  <si>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</si>
  <si>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</si>
  <si>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</si>
  <si>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</si>
  <si>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</si>
  <si>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</si>
  <si>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</si>
  <si>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</si>
  <si>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</si>
  <si>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</si>
  <si>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</si>
  <si>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</si>
  <si>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</si>
  <si>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</si>
  <si>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</si>
  <si>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</si>
  <si>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</si>
  <si>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</si>
  <si>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</si>
  <si>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</si>
  <si>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</si>
  <si>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</si>
  <si>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</si>
  <si>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</si>
  <si>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</si>
  <si>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</si>
  <si>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</si>
  <si>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</si>
  <si>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</si>
  <si>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</si>
  <si>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</si>
  <si>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</si>
  <si>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</si>
  <si>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</si>
  <si>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</si>
  <si>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</si>
  <si>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</si>
  <si>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</si>
  <si>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</si>
  <si>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</si>
  <si>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</si>
  <si>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</si>
  <si>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</si>
  <si>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</si>
  <si>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</si>
  <si>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</si>
  <si>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</si>
  <si>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</si>
  <si>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</si>
  <si>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</si>
  <si>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</si>
  <si>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</si>
  <si>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</si>
  <si>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</si>
  <si>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</si>
  <si>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</si>
  <si>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</si>
  <si>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</si>
  <si>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</si>
  <si>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</si>
  <si>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</si>
  <si>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</si>
  <si>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</si>
  <si>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</si>
  <si>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</si>
  <si>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</si>
  <si>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</si>
  <si>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</si>
  <si>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</si>
  <si>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</si>
  <si>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</si>
  <si>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</si>
  <si>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</si>
  <si>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</si>
  <si>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</si>
  <si>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</si>
  <si>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</si>
  <si>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</si>
  <si>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</si>
  <si>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</si>
  <si>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</si>
  <si>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</si>
  <si>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</si>
  <si>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</si>
  <si>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</si>
  <si>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</si>
  <si>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</si>
  <si>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</si>
  <si>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</si>
  <si>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</si>
  <si>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</si>
  <si>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</si>
  <si>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</si>
  <si>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</si>
  <si>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</si>
  <si>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</si>
  <si>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</si>
  <si>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</si>
  <si>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</si>
  <si>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</si>
  <si>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</si>
  <si>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</si>
  <si>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</si>
  <si>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</si>
  <si>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</si>
  <si>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</si>
  <si>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</si>
  <si>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</si>
  <si>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</si>
  <si>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</si>
  <si>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</si>
  <si>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</si>
  <si>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</si>
  <si>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</si>
  <si>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</si>
  <si>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</si>
  <si>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</si>
  <si>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</si>
  <si>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</si>
  <si>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</si>
  <si>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</si>
  <si>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</si>
  <si>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</si>
  <si>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</si>
  <si>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</si>
  <si>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</si>
  <si>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</si>
  <si>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</si>
  <si>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</si>
  <si>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</si>
  <si>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</si>
  <si>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</si>
  <si>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</si>
  <si>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</si>
  <si>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</si>
  <si>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</si>
  <si>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</si>
  <si>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</si>
  <si>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</si>
  <si>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</si>
  <si>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</si>
  <si>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</si>
  <si>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</si>
  <si>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</si>
  <si>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</si>
  <si>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</si>
  <si>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</si>
  <si>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</si>
  <si>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</si>
  <si>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</si>
  <si>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</si>
  <si>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</si>
  <si>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</si>
  <si>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</si>
  <si>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</si>
  <si>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</si>
  <si>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</si>
  <si>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</si>
  <si>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</si>
  <si>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</si>
  <si>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</si>
  <si>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</si>
  <si>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</si>
  <si>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</si>
  <si>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</si>
  <si>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</si>
  <si>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</si>
  <si>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</si>
  <si>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</si>
  <si>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</si>
  <si>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</si>
  <si>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</si>
  <si>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</si>
  <si>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</si>
  <si>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</si>
  <si>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</si>
  <si>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</si>
  <si>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</si>
  <si>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</si>
  <si>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</si>
  <si>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</si>
  <si>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</si>
  <si>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</si>
  <si>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</si>
  <si>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</si>
  <si>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</si>
  <si>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</si>
  <si>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</si>
  <si>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</si>
  <si>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</si>
  <si>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</si>
  <si>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</si>
  <si>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</si>
  <si>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</si>
  <si>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</si>
  <si>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</si>
  <si>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</si>
  <si>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</si>
  <si>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</si>
  <si>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</si>
  <si>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</si>
  <si>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</si>
  <si>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</si>
  <si>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</si>
  <si>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</si>
  <si>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</si>
  <si>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</si>
  <si>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</si>
  <si>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</si>
  <si>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</si>
  <si>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</si>
  <si>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</si>
  <si>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</si>
  <si>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</si>
  <si>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</si>
  <si>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</si>
  <si>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</si>
  <si>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</si>
  <si>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</si>
  <si>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</si>
  <si>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</si>
  <si>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</si>
  <si>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</si>
  <si>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</si>
  <si>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</si>
  <si>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</si>
  <si>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</si>
  <si>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</si>
  <si>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</si>
  <si>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</si>
  <si>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</si>
  <si>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</si>
  <si>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</si>
  <si>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</si>
  <si>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</si>
  <si>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</si>
  <si>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</si>
  <si>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</si>
  <si>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</si>
  <si>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</si>
  <si>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</si>
  <si>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</si>
  <si>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</si>
  <si>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</si>
  <si>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</si>
  <si>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</si>
  <si>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</si>
  <si>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</si>
  <si>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</si>
  <si>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</si>
  <si>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</si>
  <si>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</si>
  <si>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</si>
  <si>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</si>
  <si>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</si>
  <si>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</si>
  <si>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</si>
  <si>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</si>
  <si>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</si>
  <si>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</si>
  <si>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</si>
  <si>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</si>
  <si>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</si>
  <si>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</si>
  <si>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</si>
  <si>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</si>
  <si>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</si>
  <si>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</si>
  <si>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</si>
  <si>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</si>
  <si>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</si>
  <si>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</si>
  <si>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</si>
  <si>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</si>
  <si>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</si>
  <si>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</si>
  <si>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</si>
  <si>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</si>
  <si>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</si>
  <si>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</si>
  <si>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</si>
  <si>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</si>
  <si>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</si>
  <si>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</si>
  <si>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</si>
  <si>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</si>
  <si>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</si>
  <si>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</si>
  <si>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</si>
  <si>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</si>
  <si>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</si>
  <si>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</si>
  <si>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</si>
  <si>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</si>
  <si>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</si>
  <si>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</si>
  <si>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</si>
  <si>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</si>
  <si>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</si>
  <si>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</si>
  <si>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</si>
  <si>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</si>
  <si>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</si>
  <si>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</si>
  <si>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</si>
  <si>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</si>
  <si>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</si>
  <si>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</si>
  <si>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</si>
  <si>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</si>
  <si>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</si>
  <si>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</si>
  <si>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</si>
  <si>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</si>
  <si>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</si>
  <si>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</si>
  <si>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</si>
  <si>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</si>
  <si>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</si>
  <si>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</si>
  <si>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</si>
  <si>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</si>
  <si>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</si>
  <si>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</si>
  <si>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</si>
  <si>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</si>
  <si>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</si>
  <si>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</si>
  <si>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</si>
  <si>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</si>
  <si>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</si>
  <si>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</si>
  <si>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</si>
  <si>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</si>
  <si>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</si>
  <si>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</si>
  <si>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</si>
  <si>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</si>
  <si>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</si>
  <si>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</si>
  <si>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</si>
  <si>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</si>
  <si>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</si>
  <si>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</si>
  <si>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</si>
  <si>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</si>
  <si>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</si>
  <si>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</si>
  <si>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</si>
  <si>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</si>
  <si>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</si>
  <si>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</si>
  <si>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</si>
  <si>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</si>
  <si>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</si>
  <si>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</si>
  <si>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</si>
  <si>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</si>
  <si>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</si>
  <si>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</si>
  <si>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</si>
  <si>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</si>
  <si>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</si>
  <si>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</si>
  <si>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</si>
  <si>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</si>
  <si>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</si>
  <si>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</si>
  <si>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</si>
  <si>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</si>
  <si>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</si>
  <si>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</si>
  <si>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</si>
  <si>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</si>
  <si>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</si>
  <si>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</si>
  <si>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</si>
  <si>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</si>
  <si>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</si>
  <si>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</si>
  <si>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</si>
  <si>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</si>
  <si>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</si>
  <si>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</si>
  <si>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</si>
  <si>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</si>
  <si>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</si>
  <si>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</si>
  <si>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</si>
  <si>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</si>
  <si>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</si>
  <si>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</si>
  <si>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</si>
  <si>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</si>
  <si>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</si>
  <si>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</si>
  <si>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</si>
  <si>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</si>
  <si>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</si>
  <si>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</si>
  <si>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</si>
  <si>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</si>
  <si>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</si>
  <si>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</si>
  <si>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</si>
  <si>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</si>
  <si>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</si>
  <si>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</si>
  <si>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</si>
  <si>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</si>
  <si>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</si>
  <si>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</si>
  <si>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</si>
  <si>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</si>
  <si>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</si>
  <si>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</si>
  <si>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</si>
  <si>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</si>
  <si>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</si>
  <si>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</si>
  <si>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</si>
  <si>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</si>
  <si>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</si>
  <si>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</si>
  <si>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</si>
  <si>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</si>
  <si>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</si>
  <si>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</si>
  <si>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</si>
  <si>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</si>
  <si>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</si>
  <si>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</si>
  <si>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</si>
  <si>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</si>
  <si>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</si>
  <si>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</si>
  <si>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</si>
  <si>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</si>
  <si>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</si>
  <si>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</si>
  <si>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</si>
  <si>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</si>
  <si>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</si>
  <si>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</si>
  <si>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</si>
  <si>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</si>
  <si>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</si>
  <si>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</si>
  <si>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</si>
  <si>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</si>
  <si>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</si>
  <si>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</si>
  <si>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</si>
  <si>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</si>
  <si>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</si>
  <si>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</si>
  <si>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</si>
  <si>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</si>
  <si>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</si>
  <si>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</si>
  <si>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</si>
  <si>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</si>
  <si>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</si>
  <si>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</si>
  <si>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</si>
  <si>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</si>
  <si>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</si>
  <si>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</si>
  <si>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</si>
  <si>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</si>
  <si>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</si>
  <si>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</si>
  <si>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</si>
  <si>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</si>
  <si>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</si>
  <si>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</si>
  <si>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</si>
  <si>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</si>
  <si>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</si>
  <si>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</si>
  <si>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</si>
  <si>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</si>
  <si>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</si>
  <si>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</si>
  <si>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</si>
  <si>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</si>
  <si>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</si>
  <si>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</si>
  <si>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</si>
  <si>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</si>
  <si>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</si>
  <si>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</si>
  <si>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</si>
  <si>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</si>
  <si>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</si>
  <si>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</si>
  <si>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</si>
  <si>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</si>
  <si>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</si>
  <si>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</si>
  <si>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</si>
  <si>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</si>
  <si>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</si>
  <si>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</si>
  <si>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</si>
  <si>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</si>
  <si>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</si>
  <si>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</si>
  <si>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</si>
  <si>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</si>
  <si>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</si>
  <si>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</si>
  <si>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</si>
  <si>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</si>
  <si>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</si>
  <si>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</si>
  <si>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</si>
  <si>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</si>
  <si>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</si>
  <si>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</si>
  <si>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</si>
  <si>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</si>
  <si>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</si>
  <si>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</si>
  <si>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</si>
  <si>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</si>
  <si>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</si>
  <si>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</si>
  <si>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</si>
  <si>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</si>
  <si>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</si>
  <si>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</si>
  <si>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</si>
  <si>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</si>
  <si>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</si>
  <si>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</si>
  <si>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</si>
  <si>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</si>
  <si>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</si>
  <si>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</si>
  <si>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</si>
  <si>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</si>
  <si>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</si>
  <si>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</si>
  <si>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</si>
  <si>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</si>
  <si>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</si>
  <si>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</si>
  <si>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</si>
  <si>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</si>
  <si>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</si>
  <si>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</si>
  <si>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</si>
  <si>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</si>
  <si>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</si>
  <si>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</si>
  <si>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</si>
  <si>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</si>
  <si>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</si>
  <si>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</si>
  <si>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</si>
  <si>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</si>
  <si>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</si>
  <si>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</si>
  <si>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</si>
  <si>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</si>
  <si>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</si>
  <si>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</si>
  <si>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</si>
  <si>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</si>
  <si>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</si>
  <si>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</si>
  <si>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</si>
  <si>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</si>
  <si>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</si>
  <si>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</si>
  <si>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</si>
  <si>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</si>
  <si>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</si>
  <si>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</si>
  <si>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</si>
  <si>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</si>
  <si>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</si>
  <si>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</si>
  <si>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</si>
  <si>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</si>
  <si>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</si>
  <si>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</si>
  <si>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</si>
  <si>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</si>
  <si>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</si>
  <si>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</si>
  <si>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</si>
  <si>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</si>
  <si>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</si>
  <si>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</si>
  <si>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</si>
  <si>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</si>
  <si>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</si>
  <si>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</si>
  <si>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</si>
  <si>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</si>
  <si>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</si>
  <si>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</si>
  <si>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</si>
  <si>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</si>
  <si>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</si>
  <si>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</si>
  <si>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</si>
  <si>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</si>
  <si>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</si>
  <si>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</si>
  <si>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</si>
  <si>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</si>
  <si>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</si>
  <si>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</si>
  <si>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</si>
  <si>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</si>
  <si>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</si>
  <si>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</si>
  <si>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</si>
  <si>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</si>
  <si>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</si>
  <si>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</si>
  <si>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</si>
  <si>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</si>
  <si>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</si>
  <si>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</si>
  <si>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</si>
  <si>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</si>
  <si>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</si>
  <si>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</si>
  <si>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</si>
  <si>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</si>
  <si>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</si>
  <si>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</si>
  <si>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</si>
  <si>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</si>
  <si>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</si>
  <si>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</si>
  <si>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</si>
  <si>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</si>
  <si>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</si>
  <si>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</si>
  <si>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</si>
  <si>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</si>
  <si>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</si>
  <si>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</si>
  <si>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</si>
  <si>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</si>
  <si>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</si>
  <si>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</si>
  <si>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</si>
  <si>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</si>
  <si>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</si>
  <si>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</si>
  <si>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</si>
  <si>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</si>
  <si>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</si>
  <si>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</si>
  <si>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</si>
  <si>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</si>
  <si>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</si>
  <si>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</si>
  <si>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</si>
  <si>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</si>
  <si>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</si>
  <si>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</si>
  <si>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</si>
  <si>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</si>
  <si>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</si>
  <si>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</si>
  <si>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</si>
  <si>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</si>
  <si>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</si>
  <si>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</si>
  <si>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</si>
  <si>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</si>
  <si>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</si>
  <si>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</si>
  <si>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</si>
  <si>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</si>
  <si>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</si>
  <si>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</si>
  <si>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</si>
  <si>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</si>
  <si>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</si>
  <si>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</si>
  <si>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</si>
  <si>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</si>
  <si>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</si>
  <si>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</si>
  <si>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</si>
  <si>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</si>
  <si>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</si>
  <si>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</si>
  <si>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</si>
  <si>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</si>
  <si>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</si>
  <si>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</si>
  <si>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</si>
  <si>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</si>
  <si>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</si>
  <si>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</si>
  <si>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</si>
  <si>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</si>
  <si>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</si>
  <si>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</si>
  <si>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</si>
  <si>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</si>
  <si>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</si>
  <si>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</si>
  <si>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</si>
  <si>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</si>
  <si>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</si>
  <si>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</si>
  <si>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</si>
  <si>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</si>
  <si>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</si>
  <si>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</si>
  <si>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</si>
  <si>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</si>
  <si>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</si>
  <si>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</si>
  <si>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</si>
  <si>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</si>
  <si>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</si>
  <si>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</si>
  <si>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</si>
  <si>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</si>
  <si>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</si>
  <si>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</si>
  <si>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</si>
  <si>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</si>
  <si>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</si>
  <si>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</si>
  <si>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</si>
  <si>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</si>
  <si>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</si>
  <si>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</si>
  <si>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</si>
  <si>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</si>
  <si>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</si>
  <si>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</si>
  <si>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</si>
  <si>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</si>
  <si>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</si>
  <si>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</si>
  <si>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</si>
  <si>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</si>
  <si>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</si>
  <si>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</si>
  <si>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</si>
  <si>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</si>
  <si>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</si>
  <si>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</si>
  <si>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</si>
  <si>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</si>
  <si>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</si>
  <si>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</si>
  <si>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</si>
  <si>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</si>
  <si>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</si>
  <si>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</si>
  <si>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</si>
  <si>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</si>
  <si>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</si>
  <si>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</si>
  <si>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</si>
  <si>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</si>
  <si>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</si>
  <si>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</si>
  <si>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</si>
  <si>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</si>
  <si>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</si>
  <si>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</si>
  <si>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</si>
  <si>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</si>
  <si>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</si>
  <si>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</si>
  <si>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</si>
  <si>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</si>
  <si>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</si>
  <si>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</si>
  <si>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</si>
  <si>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</si>
  <si>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</si>
  <si>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</si>
  <si>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</si>
  <si>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</si>
  <si>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</si>
  <si>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</si>
  <si>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</si>
  <si>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</si>
  <si>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</si>
  <si>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</si>
  <si>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</si>
  <si>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</si>
  <si>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</si>
  <si>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</si>
  <si>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</si>
  <si>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</si>
  <si>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</si>
  <si>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</si>
  <si>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</si>
  <si>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</si>
  <si>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</si>
  <si>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</si>
  <si>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</si>
  <si>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</si>
  <si>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</si>
  <si>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</si>
  <si>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</si>
  <si>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</si>
  <si>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</si>
  <si>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</si>
  <si>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</si>
  <si>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</si>
  <si>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</si>
  <si>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</si>
  <si>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</si>
  <si>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</si>
  <si>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</si>
  <si>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</si>
  <si>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</si>
  <si>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</si>
  <si>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9346 Avariada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</si>
  <si>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</si>
  <si>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</si>
  <si>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</si>
  <si>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</si>
  <si>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</si>
  <si>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</si>
  <si>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</si>
  <si>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</si>
  <si>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TIN-ZJA</t>
  </si>
  <si>
    <t>TINZJA</t>
  </si>
  <si>
    <t xml:space="preserve">Deslocamento para ZJA </t>
  </si>
  <si>
    <t>Aguarda equipe para solicitar MC1</t>
  </si>
  <si>
    <t xml:space="preserve">Aguarda pronto para alinhar faixa </t>
  </si>
  <si>
    <t xml:space="preserve">MC1 09:27, autorizado as 09:30 em deslocamento para intervalo </t>
  </si>
  <si>
    <t>PSG-PAS</t>
  </si>
  <si>
    <t>PSGPAS</t>
  </si>
  <si>
    <t xml:space="preserve">Deslocamento com vagão via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</si>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</sst>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36" activePane="topRight" state="frozen"/>
      <selection pane="topRight" activeCell="AH260" sqref="AH26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1814</v>
      </c>
      <c r="BK244" s="16" t="s">
        <v>1815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1814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1816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1817</v>
      </c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1818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1819</v>
      </c>
      <c r="BK246" s="16" t="s">
        <v>1819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1819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1820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 t="s">
        <v>1821</v>
      </c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1822</v>
      </c>
      <c r="N249" s="204" t="s">
        <v>1823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1825</v>
      </c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1826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1827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1828</v>
      </c>
      <c r="N253" s="204" t="s">
        <v>1829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1830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Produção e Intervalo</v>
      </c>
      <c r="BR253" s="18">
        <f t="shared" si="38"/>
        <v>0</v>
      </c>
      <c r="BS253" s="18">
        <f t="shared" si="39"/>
        <v>0</v>
      </c>
      <c r="BT253" s="225"/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1831</v>
      </c>
      <c r="BK255" s="16" t="s">
        <v>1832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1833</v>
      </c>
      <c r="N260" s="204" t="s">
        <v>1834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1835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1836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1837</v>
      </c>
      <c r="W1" s="366"/>
      <c r="X1" s="366"/>
      <c r="Y1" s="104"/>
    </row>
    <row r="2" spans="1:25" s="100" customFormat="1" ht="11.25" customHeight="1">
      <c r="A2" s="105" t="s">
        <v>1838</v>
      </c>
      <c r="B2" s="105" t="s">
        <v>1839</v>
      </c>
      <c r="C2" s="105" t="s">
        <v>603</v>
      </c>
      <c r="D2" s="106" t="s">
        <v>1164</v>
      </c>
      <c r="E2" s="106" t="s">
        <v>1165</v>
      </c>
      <c r="F2" s="106" t="s">
        <v>1840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1841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1842</v>
      </c>
      <c r="D5" s="368"/>
      <c r="E5" s="368"/>
      <c r="F5" s="368"/>
      <c r="G5" s="368"/>
      <c r="H5" s="368"/>
      <c r="I5" s="368"/>
      <c r="J5" s="369"/>
      <c r="K5" s="370" t="s">
        <v>1843</v>
      </c>
      <c r="L5" s="371"/>
      <c r="M5" s="371"/>
      <c r="N5" s="371"/>
      <c r="O5" s="372" t="s">
        <v>1844</v>
      </c>
      <c r="P5" s="373"/>
      <c r="Q5" s="374"/>
    </row>
    <row r="6" spans="1:17" s="93" customFormat="1" ht="15.75" customHeight="1">
      <c r="A6" s="87" t="s">
        <v>1840</v>
      </c>
      <c r="B6" s="94" t="s">
        <v>1839</v>
      </c>
      <c r="C6" s="95" t="s">
        <v>1164</v>
      </c>
      <c r="D6" s="96" t="s">
        <v>1165</v>
      </c>
      <c r="E6" s="95" t="s">
        <v>1845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1846</v>
      </c>
      <c r="M6" s="139" t="s">
        <v>626</v>
      </c>
      <c r="N6" s="140" t="s">
        <v>1159</v>
      </c>
      <c r="O6" s="246" t="s">
        <v>1202</v>
      </c>
      <c r="P6" s="157"/>
      <c r="Q6" s="193" t="s">
        <v>1847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1848</v>
      </c>
      <c r="C2" s="95" t="s">
        <v>1149</v>
      </c>
      <c r="D2" s="95" t="s">
        <v>1151</v>
      </c>
      <c r="E2" s="95" t="s">
        <v>1849</v>
      </c>
      <c r="F2" s="95" t="s">
        <v>1850</v>
      </c>
      <c r="G2" s="95" t="s">
        <v>1851</v>
      </c>
      <c r="H2" s="95" t="s">
        <v>1852</v>
      </c>
      <c r="I2" s="95" t="s">
        <v>1853</v>
      </c>
      <c r="J2" s="95" t="s">
        <v>1854</v>
      </c>
      <c r="K2" s="131" t="s">
        <v>1855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2025-11-19T13:19:50Z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