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05" documentId="8_{B6337239-1A00-434D-AAD0-422EA1FEB5AE}" xr6:coauthVersionLast="47" xr6:coauthVersionMax="47" xr10:uidLastSave="{C2A95B07-5E62-4511-83EF-940A6CC626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<sst xmlns="http://schemas.openxmlformats.org/spreadsheetml/2006/main" count="9046" uniqueCount="1851">
  <si>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</si>
  <si>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</si>
  <si>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</si>
  <si>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</si>
  <si>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</si>
  <si>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</si>
  <si>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</si>
  <si>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</si>
  <si>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</si>
  <si>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</si>
  <si>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</si>
  <si>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</si>
  <si>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</si>
  <si>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</si>
  <si>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</si>
  <si>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</si>
  <si>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</si>
  <si>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</si>
  <si>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</si>
  <si>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</si>
  <si>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</si>
  <si>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</si>
  <si>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</si>
  <si>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</si>
  <si>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</si>
  <si>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</si>
  <si>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</si>
  <si>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</si>
  <si>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</si>
  <si>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</si>
  <si>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</si>
  <si>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</si>
  <si>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</si>
  <si>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</si>
  <si>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</si>
  <si>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</si>
  <si>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</si>
  <si>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</si>
  <si>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</si>
  <si>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</si>
  <si>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</si>
  <si>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</si>
  <si>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</si>
  <si>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</si>
  <si>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</si>
  <si>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</si>
  <si>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</si>
  <si>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</si>
  <si>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</si>
  <si>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</si>
  <si>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</si>
  <si>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</si>
  <si>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</si>
  <si>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</si>
  <si>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</si>
  <si>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</si>
  <si>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</si>
  <si>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</si>
  <si>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</si>
  <si>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</si>
  <si>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</si>
  <si>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</si>
  <si>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</si>
  <si>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</si>
  <si>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</si>
  <si>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</si>
  <si>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</si>
  <si>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</si>
  <si>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</si>
  <si>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</si>
  <si>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</si>
  <si>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</si>
  <si>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</si>
  <si>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</si>
  <si>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</si>
  <si>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</si>
  <si>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</si>
  <si>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</si>
  <si>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</si>
  <si>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</si>
  <si>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</si>
  <si>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</si>
  <si>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</si>
  <si>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</si>
  <si>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</si>
  <si>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</si>
  <si>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</si>
  <si>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</si>
  <si>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</si>
  <si>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</si>
  <si>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</si>
  <si>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</si>
  <si>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</si>
  <si>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</si>
  <si>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</si>
  <si>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</si>
  <si>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</si>
  <si>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</si>
  <si>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</si>
  <si>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</si>
  <si>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</si>
  <si>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</si>
  <si>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</si>
  <si>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</si>
  <si>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</si>
  <si>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</si>
  <si>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</si>
  <si>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</si>
  <si>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</si>
  <si>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</si>
  <si>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</si>
  <si>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</si>
  <si>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</si>
  <si>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</si>
  <si>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</si>
  <si>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</si>
  <si>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</si>
  <si>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</si>
  <si>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</si>
  <si>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</si>
  <si>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</si>
  <si>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</si>
  <si>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</si>
  <si>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</si>
  <si>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</si>
  <si>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</si>
  <si>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</si>
  <si>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</si>
  <si>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</si>
  <si>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</si>
  <si>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</si>
  <si>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</si>
  <si>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</si>
  <si>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</si>
  <si>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</si>
  <si>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</si>
  <si>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</si>
  <si>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</si>
  <si>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</si>
  <si>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</si>
  <si>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</si>
  <si>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</si>
  <si>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</si>
  <si>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</si>
  <si>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</si>
  <si>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</si>
  <si>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</si>
  <si>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</si>
  <si>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</si>
  <si>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</si>
  <si>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</si>
  <si>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</si>
  <si>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</si>
  <si>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</si>
  <si>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</si>
  <si>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</si>
  <si>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</si>
  <si>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</si>
  <si>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</si>
  <si>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</si>
  <si>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</si>
  <si>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</si>
  <si>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</si>
  <si>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</si>
  <si>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</si>
  <si>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</si>
  <si>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</si>
  <si>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</si>
  <si>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</si>
  <si>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</si>
  <si>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</si>
  <si>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</si>
  <si>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</si>
  <si>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</si>
  <si>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</si>
  <si>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</si>
  <si>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</si>
  <si>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</si>
  <si>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</si>
  <si>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</si>
  <si>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</si>
  <si>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</si>
  <si>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</si>
  <si>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</si>
  <si>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</si>
  <si>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</si>
  <si>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</si>
  <si>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</si>
  <si>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</si>
  <si>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</si>
  <si>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</si>
  <si>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</si>
  <si>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</si>
  <si>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</si>
  <si>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</si>
  <si>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</si>
  <si>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</si>
  <si>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</si>
  <si>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</si>
  <si>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</si>
  <si>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</si>
  <si>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</si>
  <si>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</si>
  <si>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</si>
  <si>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</si>
  <si>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</si>
  <si>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</si>
  <si>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</si>
  <si>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</si>
  <si>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</si>
  <si>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</si>
  <si>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</si>
  <si>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</si>
  <si>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</si>
  <si>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</si>
  <si>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</si>
  <si>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</si>
  <si>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</si>
  <si>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</si>
  <si>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</si>
  <si>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</si>
  <si>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</si>
  <si>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</si>
  <si>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</si>
  <si>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</si>
  <si>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</si>
  <si>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</si>
  <si>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</si>
  <si>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</si>
  <si>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</si>
  <si>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</si>
  <si>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</si>
  <si>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</si>
  <si>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</si>
  <si>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</si>
  <si>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</si>
  <si>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</si>
  <si>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</si>
  <si>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</si>
  <si>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</si>
  <si>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</si>
  <si>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</si>
  <si>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</si>
  <si>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</si>
  <si>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</si>
  <si>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</si>
  <si>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</si>
  <si>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</si>
  <si>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</si>
  <si>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</si>
  <si>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</si>
  <si>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</si>
  <si>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</si>
  <si>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</si>
  <si>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</si>
  <si>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</si>
  <si>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</si>
  <si>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</si>
  <si>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</si>
  <si>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</si>
  <si>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</si>
  <si>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</si>
  <si>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</si>
  <si>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</si>
  <si>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</si>
  <si>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</si>
  <si>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</si>
  <si>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</si>
  <si>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</si>
  <si>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</si>
  <si>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</si>
  <si>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</si>
  <si>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</si>
  <si>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</si>
  <si>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</si>
  <si>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</si>
  <si>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</si>
  <si>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</si>
  <si>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</si>
  <si>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</si>
  <si>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</si>
  <si>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</si>
  <si>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</si>
  <si>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</si>
  <si>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</si>
  <si>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</si>
  <si>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</si>
  <si>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</si>
  <si>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</si>
  <si>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</si>
  <si>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</si>
  <si>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</si>
  <si>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</si>
  <si>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</si>
  <si>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</si>
  <si>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</si>
  <si>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</si>
  <si>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</si>
  <si>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</si>
  <si>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</si>
  <si>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</si>
  <si>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</si>
  <si>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</si>
  <si>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</si>
  <si>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</si>
  <si>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</si>
  <si>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</si>
  <si>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</si>
  <si>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</si>
  <si>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</si>
  <si>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</si>
  <si>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</si>
  <si>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</si>
  <si>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</si>
  <si>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</si>
  <si>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</si>
  <si>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</si>
  <si>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</si>
  <si>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</si>
  <si>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</si>
  <si>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</si>
  <si>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</si>
  <si>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</si>
  <si>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</si>
  <si>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</si>
  <si>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</si>
  <si>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</si>
  <si>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</si>
  <si>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</si>
  <si>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</si>
  <si>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</si>
  <si>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</si>
  <si>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</si>
  <si>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</si>
  <si>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</si>
  <si>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</si>
  <si>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</si>
  <si>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</si>
  <si>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</si>
  <si>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</si>
  <si>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</si>
  <si>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</si>
  <si>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</si>
  <si>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</si>
  <si>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</si>
  <si>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</si>
  <si>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</si>
  <si>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</si>
  <si>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</si>
  <si>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</si>
  <si>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</si>
  <si>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</si>
  <si>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</si>
  <si>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</si>
  <si>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</si>
  <si>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</si>
  <si>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</si>
  <si>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</si>
  <si>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</si>
  <si>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</si>
  <si>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</si>
  <si>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</si>
  <si>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</si>
  <si>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</si>
  <si>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</si>
  <si>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</si>
  <si>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</si>
  <si>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</si>
  <si>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</si>
  <si>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</si>
  <si>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</si>
  <si>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</si>
  <si>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</si>
  <si>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</si>
  <si>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</si>
  <si>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</si>
  <si>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</si>
  <si>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</si>
  <si>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</si>
  <si>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</si>
  <si>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</si>
  <si>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</si>
  <si>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</si>
  <si>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</si>
  <si>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</si>
  <si>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</si>
  <si>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</si>
  <si>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</si>
  <si>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</si>
  <si>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</si>
  <si>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</si>
  <si>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</si>
  <si>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</si>
  <si>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</si>
  <si>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</si>
  <si>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</si>
  <si>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</si>
  <si>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</si>
  <si>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</si>
  <si>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</si>
  <si>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</si>
  <si>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</si>
  <si>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</si>
  <si>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</si>
  <si>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</si>
  <si>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</si>
  <si>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</si>
  <si>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</si>
  <si>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</si>
  <si>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</si>
  <si>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</si>
  <si>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</si>
  <si>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</si>
  <si>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</si>
  <si>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</si>
  <si>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</si>
  <si>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</si>
  <si>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</si>
  <si>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</si>
  <si>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</si>
  <si>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</si>
  <si>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</si>
  <si>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</si>
  <si>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</si>
  <si>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</si>
  <si>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</si>
  <si>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</si>
  <si>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</si>
  <si>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</si>
  <si>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</si>
  <si>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</si>
  <si>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</si>
  <si>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</si>
  <si>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</si>
  <si>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</si>
  <si>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</si>
  <si>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</si>
  <si>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</si>
  <si>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</si>
  <si>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</si>
  <si>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</si>
  <si>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</si>
  <si>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</si>
  <si>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</si>
  <si>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</si>
  <si>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</si>
  <si>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</si>
  <si>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</si>
  <si>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</si>
  <si>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</si>
  <si>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</si>
  <si>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</si>
  <si>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</si>
  <si>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</si>
  <si>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</si>
  <si>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</si>
  <si>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</si>
  <si>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</si>
  <si>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</si>
  <si>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</si>
  <si>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</si>
  <si>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</si>
  <si>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</si>
  <si>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</si>
  <si>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</si>
  <si>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</si>
  <si>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</si>
  <si>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</si>
  <si>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</si>
  <si>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</si>
  <si>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</si>
  <si>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</si>
  <si>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</si>
  <si>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</si>
  <si>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</si>
  <si>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</si>
  <si>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</si>
  <si>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</si>
  <si>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</si>
  <si>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</si>
  <si>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</si>
  <si>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</si>
  <si>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</si>
  <si>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</si>
  <si>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</si>
  <si>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</si>
  <si>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</si>
  <si>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</si>
  <si>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</si>
  <si>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</si>
  <si>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</si>
  <si>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</si>
  <si>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</si>
  <si>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</si>
  <si>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</si>
  <si>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</si>
  <si>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</si>
  <si>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</si>
  <si>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</si>
  <si>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</si>
  <si>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</si>
  <si>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</si>
  <si>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</si>
  <si>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</si>
  <si>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</si>
  <si>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</si>
  <si>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</si>
  <si>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</si>
  <si>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</si>
  <si>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</si>
  <si>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</si>
  <si>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</si>
  <si>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</si>
  <si>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</si>
  <si>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</si>
  <si>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</si>
  <si>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</si>
  <si>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</si>
  <si>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</si>
  <si>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</si>
  <si>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</si>
  <si>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</si>
  <si>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</si>
  <si>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</si>
  <si>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</si>
  <si>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</si>
  <si>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</si>
  <si>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</si>
  <si>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</si>
  <si>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</si>
  <si>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</si>
  <si>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</si>
  <si>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</si>
  <si>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</si>
  <si>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</si>
  <si>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</si>
  <si>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</si>
  <si>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</si>
  <si>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</si>
  <si>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</si>
  <si>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</si>
  <si>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</si>
  <si>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</si>
  <si>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</si>
  <si>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</si>
  <si>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</si>
  <si>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</si>
  <si>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</si>
  <si>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</si>
  <si>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</si>
  <si>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</si>
  <si>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</si>
  <si>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</si>
  <si>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</si>
  <si>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</si>
  <si>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</si>
  <si>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</si>
  <si>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</si>
  <si>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</si>
  <si>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</si>
  <si>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</si>
  <si>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</si>
  <si>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</si>
  <si>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</si>
  <si>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</si>
  <si>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</si>
  <si>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</si>
  <si>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</si>
  <si>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</si>
  <si>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</si>
  <si>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</si>
  <si>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</si>
  <si>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</si>
  <si>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</si>
  <si>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</si>
  <si>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</si>
  <si>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</si>
  <si>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</si>
  <si>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</si>
  <si>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</si>
  <si>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</si>
  <si>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</si>
  <si>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</si>
  <si>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</si>
  <si>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</si>
  <si>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</si>
  <si>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</si>
  <si>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</si>
  <si>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</si>
  <si>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</si>
  <si>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</si>
  <si>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</si>
  <si>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</si>
  <si>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</si>
  <si>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</si>
  <si>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</si>
  <si>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</si>
  <si>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</si>
  <si>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</si>
  <si>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</si>
  <si>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</si>
  <si>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</si>
  <si>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</si>
  <si>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</si>
  <si>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</si>
  <si>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</si>
  <si>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</si>
  <si>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</si>
  <si>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</si>
  <si>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</si>
  <si>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</si>
  <si>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</si>
  <si>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</si>
  <si>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</si>
  <si>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</si>
  <si>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</si>
  <si>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</si>
  <si>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</si>
  <si>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</si>
  <si>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</si>
  <si>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</si>
  <si>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</si>
  <si>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</si>
  <si>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</si>
  <si>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</si>
  <si>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</si>
  <si>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</si>
  <si>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</si>
  <si>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</si>
  <si>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</si>
  <si>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</si>
  <si>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</si>
  <si>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</si>
  <si>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</si>
  <si>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</si>
  <si>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</si>
  <si>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</si>
  <si>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</si>
  <si>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</si>
  <si>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</si>
  <si>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</si>
  <si>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</si>
  <si>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</si>
  <si>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</si>
  <si>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</si>
  <si>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</si>
  <si>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</si>
  <si>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</si>
  <si>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</si>
  <si>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</si>
  <si>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</si>
  <si>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</si>
  <si>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</si>
  <si>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</si>
  <si>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</si>
  <si>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</si>
  <si>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</si>
  <si>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</si>
  <si>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</si>
  <si>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</si>
  <si>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</si>
  <si>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</si>
  <si>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</si>
  <si>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</si>
  <si>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</si>
  <si>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</si>
  <si>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</si>
  <si>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</si>
  <si>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</si>
  <si>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</si>
  <si>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</si>
  <si>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</si>
  <si>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</si>
  <si>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</si>
  <si>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</si>
  <si>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</si>
  <si>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</si>
  <si>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</si>
  <si>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</si>
  <si>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</si>
  <si>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</si>
  <si>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</si>
  <si>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</si>
  <si>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</si>
  <si>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</si>
  <si>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</si>
  <si>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</si>
  <si>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</si>
  <si>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</si>
  <si>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</si>
  <si>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</si>
  <si>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</si>
  <si>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</si>
  <si>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</si>
  <si>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</si>
  <si>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</si>
  <si>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</si>
  <si>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</si>
  <si>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</si>
  <si>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</si>
  <si>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</si>
  <si>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</si>
  <si>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</si>
  <si>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</si>
  <si>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</si>
  <si>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</si>
  <si>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</si>
  <si>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</si>
  <si>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</si>
  <si>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</si>
  <si>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</si>
  <si>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</si>
  <si>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</si>
  <si>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</si>
  <si>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</si>
  <si>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</si>
  <si>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</si>
  <si>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</si>
  <si>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</si>
  <si>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</si>
  <si>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</si>
  <si>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</si>
  <si>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</si>
  <si>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</si>
  <si>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</si>
  <si>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</si>
  <si>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</si>
  <si>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</si>
  <si>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</si>
  <si>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</si>
  <si>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</si>
  <si>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</si>
  <si>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</si>
  <si>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</si>
  <si>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</si>
  <si>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</si>
  <si>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</si>
  <si>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</si>
  <si>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</si>
  <si>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</si>
  <si>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</si>
  <si>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</si>
  <si>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</si>
  <si>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</si>
  <si>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</si>
  <si>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</si>
  <si>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</si>
  <si>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</si>
  <si>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</si>
  <si>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</si>
  <si>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</si>
  <si>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</si>
  <si>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</si>
  <si>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</si>
  <si>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</si>
  <si>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</si>
  <si>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</si>
  <si>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</si>
  <si>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</si>
  <si>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</si>
  <si>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</si>
  <si>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</si>
  <si>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</si>
  <si>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</si>
  <si>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</si>
  <si>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</si>
  <si>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</si>
  <si>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</si>
  <si>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</si>
  <si>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</si>
  <si>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</si>
  <si>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</si>
  <si>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</si>
  <si>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</si>
  <si>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</si>
  <si>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</si>
  <si>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</si>
  <si>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</si>
  <si>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</si>
  <si>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</si>
  <si>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</si>
  <si>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</si>
  <si>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</si>
  <si>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</si>
  <si>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</si>
  <si>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</si>
  <si>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</si>
  <si>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</si>
  <si>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</si>
  <si>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</si>
  <si>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</si>
  <si>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</si>
  <si>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</si>
  <si>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</si>
  <si>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</si>
  <si>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</si>
  <si>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</si>
  <si>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</si>
  <si>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</si>
  <si>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</si>
  <si>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</si>
  <si>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</si>
  <si>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</si>
  <si>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</si>
  <si>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</si>
  <si>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</si>
  <si>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</si>
  <si>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</si>
  <si>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</si>
  <si>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</si>
  <si>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</si>
  <si>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</si>
  <si>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</si>
  <si>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</si>
  <si>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</si>
  <si>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</si>
  <si>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</si>
  <si>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</si>
  <si>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</si>
  <si>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</si>
  <si>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</si>
  <si>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</si>
  <si>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</si>
  <si>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</si>
  <si>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</si>
  <si>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</si>
  <si>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</si>
  <si>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</si>
  <si>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</si>
  <si>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</si>
  <si>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</si>
  <si>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</si>
  <si>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</si>
  <si>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</si>
  <si>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</si>
  <si>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</si>
  <si>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</si>
  <si>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</si>
  <si>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</si>
  <si>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</si>
  <si>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</si>
  <si>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</si>
  <si>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</si>
  <si>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</si>
  <si>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</si>
  <si>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</si>
  <si>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</si>
  <si>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</si>
  <si>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</si>
  <si>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</si>
  <si>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</si>
  <si>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</si>
  <si>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</si>
  <si>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</si>
  <si>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</si>
  <si>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</si>
  <si>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</si>
  <si>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</si>
  <si>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</si>
  <si>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</si>
  <si>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</si>
  <si>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</si>
  <si>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</si>
  <si>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</si>
  <si>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</si>
  <si>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</si>
  <si>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</si>
  <si>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</si>
  <si>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</si>
  <si>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</si>
  <si>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</si>
  <si>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</si>
  <si>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</si>
  <si>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</si>
  <si>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</si>
  <si>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</si>
  <si>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</si>
  <si>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</si>
  <si>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</si>
  <si>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</si>
  <si>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</si>
  <si>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</si>
  <si>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</si>
  <si>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</si>
  <si>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</si>
  <si>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</si>
  <si>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</si>
  <si>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</si>
  <si>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</si>
  <si>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</si>
  <si>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</si>
  <si>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</si>
  <si>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</si>
  <si>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</si>
  <si>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</si>
  <si>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</si>
  <si>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</si>
  <si>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</si>
  <si>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</si>
  <si>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</si>
  <si>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</si>
  <si>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</si>
  <si>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</si>
  <si>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</si>
  <si>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</si>
  <si>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</si>
  <si>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</si>
  <si>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</si>
  <si>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</si>
  <si>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</si>
  <si>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</si>
  <si>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</si>
  <si>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</si>
  <si>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</si>
  <si>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</si>
  <si>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</si>
  <si>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</si>
  <si>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</si>
  <si>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</si>
  <si>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</si>
  <si>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</si>
  <si>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</si>
  <si>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</si>
  <si>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</si>
  <si>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</si>
  <si>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</si>
  <si>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</si>
  <si>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</si>
  <si>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</si>
  <si>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</si>
  <si>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</si>
  <si>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</si>
  <si>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</si>
  <si>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</si>
  <si>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</si>
  <si>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</si>
  <si>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</si>
  <si>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</si>
  <si>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</si>
  <si>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</si>
  <si>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</si>
  <si>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</si>
  <si>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</si>
  <si>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</si>
  <si>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</si>
  <si>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</si>
  <si>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</si>
  <si>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</si>
  <si>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</si>
  <si>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</si>
  <si>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</si>
  <si>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</si>
  <si>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</si>
  <si>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</si>
  <si>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</si>
  <si>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</si>
  <si>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</si>
  <si>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</si>
  <si>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</si>
  <si>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</si>
  <si>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</si>
  <si>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</si>
  <si>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</si>
  <si>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</si>
  <si>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</si>
  <si>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</si>
  <si>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</si>
  <si>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</si>
  <si>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</si>
  <si>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</si>
  <si>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</si>
  <si>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</si>
  <si>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</si>
  <si>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</si>
  <si>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</si>
  <si>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</si>
  <si>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</si>
  <si>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</si>
  <si>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</si>
  <si>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</si>
  <si>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</si>
  <si>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</si>
  <si>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</si>
  <si>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</si>
  <si>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</si>
  <si>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</si>
  <si>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</si>
  <si>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</si>
  <si>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</si>
  <si>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</si>
  <si>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</si>
  <si>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</si>
  <si>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</si>
  <si>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</si>
  <si>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</si>
  <si>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</si>
  <si>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</si>
  <si>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</si>
  <si>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</si>
  <si>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</si>
  <si>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</si>
  <si>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</si>
  <si>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</si>
  <si>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</si>
  <si>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</si>
  <si>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</si>
  <si>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</si>
  <si>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</si>
  <si>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</si>
  <si>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</si>
  <si>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</si>
  <si>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</si>
  <si>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</si>
  <si>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</si>
  <si>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</si>
  <si>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</si>
  <si>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</si>
  <si>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</si>
  <si>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</si>
  <si>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</si>
  <si>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</si>
  <si>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</si>
  <si>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</si>
  <si>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</si>
  <si>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</si>
  <si>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</si>
  <si>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</si>
  <si>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</si>
  <si>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</si>
  <si>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</si>
  <si>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</si>
  <si>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</si>
  <si>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</si>
  <si>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</si>
  <si>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</si>
  <si>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</si>
  <si>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</si>
  <si>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</si>
  <si>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</si>
  <si>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</si>
  <si>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</si>
  <si>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</si>
  <si>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</si>
  <si>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</si>
  <si>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</si>
  <si>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</si>
  <si>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</si>
  <si>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</si>
  <si>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</si>
  <si>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</si>
  <si>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</si>
  <si>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</si>
  <si>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</si>
  <si>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</si>
  <si>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</si>
  <si>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</si>
  <si>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</si>
  <si>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</si>
  <si>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</si>
  <si>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</si>
  <si>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</si>
  <si>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</si>
  <si>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</si>
  <si>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</si>
  <si>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</si>
  <si>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</si>
  <si>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</si>
  <si>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</si>
  <si>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</si>
  <si>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</si>
  <si>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</si>
  <si>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</si>
  <si>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</si>
  <si>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</si>
  <si>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</si>
  <si>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</si>
  <si>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</si>
  <si>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</si>
  <si>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</si>
  <si>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</si>
  <si>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</si>
  <si>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</si>
  <si>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</si>
  <si>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</si>
  <si>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</si>
  <si>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</si>
  <si>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</si>
  <si>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</si>
  <si>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</si>
  <si>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</si>
  <si>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</si>
  <si>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</si>
  <si>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</si>
  <si>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</si>
  <si>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</si>
  <si>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</si>
  <si>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</si>
  <si>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</si>
  <si>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</si>
  <si>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</si>
  <si>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</si>
  <si>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</si>
  <si>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</si>
  <si>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</si>
  <si>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</si>
  <si>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</si>
  <si>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</si>
  <si>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</si>
  <si>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</si>
  <si>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</si>
  <si>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</si>
  <si>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</si>
  <si>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</si>
  <si>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</si>
  <si>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</si>
  <si>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</si>
  <si>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</si>
  <si>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</si>
  <si>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</si>
  <si>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</si>
  <si>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</si>
  <si>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</si>
  <si>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</si>
  <si>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</si>
  <si>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</si>
  <si>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</si>
  <si>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</si>
  <si>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</si>
  <si>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</si>
  <si>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</si>
  <si>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</si>
  <si>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</si>
  <si>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</si>
  <si>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</si>
  <si>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</si>
  <si>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</si>
  <si>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</si>
  <si>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</si>
  <si>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</si>
  <si>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</si>
  <si>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</si>
  <si>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</si>
  <si>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</si>
  <si>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</si>
  <si>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</si>
  <si>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</si>
  <si>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</si>
  <si>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</si>
  <si>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</si>
  <si>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</si>
  <si>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</si>
  <si>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</si>
  <si>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</si>
  <si>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</si>
  <si>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</si>
  <si>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</si>
  <si>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</si>
  <si>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</si>
  <si>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</si>
  <si>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</si>
  <si>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</si>
  <si>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</si>
  <si>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</si>
  <si>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</si>
  <si>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</si>
  <si>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</si>
  <si>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</si>
  <si>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</si>
  <si>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</si>
  <si>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</si>
  <si>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</si>
  <si>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</si>
  <si>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</si>
  <si>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</si>
  <si>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</si>
  <si>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</si>
  <si>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</si>
  <si>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</si>
  <si>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</si>
  <si>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</si>
  <si>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</si>
  <si>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</si>
  <si>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</si>
  <si>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</si>
  <si>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</si>
  <si>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</si>
  <si>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</si>
  <si>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</si>
  <si>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</si>
  <si>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</si>
  <si>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</si>
  <si>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</si>
  <si>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</si>
  <si>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</si>
  <si>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</si>
  <si>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</si>
  <si>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</si>
  <si>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</si>
  <si>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</si>
  <si>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</si>
  <si>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</si>
  <si>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</si>
  <si>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</si>
  <si>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</si>
  <si>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</si>
  <si>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</si>
  <si>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</si>
  <si>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</si>
  <si>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</si>
  <si>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</si>
  <si>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</si>
  <si>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</si>
  <si>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</si>
  <si>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</si>
  <si>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</si>
  <si>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</si>
  <si>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</si>
  <si>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</si>
  <si>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</si>
  <si>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</si>
  <si>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</si>
  <si>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</si>
  <si>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</si>
  <si>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</si>
  <si>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</si>
  <si>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</si>
  <si>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</si>
  <si>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</si>
  <si>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</si>
  <si>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</si>
  <si>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</si>
  <si>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</si>
  <si>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</si>
  <si>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</si>
  <si>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</si>
  <si>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</si>
  <si>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</si>
  <si>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</si>
  <si>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</si>
  <si>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</si>
  <si>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</si>
  <si>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</si>
  <si>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</si>
  <si>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</si>
  <si>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</si>
  <si>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</si>
  <si>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</si>
  <si>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</si>
  <si>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</si>
  <si>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</si>
  <si>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</si>
  <si>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</si>
  <si>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</si>
  <si>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</si>
  <si>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</si>
  <si>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</si>
  <si>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</si>
  <si>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</si>
  <si>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</si>
  <si>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</si>
  <si>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</si>
  <si>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</si>
  <si>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</si>
  <si>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</si>
  <si>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</si>
  <si>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</si>
  <si>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</si>
  <si>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</si>
  <si>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</si>
  <si>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</si>
  <si>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</si>
  <si>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</si>
  <si>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</si>
  <si>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</si>
  <si>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</si>
  <si>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</si>
  <si>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</si>
  <si>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</si>
  <si>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</si>
  <si>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</si>
  <si>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</si>
  <si>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</si>
  <si>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</si>
  <si>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</si>
  <si>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</si>
  <si>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</si>
  <si>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</si>
  <si>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</si>
  <si>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</si>
  <si>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</si>
  <si>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</si>
  <si>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</si>
  <si>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</si>
  <si>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</si>
  <si>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</si>
  <si>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</si>
  <si>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</si>
  <si>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</si>
  <si>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</si>
  <si>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</si>
  <si>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</si>
  <si>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</si>
  <si>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</si>
  <si>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</si>
  <si>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</si>
  <si>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</si>
  <si>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</si>
  <si>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</si>
  <si>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</si>
  <si>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</si>
  <si>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</si>
  <si>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</si>
  <si>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</si>
  <si>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</si>
  <si>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</si>
  <si>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</si>
  <si>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</si>
  <si>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</si>
  <si>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</si>
  <si>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</si>
  <si>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</si>
  <si>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</si>
  <si>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</si>
  <si>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</si>
  <si>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</si>
  <si>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</si>
  <si>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</si>
  <si>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</si>
  <si>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</si>
  <si>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</si>
  <si>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</si>
  <si>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</si>
  <si>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</si>
  <si>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</si>
  <si>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</si>
  <si>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</si>
  <si>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</si>
  <si>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</si>
  <si>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</si>
  <si>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</si>
  <si>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</si>
  <si>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</si>
  <si>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</si>
  <si>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</si>
  <si>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</si>
  <si>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</si>
  <si>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</si>
  <si>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</si>
  <si>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</si>
  <si>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</si>
  <si>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</si>
  <si>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</si>
  <si>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</si>
  <si>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</si>
  <si>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</si>
  <si>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</si>
  <si>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</si>
  <si>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</si>
  <si>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</si>
  <si>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</si>
  <si>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</si>
  <si>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</si>
  <si>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</si>
  <si>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</si>
  <si>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</si>
  <si>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</si>
  <si>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</si>
  <si>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</si>
  <si>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</si>
  <si>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</si>
  <si>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</si>
  <si>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</si>
  <si>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</si>
  <si>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</si>
  <si>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</si>
  <si>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</si>
  <si>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</si>
  <si>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</si>
  <si>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</si>
  <si>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</si>
  <si>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</si>
  <si>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</si>
  <si>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</si>
  <si>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</si>
  <si>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</si>
  <si>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</si>
  <si>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</si>
  <si>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</si>
  <si>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</si>
  <si>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</si>
  <si>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</si>
  <si>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</si>
  <si>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</si>
  <si>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</si>
  <si>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</si>
  <si>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</si>
  <si>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</si>
  <si>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</si>
  <si>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</si>
  <si>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</si>
  <si>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</si>
  <si>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</si>
  <si>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</si>
  <si>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</si>
  <si>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</si>
  <si>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</si>
  <si>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</si>
  <si>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</si>
  <si>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</si>
  <si>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</si>
  <si>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</si>
  <si>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</si>
  <si>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</si>
  <si>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</si>
  <si>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</si>
  <si>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</si>
  <si>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</si>
  <si>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</si>
  <si>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</si>
  <si>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</si>
  <si>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</si>
  <si>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</si>
  <si>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</si>
  <si>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</si>
  <si>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</si>
  <si>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</si>
  <si>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</si>
  <si>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</si>
  <si>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</si>
  <si>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</si>
  <si>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</si>
  <si>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</si>
  <si>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</si>
  <si>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</si>
  <si>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</si>
  <si>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</si>
  <si>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</si>
  <si>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</si>
  <si>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</si>
  <si>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</si>
  <si>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</si>
  <si>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</si>
  <si>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</si>
  <si>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</si>
  <si>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</si>
  <si>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</si>
  <si>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</si>
  <si>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</si>
  <si>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</si>
  <si>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</si>
  <si>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</si>
  <si>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</si>
  <si>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</si>
  <si>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</si>
  <si>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</si>
  <si>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</si>
  <si>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</si>
  <si>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</si>
  <si>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</si>
  <si>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</si>
  <si>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</si>
  <si>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</si>
  <si>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</si>
  <si>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</si>
  <si>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</si>
  <si>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</si>
  <si>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</si>
  <si>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</si>
  <si>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</si>
  <si>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</si>
  <si>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</si>
  <si>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</si>
  <si>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</si>
  <si>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</si>
  <si>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</si>
  <si>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</si>
  <si>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</si>
  <si>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</si>
  <si>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</si>
  <si>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</si>
  <si>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</si>
  <si>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</si>
  <si>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</si>
  <si>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</si>
  <si>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</si>
  <si>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</si>
  <si>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</si>
  <si>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</si>
  <si>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</si>
  <si>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</si>
  <si>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</si>
  <si>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</si>
  <si>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</si>
  <si>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</si>
  <si>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</si>
  <si>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</si>
  <si>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</si>
  <si>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</si>
  <si>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</si>
  <si>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</si>
  <si>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</si>
  <si>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</si>
  <si>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</si>
  <si>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</si>
  <si>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</si>
  <si>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</si>
  <si>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</si>
  <si>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</si>
  <si>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</si>
  <si>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</si>
  <si>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</si>
  <si>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</si>
  <si>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</si>
  <si>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</si>
  <si>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</si>
  <si>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</si>
  <si>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</si>
  <si>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</si>
  <si>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</si>
  <si>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</si>
  <si>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</si>
  <si>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</si>
  <si>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</si>
  <si>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</si>
  <si>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</si>
  <si>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</si>
  <si>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</si>
  <si>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</si>
  <si>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</si>
  <si>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</si>
  <si>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</si>
  <si>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</si>
  <si>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</si>
  <si>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</si>
  <si>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</si>
  <si>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</si>
  <si>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</si>
  <si>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</si>
  <si>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</si>
  <si>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</si>
  <si>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</si>
  <si>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</si>
  <si>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</si>
  <si>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</si>
  <si>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</si>
  <si>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</si>
  <si>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</si>
  <si>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</si>
  <si>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</si>
  <si>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</si>
  <si>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</si>
  <si>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</si>
  <si>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</si>
  <si>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</si>
  <si>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</si>
  <si>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</si>
  <si>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</si>
  <si>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</si>
  <si>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</si>
  <si>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</si>
  <si>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</si>
  <si>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</si>
  <si>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</si>
  <si>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</si>
  <si>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</si>
  <si>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</si>
  <si>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</si>
  <si>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</si>
  <si>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</si>
  <si>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</si>
  <si>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</si>
  <si>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</si>
  <si>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</si>
  <si>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</si>
  <si>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</si>
  <si>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</si>
  <si>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</si>
  <si>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</si>
  <si>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</si>
  <si>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</si>
  <si>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</si>
  <si>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</si>
  <si>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</si>
  <si>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</si>
  <si>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</si>
  <si>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</si>
  <si>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</si>
  <si>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</si>
  <si>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</si>
  <si>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</si>
  <si>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</si>
  <si>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</si>
  <si>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</si>
  <si>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</si>
  <si>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</si>
  <si>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</si>
  <si>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</si>
  <si>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</si>
  <si>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</si>
  <si>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</si>
  <si>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</si>
  <si>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</si>
  <si>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</si>
  <si>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</si>
  <si>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</si>
  <si>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</si>
  <si>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</si>
  <si>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</si>
  <si>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</si>
  <si>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</si>
  <si>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</si>
  <si>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</si>
  <si>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</si>
  <si>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</si>
  <si>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</si>
  <si>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</si>
  <si>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</si>
  <si>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</si>
  <si>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</si>
  <si>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</si>
  <si>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</si>
  <si>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</si>
  <si>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</si>
  <si>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</si>
  <si>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</si>
  <si>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</si>
  <si>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</si>
  <si>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</si>
  <si>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</si>
  <si>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</si>
  <si>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</si>
  <si>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</si>
  <si>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</si>
  <si>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</si>
  <si>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</si>
  <si>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</si>
  <si>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</si>
  <si>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</si>
  <si>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</si>
  <si>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</si>
  <si>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</si>
  <si>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</si>
  <si>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</si>
  <si>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</si>
  <si>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</si>
  <si>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</si>
  <si>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</si>
  <si>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</si>
  <si>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</si>
  <si>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</si>
  <si>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</si>
  <si>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</si>
  <si>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</si>
  <si>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</si>
  <si>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</si>
  <si>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</si>
  <si>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</si>
  <si>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</si>
  <si>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</si>
  <si>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</si>
  <si>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</si>
  <si>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</si>
  <si>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</si>
  <si>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</si>
  <si>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</si>
  <si>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</si>
  <si>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</si>
  <si>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</si>
  <si>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</si>
  <si>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</si>
  <si>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</si>
  <si>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</si>
  <si>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</si>
  <si>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</si>
  <si>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</si>
  <si>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</si>
  <si>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</si>
  <si>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</si>
  <si>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</si>
  <si>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</si>
  <si>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</si>
  <si>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</si>
  <si>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</si>
  <si>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</si>
  <si>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</si>
  <si>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</si>
  <si>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</si>
  <si>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</si>
  <si>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</si>
  <si>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</si>
  <si>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</si>
  <si>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</si>
  <si>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</si>
  <si>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</si>
  <si>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</si>
  <si>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</si>
  <si>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</si>
  <si>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</si>
  <si>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</si>
  <si>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</si>
  <si>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</si>
  <si>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</si>
  <si>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</si>
  <si>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</si>
  <si>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</si>
  <si>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</si>
  <si>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</si>
  <si>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</si>
  <si>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</si>
  <si>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</si>
  <si>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</si>
  <si>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</si>
  <si>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</si>
  <si>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</si>
  <si>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</si>
  <si>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</si>
  <si>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</si>
  <si>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</si>
  <si>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</si>
  <si>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</si>
  <si>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</si>
  <si>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</si>
  <si>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</si>
  <si>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</si>
  <si>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</si>
  <si>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</si>
  <si>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</si>
  <si>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</si>
  <si>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</si>
  <si>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</si>
  <si>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</si>
  <si>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</si>
  <si>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</si>
  <si>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</si>
  <si>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</si>
  <si>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</si>
  <si>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</si>
  <si>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</si>
  <si>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</si>
  <si>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</si>
  <si>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</si>
  <si>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</si>
  <si>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</si>
  <si>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</si>
  <si>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</si>
  <si>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</si>
  <si>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</si>
  <si>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</si>
  <si>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</si>
  <si>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</si>
  <si>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</si>
  <si>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</si>
  <si>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</si>
  <si>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</si>
  <si>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</si>
  <si>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</si>
  <si>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</si>
  <si>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</si>
  <si>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</si>
  <si>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</si>
  <si>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</si>
  <si>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</si>
  <si>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</si>
  <si>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</si>
  <si>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</si>
  <si>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</si>
  <si>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</si>
  <si>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</si>
  <si>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</si>
  <si>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</si>
  <si>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</si>
  <si>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</si>
  <si>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</si>
  <si>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</si>
  <si>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</si>
  <si>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</si>
  <si>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</si>
  <si>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</si>
  <si>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</si>
  <si>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</si>
  <si>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</si>
  <si>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</si>
  <si>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</si>
  <si>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</si>
  <si>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</si>
  <si>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</si>
  <si>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</si>
  <si>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</si>
  <si>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</si>
  <si>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</si>
  <si>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</si>
  <si>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</si>
  <si>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</si>
  <si>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após M85 as 11h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</si>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</sst>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K283" activePane="bottomRight" state="frozen"/>
      <selection pane="bottomRight" activeCell="A292" sqref="A292:XFD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0.40138888888888891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4.1666666666666685E-2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1789</v>
      </c>
      <c r="BK292" s="16" t="s">
        <v>1790</v>
      </c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Intervalo</v>
      </c>
      <c r="BR292" s="18">
        <f>IF(OR(B292="",F292=""),"*",AY292/P292)</f>
        <v>0.50000000000000022</v>
      </c>
      <c r="BS292" s="18">
        <f>IF(OR(B292="",F292=""),"*",BA292/Q292)</f>
        <v>1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1791</v>
      </c>
      <c r="BK294" s="16" t="s">
        <v>1791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1793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1794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1795</v>
      </c>
      <c r="I297" s="173" t="s">
        <v>1795</v>
      </c>
      <c r="J297" s="215">
        <v>72</v>
      </c>
      <c r="K297" s="215">
        <v>260</v>
      </c>
      <c r="L297" s="83" t="s">
        <v>608</v>
      </c>
      <c r="M297" s="202" t="s">
        <v>1796</v>
      </c>
      <c r="N297" s="202" t="s">
        <v>1796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1798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1799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0</v>
      </c>
      <c r="BI298" s="16"/>
      <c r="BJ298" s="16" t="s">
        <v>1800</v>
      </c>
      <c r="BK298" s="16" t="s">
        <v>1800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1801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1802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1803</v>
      </c>
      <c r="D5" s="386"/>
      <c r="E5" s="386"/>
      <c r="F5" s="386"/>
      <c r="G5" s="386"/>
      <c r="H5" s="386"/>
      <c r="I5" s="386"/>
      <c r="J5" s="387"/>
      <c r="K5" s="388" t="s">
        <v>1804</v>
      </c>
      <c r="L5" s="389"/>
      <c r="M5" s="389"/>
      <c r="N5" s="389"/>
      <c r="O5" s="390" t="s">
        <v>1805</v>
      </c>
      <c r="P5" s="391"/>
      <c r="Q5" s="392"/>
    </row>
    <row r="6" spans="1:17" s="93" customFormat="1" ht="15.75" customHeight="1">
      <c r="A6" s="87" t="s">
        <v>1806</v>
      </c>
      <c r="B6" s="94" t="s">
        <v>1807</v>
      </c>
      <c r="C6" s="95" t="s">
        <v>1171</v>
      </c>
      <c r="D6" s="96" t="s">
        <v>1172</v>
      </c>
      <c r="E6" s="95" t="s">
        <v>1808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1809</v>
      </c>
      <c r="M6" s="139" t="s">
        <v>627</v>
      </c>
      <c r="N6" s="140" t="s">
        <v>1166</v>
      </c>
      <c r="O6" s="244" t="s">
        <v>1209</v>
      </c>
      <c r="P6" s="157"/>
      <c r="Q6" s="192" t="s">
        <v>1810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0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1811</v>
      </c>
      <c r="W1" s="398"/>
      <c r="X1" s="398"/>
      <c r="Y1" s="104"/>
    </row>
    <row r="2" spans="1:25" s="100" customFormat="1" ht="11.25" customHeight="1">
      <c r="A2" s="105" t="s">
        <v>1812</v>
      </c>
      <c r="B2" s="105" t="s">
        <v>1807</v>
      </c>
      <c r="C2" s="105" t="s">
        <v>603</v>
      </c>
      <c r="D2" s="106" t="s">
        <v>1171</v>
      </c>
      <c r="E2" s="106" t="s">
        <v>1172</v>
      </c>
      <c r="F2" s="106" t="s">
        <v>1806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1815</v>
      </c>
      <c r="C2" s="95" t="s">
        <v>1157</v>
      </c>
      <c r="D2" s="95" t="s">
        <v>596</v>
      </c>
      <c r="E2" s="95" t="s">
        <v>1816</v>
      </c>
      <c r="F2" s="95" t="s">
        <v>1817</v>
      </c>
      <c r="G2" s="95" t="s">
        <v>1818</v>
      </c>
      <c r="H2" s="95" t="s">
        <v>1819</v>
      </c>
      <c r="I2" s="95" t="s">
        <v>1820</v>
      </c>
      <c r="J2" s="95" t="s">
        <v>1821</v>
      </c>
      <c r="K2" s="131" t="s">
        <v>1822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1824</v>
      </c>
      <c r="C4" s="318" t="s">
        <v>1825</v>
      </c>
      <c r="D4" s="318" t="s">
        <v>1826</v>
      </c>
      <c r="E4" s="318" t="s">
        <v>1827</v>
      </c>
      <c r="F4" s="318" t="s">
        <v>6</v>
      </c>
      <c r="G4" s="318" t="s">
        <v>1828</v>
      </c>
      <c r="H4" s="191"/>
    </row>
    <row r="5" spans="1:8">
      <c r="A5" s="191"/>
      <c r="B5" s="319" t="s">
        <v>1829</v>
      </c>
      <c r="C5" s="319">
        <v>309525</v>
      </c>
      <c r="D5" s="319" t="s">
        <v>1830</v>
      </c>
      <c r="E5" s="319" t="s">
        <v>844</v>
      </c>
      <c r="F5" s="319" t="s">
        <v>1831</v>
      </c>
      <c r="G5" s="320">
        <v>46296</v>
      </c>
      <c r="H5" s="191"/>
    </row>
    <row r="6" spans="1:8">
      <c r="A6" s="191"/>
      <c r="B6" s="319" t="s">
        <v>1832</v>
      </c>
      <c r="C6" s="319">
        <v>256875</v>
      </c>
      <c r="D6" s="319" t="s">
        <v>1833</v>
      </c>
      <c r="E6" s="319" t="s">
        <v>844</v>
      </c>
      <c r="F6" s="319" t="s">
        <v>1831</v>
      </c>
      <c r="G6" s="320">
        <v>46296</v>
      </c>
      <c r="H6" s="191"/>
    </row>
    <row r="7" spans="1:8">
      <c r="A7" s="191"/>
      <c r="B7" s="319" t="s">
        <v>1834</v>
      </c>
      <c r="C7" s="319">
        <v>257278</v>
      </c>
      <c r="D7" s="319" t="s">
        <v>1835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1836</v>
      </c>
      <c r="C8" s="319">
        <v>261794</v>
      </c>
      <c r="D8" s="319" t="s">
        <v>1837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1838</v>
      </c>
      <c r="C9" s="319">
        <v>257033</v>
      </c>
      <c r="D9" s="319" t="s">
        <v>1839</v>
      </c>
      <c r="E9" s="319" t="s">
        <v>835</v>
      </c>
      <c r="F9" s="319" t="s">
        <v>192</v>
      </c>
      <c r="G9" s="319" t="s">
        <v>1840</v>
      </c>
      <c r="H9" s="191"/>
    </row>
    <row r="10" spans="1:8">
      <c r="A10" s="191"/>
      <c r="B10" s="319" t="s">
        <v>1841</v>
      </c>
      <c r="C10" s="319">
        <v>396578</v>
      </c>
      <c r="D10" s="319" t="s">
        <v>1842</v>
      </c>
      <c r="E10" s="319" t="s">
        <v>835</v>
      </c>
      <c r="F10" s="319" t="s">
        <v>192</v>
      </c>
      <c r="G10" s="319" t="s">
        <v>1840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1844</v>
      </c>
      <c r="E3" s="315" t="s">
        <v>1845</v>
      </c>
      <c r="F3" s="315" t="s">
        <v>1846</v>
      </c>
      <c r="G3" s="315" t="s">
        <v>1847</v>
      </c>
      <c r="H3" s="315" t="s">
        <v>1848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2025-12-23T12:26:12Z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