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42" documentId="120_S{118792C3-22EF-5104-A093-F22BFE3913F3}" xr6:coauthVersionLast="47" xr6:coauthVersionMax="47" xr10:uidLastSave="{EF73BC24-BAF2-41AE-AE06-229BB0A7F7F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30" i="10" l="1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<sst xmlns="http://schemas.openxmlformats.org/spreadsheetml/2006/main" count="7186" uniqueCount="1523">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</sst>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8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W1" activePane="topRight" state="frozen"/>
      <selection pane="topRight" activeCell="Y219" sqref="Y219:Y2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302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1463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1464</v>
      </c>
      <c r="BK195" s="19" t="s">
        <v>1465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1465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1467</v>
      </c>
      <c r="BK196" s="19" t="s">
        <v>1468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1468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1469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1470</v>
      </c>
      <c r="BK197" s="20" t="s">
        <v>1471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1472</v>
      </c>
      <c r="BK199" s="18" t="s">
        <v>1473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1474</v>
      </c>
      <c r="BK200" s="19" t="s">
        <v>1475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1475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1477</v>
      </c>
      <c r="BK203" s="19" t="s">
        <v>1478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1478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1479</v>
      </c>
      <c r="BK204" s="19" t="s">
        <v>1480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1480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1481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1482</v>
      </c>
      <c r="N208" s="141" t="s">
        <v>1483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1484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1485</v>
      </c>
      <c r="N209" s="141" t="s">
        <v>1486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1487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1487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 t="s">
        <v>522</v>
      </c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1488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1487</v>
      </c>
      <c r="X214" s="116" t="s">
        <v>519</v>
      </c>
      <c r="Y214" s="143" t="s">
        <v>522</v>
      </c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1487</v>
      </c>
      <c r="X215" s="116" t="s">
        <v>519</v>
      </c>
      <c r="Y215" s="143" t="s">
        <v>522</v>
      </c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1489</v>
      </c>
      <c r="W216" s="117" t="s">
        <v>1487</v>
      </c>
      <c r="X216" s="116" t="s">
        <v>519</v>
      </c>
      <c r="Y216" s="143" t="s">
        <v>522</v>
      </c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1490</v>
      </c>
      <c r="W217" s="117" t="s">
        <v>1491</v>
      </c>
      <c r="X217" s="116" t="s">
        <v>519</v>
      </c>
      <c r="Y217" s="143" t="s">
        <v>522</v>
      </c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1492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1493</v>
      </c>
      <c r="N218" s="141" t="s">
        <v>1494</v>
      </c>
      <c r="O218" s="118">
        <v>0.39583333333333331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1495</v>
      </c>
      <c r="W218" s="117" t="s">
        <v>1496</v>
      </c>
      <c r="X218" s="116" t="s">
        <v>513</v>
      </c>
      <c r="Y218" s="143" t="s">
        <v>512</v>
      </c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0.125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1476</v>
      </c>
      <c r="W219" s="117" t="s">
        <v>1182</v>
      </c>
      <c r="X219" s="116" t="s">
        <v>519</v>
      </c>
      <c r="Y219" s="143" t="s">
        <v>522</v>
      </c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519</v>
      </c>
      <c r="Y220" s="143" t="s">
        <v>522</v>
      </c>
      <c r="Z220" s="116" t="s">
        <v>520</v>
      </c>
      <c r="AA220" s="117" t="s">
        <v>1499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1500</v>
      </c>
      <c r="X221" s="116" t="s">
        <v>519</v>
      </c>
      <c r="Y221" s="143" t="s">
        <v>522</v>
      </c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1501</v>
      </c>
      <c r="W222" s="117" t="s">
        <v>1502</v>
      </c>
      <c r="X222" s="116" t="s">
        <v>519</v>
      </c>
      <c r="Y222" s="143" t="s">
        <v>522</v>
      </c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1503</v>
      </c>
      <c r="V1" s="294"/>
      <c r="W1" s="294"/>
    </row>
    <row r="2" spans="1:23" s="91" customFormat="1">
      <c r="A2" s="94" t="s">
        <v>1504</v>
      </c>
      <c r="B2" s="94" t="s">
        <v>1505</v>
      </c>
      <c r="C2" s="94" t="s">
        <v>508</v>
      </c>
      <c r="D2" s="95" t="s">
        <v>1062</v>
      </c>
      <c r="E2" s="95" t="s">
        <v>1063</v>
      </c>
      <c r="F2" s="95" t="s">
        <v>1506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1507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OPORTUNIDADE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SIM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0.39583333333333331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0.125</v>
      </c>
      <c r="R216" s="180" t="str">
        <f>IF(SP_NORTE!Q219="","*",CONCATENATE(SP_NORTE!Q219," ",SP_NORTE!R219))</f>
        <v>3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1509</v>
      </c>
      <c r="D5" s="296"/>
      <c r="E5" s="296"/>
      <c r="F5" s="296"/>
      <c r="G5" s="296"/>
      <c r="H5" s="296"/>
      <c r="I5" s="296"/>
      <c r="J5" s="297"/>
      <c r="K5" s="298" t="s">
        <v>1510</v>
      </c>
      <c r="L5" s="299"/>
      <c r="M5" s="299"/>
      <c r="N5" s="299"/>
      <c r="O5" s="300" t="s">
        <v>1511</v>
      </c>
      <c r="P5" s="301"/>
    </row>
    <row r="6" spans="1:16" s="81" customFormat="1" ht="15" customHeight="1">
      <c r="A6" s="73" t="s">
        <v>1506</v>
      </c>
      <c r="B6" s="82" t="s">
        <v>1505</v>
      </c>
      <c r="C6" s="83" t="s">
        <v>1062</v>
      </c>
      <c r="D6" s="84" t="s">
        <v>1063</v>
      </c>
      <c r="E6" s="83" t="s">
        <v>1512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1513</v>
      </c>
      <c r="M6" s="87" t="s">
        <v>708</v>
      </c>
      <c r="N6" s="88" t="s">
        <v>1057</v>
      </c>
      <c r="O6" s="204" t="s">
        <v>1100</v>
      </c>
      <c r="P6" s="149" t="s">
        <v>1514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1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0.39583333333333331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0.125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1515</v>
      </c>
      <c r="C2" s="134" t="s">
        <v>1047</v>
      </c>
      <c r="D2" s="83" t="s">
        <v>1049</v>
      </c>
      <c r="E2" s="83" t="s">
        <v>1516</v>
      </c>
      <c r="F2" s="111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85" t="s">
        <v>1522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OPORTUNIDADE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OPORTUNIDADE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OPORTUNIDADE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OPORTUNIDADE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OPORTUNIDADE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SIM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OPORTUNIDADE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OPORTUNIDADE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OPORTUNIDADE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OPORTUNIDADE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2025-11-12T19:31:12Z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