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72" documentId="8_{B6337239-1A00-434D-AAD0-422EA1FEB5AE}" xr6:coauthVersionLast="47" xr6:coauthVersionMax="47" xr10:uidLastSave="{FAD87DE2-7939-4F6D-B8F8-2120227AFD8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<sst xmlns="http://schemas.openxmlformats.org/spreadsheetml/2006/main" count="6580" uniqueCount="1594">
  <si>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</si>
  <si>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</si>
  <si>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</si>
  <si>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</si>
  <si>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</si>
  <si>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</si>
  <si>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</si>
  <si>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</si>
  <si>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</si>
  <si>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</si>
  <si>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</si>
  <si>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</si>
  <si>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</si>
  <si>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</si>
  <si>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</si>
  <si>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</si>
  <si>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</si>
  <si>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</si>
  <si>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</si>
  <si>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</si>
  <si>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</si>
  <si>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</si>
  <si>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</si>
  <si>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</si>
  <si>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</si>
  <si>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</si>
  <si>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</si>
  <si>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</si>
  <si>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</si>
  <si>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</si>
  <si>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</si>
  <si>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</si>
  <si>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</si>
  <si>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</si>
  <si>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</si>
  <si>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</si>
  <si>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</si>
  <si>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</si>
  <si>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</si>
  <si>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</si>
  <si>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</si>
  <si>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</si>
  <si>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</si>
  <si>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</si>
  <si>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</si>
  <si>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</si>
  <si>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</si>
  <si>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</si>
  <si>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</si>
  <si>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</si>
  <si>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</si>
  <si>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</si>
  <si>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</si>
  <si>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</si>
  <si>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</si>
  <si>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</si>
  <si>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</si>
  <si>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</si>
  <si>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</si>
  <si>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</si>
  <si>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</si>
  <si>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</si>
  <si>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</si>
  <si>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</si>
  <si>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</si>
  <si>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</si>
  <si>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</si>
  <si>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</si>
  <si>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</si>
  <si>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</si>
  <si>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</si>
  <si>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</si>
  <si>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</si>
  <si>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</si>
  <si>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</si>
  <si>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</si>
  <si>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</si>
  <si>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</si>
  <si>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</si>
  <si>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</si>
  <si>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</si>
  <si>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</si>
  <si>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</si>
  <si>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</si>
  <si>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</si>
  <si>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</si>
  <si>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</si>
  <si>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</si>
  <si>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</si>
  <si>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</si>
  <si>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</si>
  <si>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</si>
  <si>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</si>
  <si>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</si>
  <si>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</si>
  <si>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</si>
  <si>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</si>
  <si>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</si>
  <si>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</si>
  <si>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</si>
  <si>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</si>
  <si>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</si>
  <si>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</si>
  <si>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</si>
  <si>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</si>
  <si>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</si>
  <si>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</si>
  <si>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</si>
  <si>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</si>
  <si>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</si>
  <si>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</si>
  <si>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</si>
  <si>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</si>
  <si>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</si>
  <si>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</si>
  <si>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</si>
  <si>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</si>
  <si>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</si>
  <si>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</si>
  <si>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</si>
  <si>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</si>
  <si>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</si>
  <si>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</si>
  <si>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</si>
  <si>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</si>
  <si>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</si>
  <si>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</si>
  <si>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</si>
  <si>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</si>
  <si>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</si>
  <si>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</si>
  <si>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</si>
  <si>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</si>
  <si>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</si>
  <si>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</si>
  <si>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</si>
  <si>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</si>
  <si>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</si>
  <si>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</si>
  <si>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</si>
  <si>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</si>
  <si>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</si>
  <si>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</si>
  <si>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</si>
  <si>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</si>
  <si>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</si>
  <si>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</si>
  <si>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</si>
  <si>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</si>
  <si>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</si>
  <si>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</si>
  <si>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</si>
  <si>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</si>
  <si>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</si>
  <si>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</si>
  <si>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</si>
  <si>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</si>
  <si>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</si>
  <si>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</si>
  <si>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</si>
  <si>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</si>
  <si>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</si>
  <si>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</si>
  <si>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</si>
  <si>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</si>
  <si>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</si>
  <si>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</si>
  <si>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</si>
  <si>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</si>
  <si>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</si>
  <si>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</si>
  <si>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</si>
  <si>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</si>
  <si>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</si>
  <si>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</si>
  <si>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</si>
  <si>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</si>
  <si>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</si>
  <si>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</si>
  <si>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</si>
  <si>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</si>
  <si>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</si>
  <si>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</si>
  <si>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</si>
  <si>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</si>
  <si>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</si>
  <si>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</si>
  <si>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</si>
  <si>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</si>
  <si>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</si>
  <si>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</si>
  <si>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</si>
  <si>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</si>
  <si>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</si>
  <si>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</si>
  <si>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</si>
  <si>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</si>
  <si>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</si>
  <si>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</si>
  <si>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</si>
  <si>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</si>
  <si>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</si>
  <si>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</si>
  <si>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</si>
  <si>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</si>
  <si>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</si>
  <si>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</si>
  <si>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</si>
  <si>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</si>
  <si>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</si>
  <si>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</si>
  <si>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</si>
  <si>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</si>
  <si>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</si>
  <si>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</si>
  <si>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</si>
  <si>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</si>
  <si>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</si>
  <si>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</si>
  <si>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</si>
  <si>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</si>
  <si>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</si>
  <si>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</si>
  <si>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</si>
  <si>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</si>
  <si>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</si>
  <si>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</si>
  <si>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</si>
  <si>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</si>
  <si>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</si>
  <si>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</si>
  <si>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</si>
  <si>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</si>
  <si>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</si>
  <si>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</si>
  <si>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</si>
  <si>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</si>
  <si>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</si>
  <si>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</si>
  <si>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</si>
  <si>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</si>
  <si>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</si>
  <si>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</si>
  <si>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</si>
  <si>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</si>
  <si>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</si>
  <si>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</si>
  <si>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</si>
  <si>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</si>
  <si>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</si>
  <si>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</si>
  <si>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</si>
  <si>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</si>
  <si>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</si>
  <si>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</si>
  <si>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</si>
  <si>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</si>
  <si>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</si>
  <si>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</si>
  <si>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</si>
  <si>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</si>
  <si>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</si>
  <si>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</si>
  <si>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</si>
  <si>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</si>
  <si>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</si>
  <si>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</si>
  <si>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</si>
  <si>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</si>
  <si>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</si>
  <si>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</si>
  <si>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</si>
  <si>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</si>
  <si>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</si>
  <si>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</si>
  <si>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</si>
  <si>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</si>
  <si>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</si>
  <si>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</si>
  <si>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</si>
  <si>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</si>
  <si>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</si>
  <si>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</si>
  <si>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</si>
  <si>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</si>
  <si>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</si>
  <si>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</si>
  <si>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</si>
  <si>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</si>
  <si>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</si>
  <si>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</si>
  <si>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</si>
  <si>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</si>
  <si>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</si>
  <si>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</si>
  <si>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</si>
  <si>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</si>
  <si>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</si>
  <si>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</si>
  <si>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</si>
  <si>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</si>
  <si>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</si>
  <si>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</si>
  <si>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</si>
  <si>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</si>
  <si>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</si>
  <si>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</si>
  <si>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</si>
  <si>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</si>
  <si>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</si>
  <si>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</si>
  <si>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</si>
  <si>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</si>
  <si>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</si>
  <si>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</si>
  <si>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</si>
  <si>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</si>
  <si>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</si>
  <si>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</si>
  <si>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</si>
  <si>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</si>
  <si>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</si>
  <si>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</si>
  <si>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</si>
  <si>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</si>
  <si>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</si>
  <si>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</si>
  <si>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</si>
  <si>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</si>
  <si>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</si>
  <si>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</si>
  <si>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</si>
  <si>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</si>
  <si>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</si>
  <si>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</si>
  <si>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</si>
  <si>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</si>
  <si>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</si>
  <si>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</si>
  <si>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</si>
  <si>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</si>
  <si>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</si>
  <si>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</si>
  <si>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</si>
  <si>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</si>
  <si>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</si>
  <si>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</si>
  <si>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</si>
  <si>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</si>
  <si>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</si>
  <si>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</si>
  <si>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</si>
  <si>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</si>
  <si>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</si>
  <si>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</si>
  <si>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</si>
  <si>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</si>
  <si>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</si>
  <si>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</si>
  <si>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</si>
  <si>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</si>
  <si>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</si>
  <si>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</si>
  <si>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</si>
  <si>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</si>
  <si>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</si>
  <si>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</si>
  <si>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</si>
  <si>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</si>
  <si>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</si>
  <si>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</si>
  <si>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</si>
  <si>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</si>
  <si>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</si>
  <si>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</si>
  <si>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</si>
  <si>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</si>
  <si>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</si>
  <si>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</si>
  <si>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</si>
  <si>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</si>
  <si>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</si>
  <si>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</si>
  <si>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</si>
  <si>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</si>
  <si>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</si>
  <si>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</si>
  <si>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</si>
  <si>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</si>
  <si>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</si>
  <si>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</si>
  <si>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</si>
  <si>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</si>
  <si>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</si>
  <si>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</si>
  <si>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</si>
  <si>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</si>
  <si>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</si>
  <si>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</si>
  <si>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</si>
  <si>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</si>
  <si>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</si>
  <si>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</si>
  <si>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</si>
  <si>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</si>
  <si>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</si>
  <si>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</si>
  <si>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</si>
  <si>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</si>
  <si>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</si>
  <si>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</si>
  <si>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</si>
  <si>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</si>
  <si>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</si>
  <si>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</si>
  <si>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</si>
  <si>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</si>
  <si>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</si>
  <si>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</si>
  <si>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</si>
  <si>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</si>
  <si>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</si>
  <si>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</si>
  <si>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</si>
  <si>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</si>
  <si>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</si>
  <si>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</si>
  <si>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</si>
  <si>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</si>
  <si>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</si>
  <si>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</si>
  <si>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</si>
  <si>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</si>
  <si>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</si>
  <si>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</si>
  <si>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</si>
  <si>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</si>
  <si>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</si>
  <si>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</si>
  <si>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</si>
  <si>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</si>
  <si>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</si>
  <si>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</si>
  <si>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</si>
  <si>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</si>
  <si>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</si>
  <si>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</si>
  <si>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</si>
  <si>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</si>
  <si>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</si>
  <si>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</si>
  <si>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</si>
  <si>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</si>
  <si>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</si>
  <si>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</si>
  <si>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</si>
  <si>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</si>
  <si>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</si>
  <si>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</si>
  <si>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</si>
  <si>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</si>
  <si>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</si>
  <si>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</si>
  <si>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</si>
  <si>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</si>
  <si>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</si>
  <si>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</si>
  <si>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</si>
  <si>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</si>
  <si>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</si>
  <si>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</si>
  <si>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</si>
  <si>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</si>
  <si>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</si>
  <si>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</si>
  <si>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</si>
  <si>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</si>
  <si>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</si>
  <si>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</si>
  <si>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</si>
  <si>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</si>
  <si>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</si>
  <si>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</si>
  <si>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</si>
  <si>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</si>
  <si>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</si>
  <si>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</si>
  <si>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</si>
  <si>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</si>
  <si>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</si>
  <si>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</si>
  <si>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</si>
  <si>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</si>
  <si>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</si>
  <si>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</si>
  <si>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</si>
  <si>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</si>
  <si>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</si>
  <si>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</si>
  <si>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</si>
  <si>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</si>
  <si>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</si>
  <si>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</si>
  <si>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</si>
  <si>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</si>
  <si>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</si>
  <si>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</si>
  <si>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</si>
  <si>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</si>
  <si>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</si>
  <si>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</si>
  <si>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</si>
  <si>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</si>
  <si>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</si>
  <si>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</si>
  <si>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</si>
  <si>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</si>
  <si>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</si>
  <si>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</si>
  <si>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</si>
  <si>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</si>
  <si>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</si>
  <si>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</si>
  <si>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</si>
  <si>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</si>
  <si>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</si>
  <si>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</si>
  <si>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</si>
  <si>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</si>
  <si>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</si>
  <si>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</si>
  <si>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</si>
  <si>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</si>
  <si>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</si>
  <si>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</si>
  <si>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</si>
  <si>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</si>
  <si>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</si>
  <si>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</si>
  <si>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</si>
  <si>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</si>
  <si>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</si>
  <si>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</si>
  <si>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</si>
  <si>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</si>
  <si>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</si>
  <si>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</si>
  <si>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</si>
  <si>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</si>
  <si>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</si>
  <si>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</si>
  <si>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</si>
  <si>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</si>
  <si>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</si>
  <si>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</si>
  <si>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</si>
  <si>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</si>
  <si>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</si>
  <si>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</si>
  <si>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</si>
  <si>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</si>
  <si>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</si>
  <si>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</si>
  <si>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</si>
  <si>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</si>
  <si>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</si>
  <si>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</si>
  <si>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</si>
  <si>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</si>
  <si>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</si>
  <si>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</si>
  <si>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</si>
  <si>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</si>
  <si>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</si>
  <si>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</si>
  <si>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</si>
  <si>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</si>
  <si>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</si>
  <si>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</si>
  <si>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</si>
  <si>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</si>
  <si>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</si>
  <si>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</si>
  <si>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</si>
  <si>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</si>
  <si>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</si>
  <si>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</si>
  <si>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</si>
  <si>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</si>
  <si>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</si>
  <si>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</si>
  <si>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</si>
  <si>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</si>
  <si>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</si>
  <si>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</si>
  <si>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</si>
  <si>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</si>
  <si>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</si>
  <si>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</si>
  <si>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</si>
  <si>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</si>
  <si>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</si>
  <si>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</si>
  <si>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</si>
  <si>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</si>
  <si>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</si>
  <si>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</si>
  <si>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</si>
  <si>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</si>
  <si>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</si>
  <si>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</si>
  <si>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</si>
  <si>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</si>
  <si>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</si>
  <si>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</si>
  <si>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</si>
  <si>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</si>
  <si>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</si>
  <si>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</si>
  <si>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</si>
  <si>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</si>
  <si>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</si>
  <si>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</si>
  <si>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</si>
  <si>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</si>
  <si>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</si>
  <si>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</si>
  <si>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</si>
  <si>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</si>
  <si>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</si>
  <si>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</si>
  <si>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</si>
  <si>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</si>
  <si>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</si>
  <si>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</si>
  <si>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</si>
  <si>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</si>
  <si>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</si>
  <si>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</si>
  <si>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</si>
  <si>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</si>
  <si>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</si>
  <si>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</si>
  <si>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</si>
  <si>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</si>
  <si>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</si>
  <si>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</si>
  <si>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</si>
  <si>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</si>
  <si>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</si>
  <si>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</si>
  <si>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</si>
  <si>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</si>
  <si>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</si>
  <si>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</si>
  <si>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</si>
  <si>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</si>
  <si>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</si>
  <si>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</si>
  <si>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</si>
  <si>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</si>
  <si>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</si>
  <si>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</si>
  <si>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</si>
  <si>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</si>
  <si>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</si>
  <si>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</si>
  <si>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</si>
  <si>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</si>
  <si>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</si>
  <si>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</si>
  <si>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</si>
  <si>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</si>
  <si>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</si>
  <si>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</si>
  <si>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</si>
  <si>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</si>
  <si>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</si>
  <si>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</si>
  <si>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</si>
  <si>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</si>
  <si>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</si>
  <si>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</si>
  <si>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</si>
  <si>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</si>
  <si>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</si>
  <si>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</si>
  <si>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</si>
  <si>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</si>
  <si>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</si>
  <si>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</si>
  <si>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</si>
  <si>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</si>
  <si>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</si>
  <si>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</si>
  <si>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</si>
  <si>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</si>
  <si>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</si>
  <si>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</si>
  <si>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</si>
  <si>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</si>
  <si>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</si>
  <si>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</si>
  <si>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</si>
  <si>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</si>
  <si>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</si>
  <si>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</si>
  <si>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</si>
  <si>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</si>
  <si>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</si>
  <si>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</si>
  <si>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</si>
  <si>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</si>
  <si>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</si>
  <si>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</si>
  <si>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</si>
  <si>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</si>
  <si>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</si>
  <si>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</si>
  <si>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</si>
  <si>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</si>
  <si>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</si>
  <si>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</si>
  <si>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</si>
  <si>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</si>
  <si>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</si>
  <si>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</si>
  <si>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</si>
  <si>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</si>
  <si>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</si>
  <si>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</si>
  <si>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</si>
  <si>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</si>
  <si>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</si>
  <si>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</si>
  <si>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</si>
  <si>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</si>
  <si>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</si>
  <si>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</si>
  <si>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</si>
  <si>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</si>
  <si>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</si>
  <si>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</si>
  <si>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</si>
  <si>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</si>
  <si>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</si>
  <si>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</si>
  <si>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</si>
  <si>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</si>
  <si>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</si>
  <si>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</si>
  <si>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</si>
  <si>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</si>
  <si>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</si>
  <si>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</si>
  <si>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</si>
  <si>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</si>
  <si>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</si>
  <si>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</si>
  <si>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</si>
  <si>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</si>
  <si>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</si>
  <si>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</si>
  <si>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</si>
  <si>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</si>
  <si>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</si>
  <si>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</si>
  <si>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</si>
  <si>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</si>
  <si>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</si>
  <si>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</si>
  <si>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</si>
  <si>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</si>
  <si>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</si>
  <si>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</si>
  <si>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</si>
  <si>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</si>
  <si>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</si>
  <si>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</si>
  <si>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</si>
  <si>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</si>
  <si>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</si>
  <si>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</si>
  <si>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</si>
  <si>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</si>
  <si>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</si>
  <si>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</si>
  <si>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</si>
  <si>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</si>
  <si>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</si>
  <si>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</si>
  <si>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</si>
  <si>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</si>
  <si>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</si>
  <si>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</si>
  <si>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</si>
  <si>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</si>
  <si>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</si>
  <si>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</si>
  <si>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</si>
  <si>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</si>
  <si>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</si>
  <si>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</si>
  <si>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</si>
  <si>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</si>
  <si>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</si>
  <si>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</si>
  <si>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</si>
  <si>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</si>
  <si>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</si>
  <si>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</si>
  <si>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</si>
  <si>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</si>
  <si>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</si>
  <si>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</si>
  <si>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</si>
  <si>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</si>
  <si>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</si>
  <si>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</si>
  <si>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</si>
  <si>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</si>
  <si>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</si>
  <si>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</si>
  <si>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</si>
  <si>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</si>
  <si>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</si>
  <si>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</si>
  <si>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</si>
  <si>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</si>
  <si>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</si>
  <si>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</si>
  <si>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</si>
  <si>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</si>
  <si>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</si>
  <si>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</si>
  <si>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</si>
  <si>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</si>
  <si>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</si>
  <si>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</si>
  <si>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</si>
  <si>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</si>
  <si>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</si>
  <si>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</si>
  <si>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</si>
  <si>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</si>
  <si>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</si>
  <si>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</si>
  <si>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</si>
  <si>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</si>
  <si>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</si>
  <si>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</si>
  <si>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</si>
  <si>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</si>
  <si>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</si>
  <si>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</si>
  <si>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</si>
  <si>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</si>
  <si>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</si>
  <si>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</si>
  <si>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</si>
  <si>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</si>
  <si>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</si>
  <si>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</si>
  <si>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</si>
  <si>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</si>
  <si>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</si>
  <si>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</si>
  <si>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</si>
  <si>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</si>
  <si>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</si>
  <si>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</si>
  <si>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</si>
  <si>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</si>
  <si>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</si>
  <si>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</si>
  <si>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</si>
  <si>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</si>
  <si>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</si>
  <si>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</si>
  <si>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</si>
  <si>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</si>
  <si>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</si>
  <si>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</si>
  <si>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</si>
  <si>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</si>
  <si>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</si>
  <si>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</si>
  <si>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</si>
  <si>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</si>
  <si>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</si>
  <si>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</si>
  <si>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</si>
  <si>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</si>
  <si>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</si>
  <si>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</si>
  <si>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</si>
  <si>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</si>
  <si>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</si>
  <si>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</si>
  <si>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</si>
  <si>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</si>
  <si>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</si>
  <si>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</si>
  <si>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</si>
  <si>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</si>
  <si>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</si>
  <si>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</si>
  <si>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</si>
  <si>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</si>
  <si>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</si>
  <si>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</si>
  <si>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</si>
  <si>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</si>
  <si>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</si>
  <si>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</si>
  <si>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</si>
  <si>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</si>
  <si>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</si>
  <si>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</si>
  <si>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</si>
  <si>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</si>
  <si>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</si>
  <si>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</si>
  <si>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</si>
  <si>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</si>
  <si>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</si>
  <si>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</si>
  <si>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</si>
  <si>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</si>
  <si>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</si>
  <si>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</si>
  <si>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</si>
  <si>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</si>
  <si>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</si>
  <si>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</si>
  <si>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</si>
  <si>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</si>
  <si>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</si>
  <si>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</si>
  <si>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</si>
  <si>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</si>
  <si>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</si>
  <si>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</si>
  <si>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</si>
  <si>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</si>
  <si>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</si>
  <si>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</si>
  <si>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</si>
  <si>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</si>
  <si>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</si>
  <si>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</si>
  <si>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</si>
  <si>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</si>
  <si>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</si>
  <si>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</si>
  <si>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</si>
  <si>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</si>
  <si>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</si>
  <si>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</si>
  <si>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</si>
  <si>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</si>
  <si>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</si>
  <si>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</si>
  <si>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</si>
  <si>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</si>
  <si>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</si>
  <si>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</si>
  <si>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</si>
  <si>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</si>
  <si>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</si>
  <si>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</si>
  <si>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</si>
  <si>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</si>
  <si>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</si>
  <si>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</si>
  <si>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</si>
  <si>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</si>
  <si>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</si>
  <si>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</si>
  <si>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</si>
  <si>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</si>
  <si>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</si>
  <si>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</si>
  <si>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</si>
  <si>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</si>
  <si>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</si>
  <si>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</si>
  <si>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</si>
  <si>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</si>
  <si>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</si>
  <si>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</si>
  <si>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</si>
  <si>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</si>
  <si>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</si>
  <si>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</si>
  <si>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</si>
  <si>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</si>
  <si>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</si>
  <si>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</si>
  <si>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</si>
  <si>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</si>
  <si>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</si>
  <si>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</si>
  <si>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</si>
  <si>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</si>
  <si>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</si>
  <si>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</si>
  <si>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</si>
  <si>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</si>
  <si>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</si>
  <si>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</si>
  <si>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</si>
  <si>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</si>
  <si>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</si>
  <si>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</si>
  <si>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</si>
  <si>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</si>
  <si>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</si>
  <si>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</si>
  <si>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</si>
  <si>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</si>
  <si>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</si>
  <si>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</si>
  <si>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</si>
  <si>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</si>
  <si>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</si>
  <si>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</si>
  <si>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</si>
  <si>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</si>
  <si>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</si>
  <si>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</si>
  <si>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</si>
  <si>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</si>
  <si>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</si>
  <si>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</si>
  <si>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</si>
  <si>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</si>
  <si>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</si>
  <si>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</si>
  <si>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</si>
  <si>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</si>
  <si>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</si>
  <si>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</si>
  <si>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</si>
  <si>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</si>
  <si>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</si>
  <si>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</si>
  <si>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</si>
  <si>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</si>
  <si>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</si>
  <si>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</si>
  <si>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</si>
  <si>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</si>
  <si>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</si>
  <si>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</si>
  <si>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</si>
  <si>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</si>
  <si>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</si>
  <si>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</si>
  <si>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</si>
  <si>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</si>
  <si>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</si>
  <si>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</si>
  <si>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</si>
  <si>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</si>
  <si>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</si>
  <si>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</si>
  <si>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</si>
  <si>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</si>
  <si>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</si>
  <si>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</si>
  <si>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</si>
  <si>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</si>
  <si>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</si>
  <si>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</si>
  <si>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</si>
  <si>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</si>
  <si>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</si>
  <si>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</si>
  <si>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</si>
  <si>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</si>
  <si>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</si>
  <si>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</si>
  <si>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</si>
  <si>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</si>
  <si>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</si>
  <si>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</si>
  <si>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</si>
  <si>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</si>
  <si>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</si>
  <si>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</si>
  <si>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</si>
  <si>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</si>
  <si>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</si>
  <si>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</si>
  <si>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</si>
  <si>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</si>
  <si>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</si>
  <si>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</si>
  <si>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</si>
  <si>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</si>
  <si>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</si>
  <si>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</si>
  <si>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</si>
  <si>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</si>
  <si>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</si>
  <si>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</si>
  <si>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</si>
  <si>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</si>
  <si>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</si>
  <si>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</si>
  <si>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</si>
  <si>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</si>
  <si>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</si>
  <si>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</si>
  <si>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</si>
  <si>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</si>
  <si>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</si>
  <si>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</si>
  <si>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</si>
  <si>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</si>
  <si>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</si>
  <si>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</si>
  <si>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</si>
  <si>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</si>
  <si>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</si>
  <si>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</si>
  <si>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</si>
  <si>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</si>
  <si>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</si>
  <si>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</si>
  <si>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</si>
  <si>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</si>
  <si>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</si>
  <si>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</si>
  <si>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</si>
  <si>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</si>
  <si>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</si>
  <si>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</si>
  <si>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</si>
  <si>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</si>
  <si>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</si>
  <si>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</si>
  <si>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</si>
  <si>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</si>
  <si>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</si>
  <si>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</si>
  <si>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</si>
  <si>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</si>
  <si>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</si>
  <si>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</si>
  <si>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</si>
  <si>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</si>
  <si>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</si>
  <si>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</si>
  <si>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</si>
  <si>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</si>
  <si>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</si>
  <si>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</si>
  <si>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</si>
  <si>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</si>
  <si>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</si>
  <si>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</si>
  <si>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</si>
  <si>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</si>
  <si>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</si>
  <si>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</si>
  <si>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</si>
  <si>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</si>
  <si>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</si>
  <si>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</si>
  <si>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</si>
  <si>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</si>
  <si>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</si>
  <si>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</si>
  <si>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</si>
  <si>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</si>
  <si>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</si>
  <si>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</si>
  <si>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</si>
  <si>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</si>
  <si>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</si>
  <si>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</si>
  <si>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</si>
  <si>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</si>
  <si>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</si>
  <si>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</si>
  <si>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</si>
  <si>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</si>
  <si>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</si>
  <si>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</si>
  <si>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</si>
  <si>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</si>
  <si>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</si>
  <si>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</si>
  <si>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</si>
  <si>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</si>
  <si>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</si>
  <si>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</si>
  <si>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</si>
  <si>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</si>
  <si>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</si>
  <si>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</si>
  <si>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</si>
  <si>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</si>
  <si>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</si>
  <si>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</si>
  <si>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</si>
  <si>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</si>
  <si>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</si>
  <si>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</si>
  <si>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</si>
  <si>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</si>
  <si>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</si>
  <si>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</si>
  <si>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</si>
  <si>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</si>
  <si>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</si>
  <si>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</si>
  <si>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</si>
  <si>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</si>
  <si>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</si>
  <si>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</si>
  <si>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</si>
  <si>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</si>
  <si>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</si>
  <si>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</si>
  <si>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</si>
  <si>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</si>
  <si>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</si>
  <si>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</si>
  <si>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</si>
  <si>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</si>
  <si>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</si>
  <si>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</si>
  <si>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</si>
  <si>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</si>
  <si>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</si>
  <si>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</si>
  <si>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</si>
  <si>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</si>
  <si>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</si>
  <si>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</si>
  <si>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</si>
  <si>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</si>
  <si>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</si>
  <si>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</si>
  <si>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</si>
  <si>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</si>
  <si>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</si>
  <si>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</si>
  <si>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</si>
  <si>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</si>
  <si>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</si>
  <si>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</si>
  <si>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</si>
  <si>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</si>
  <si>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</si>
  <si>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</si>
  <si>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</si>
  <si>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</si>
  <si>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</si>
  <si>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</si>
  <si>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</si>
  <si>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</si>
  <si>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</si>
  <si>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</si>
  <si>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</si>
  <si>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</si>
  <si>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</si>
  <si>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</si>
  <si>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</si>
  <si>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</si>
  <si>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</si>
  <si>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</si>
  <si>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</si>
  <si>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</si>
  <si>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</si>
  <si>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</si>
  <si>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</si>
  <si>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</si>
  <si>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</si>
  <si>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</si>
  <si>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</si>
  <si>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</si>
  <si>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</si>
  <si>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</si>
  <si>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</si>
  <si>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</si>
  <si>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</si>
  <si>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</si>
  <si>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</si>
  <si>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</si>
  <si>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</si>
  <si>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</si>
  <si>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</si>
  <si>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</si>
  <si>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</si>
  <si>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</si>
  <si>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</si>
  <si>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</si>
  <si>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</si>
  <si>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</si>
  <si>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</si>
  <si>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</si>
  <si>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</si>
  <si>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</si>
  <si>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</si>
  <si>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</si>
  <si>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</si>
  <si>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</si>
  <si>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</si>
  <si>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</si>
  <si>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</si>
  <si>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</si>
  <si>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</si>
  <si>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</si>
  <si>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</si>
  <si>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</si>
  <si>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</si>
  <si>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</si>
  <si>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</si>
  <si>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</si>
  <si>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</si>
  <si>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</si>
  <si>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</si>
  <si>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</si>
  <si>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</si>
  <si>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</si>
  <si>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</si>
  <si>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</si>
  <si>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</si>
  <si>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</si>
  <si>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</si>
  <si>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</si>
  <si>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</si>
  <si>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</si>
  <si>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</si>
  <si>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</si>
  <si>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</si>
  <si>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</si>
  <si>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</si>
  <si>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</si>
  <si>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</si>
  <si>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</si>
  <si>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</si>
  <si>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</si>
  <si>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</si>
  <si>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</si>
  <si>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</si>
  <si>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</si>
  <si>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</si>
  <si>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</si>
  <si>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</si>
  <si>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</si>
  <si>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</si>
  <si>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</si>
  <si>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</si>
  <si>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</si>
  <si>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</si>
  <si>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</si>
  <si>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</si>
  <si>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</si>
  <si>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</si>
  <si>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</si>
  <si>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</si>
  <si>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</si>
  <si>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</si>
  <si>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</si>
  <si>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</si>
  <si>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</si>
  <si>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</si>
  <si>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</si>
  <si>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</si>
  <si>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</si>
  <si>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</si>
  <si>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</si>
  <si>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</si>
  <si>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</si>
  <si>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</si>
  <si>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</si>
  <si>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</si>
  <si>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</si>
  <si>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</si>
  <si>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</si>
  <si>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</si>
  <si>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</si>
  <si>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</si>
  <si>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</si>
  <si>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</si>
  <si>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</si>
  <si>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</si>
  <si>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</si>
  <si>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</si>
  <si>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</si>
  <si>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</si>
  <si>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</si>
  <si>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</si>
  <si>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</si>
  <si>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</si>
  <si>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</si>
  <si>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</si>
  <si>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</si>
  <si>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</si>
  <si>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</si>
  <si>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</si>
  <si>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</si>
  <si>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</si>
  <si>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</si>
  <si>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</si>
  <si>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</si>
  <si>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</si>
  <si>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</si>
  <si>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</si>
  <si>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</si>
  <si>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</si>
  <si>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</si>
  <si>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</si>
  <si>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</si>
  <si>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</si>
  <si>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</si>
  <si>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</si>
  <si>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</si>
  <si>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</si>
  <si>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</si>
  <si>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</si>
  <si>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</si>
  <si>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</si>
  <si>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</si>
  <si>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</si>
  <si>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</si>
  <si>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</si>
  <si>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</si>
  <si>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</si>
  <si>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</si>
  <si>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</si>
  <si>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</si>
  <si>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</si>
  <si>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</si>
  <si>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</si>
  <si>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</si>
  <si>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</si>
  <si>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</si>
  <si>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</si>
  <si>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</si>
  <si>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</si>
  <si>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</si>
  <si>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</si>
  <si>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</si>
  <si>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</si>
  <si>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</si>
  <si>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</si>
  <si>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</si>
  <si>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</si>
  <si>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</si>
  <si>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</si>
  <si>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</si>
  <si>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</si>
  <si>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</si>
  <si>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</si>
  <si>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</si>
  <si>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</si>
  <si>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</si>
  <si>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</si>
  <si>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</si>
  <si>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</si>
  <si>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</si>
  <si>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</si>
  <si>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</si>
  <si>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</si>
  <si>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</si>
  <si>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</si>
  <si>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</si>
  <si>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</si>
  <si>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</si>
  <si>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</si>
  <si>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</si>
  <si>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</si>
  <si>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</si>
  <si>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</si>
  <si>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</si>
  <si>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</si>
  <si>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</si>
  <si>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</si>
  <si>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</si>
  <si>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</si>
  <si>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</si>
  <si>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</si>
  <si>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</si>
  <si>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</si>
  <si>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</si>
  <si>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</si>
  <si>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</si>
  <si>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</si>
  <si>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</si>
  <si>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</si>
  <si>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</si>
  <si>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</si>
  <si>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</si>
  <si>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</si>
  <si>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</si>
  <si>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</si>
  <si>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</si>
  <si>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</si>
  <si>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</si>
  <si>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</si>
  <si>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</si>
  <si>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</si>
  <si>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</si>
  <si>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</si>
  <si>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</si>
  <si>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</si>
  <si>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</si>
  <si>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</si>
  <si>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</si>
  <si>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</si>
  <si>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</si>
  <si>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</si>
  <si>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</si>
  <si>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</si>
  <si>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</si>
  <si>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</si>
  <si>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</si>
  <si>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</si>
  <si>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</si>
  <si>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</si>
  <si>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</si>
  <si>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</si>
  <si>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</si>
  <si>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</si>
  <si>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</si>
  <si>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</si>
  <si>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</si>
  <si>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</si>
  <si>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</si>
  <si>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</si>
  <si>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</si>
  <si>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</si>
  <si>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</si>
  <si>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</si>
  <si>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</si>
  <si>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</si>
  <si>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</si>
  <si>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</si>
  <si>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</si>
  <si>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</si>
  <si>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</si>
  <si>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</si>
  <si>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</si>
  <si>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</si>
  <si>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</si>
  <si>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</si>
  <si>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</si>
  <si>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</si>
  <si>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</si>
  <si>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</si>
  <si>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</si>
  <si>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</si>
  <si>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</si>
  <si>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</si>
  <si>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</si>
  <si>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</si>
  <si>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</si>
  <si>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</si>
  <si>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</si>
  <si>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</si>
  <si>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</si>
  <si>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Detecção ultrassom Sperry com VMA de 30km/h</t>
  </si>
  <si>
    <t>239251/TVI239</t>
  </si>
  <si>
    <t xml:space="preserve">Descarga de dormentes no km 239 </t>
  </si>
  <si>
    <t>TIN-TID</t>
  </si>
  <si>
    <t>Deslocamento em VMA 30KM TAP-TMI, após segue em esmerilhamento de TMI-ZRK às 16km/h, se desloca em VMA 30KM de ZRK-ZJA, encerrando em ZJA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</si>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</sst>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F1" activePane="topRight" state="frozen"/>
      <selection pane="topRight" activeCell="BH144" sqref="BH14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975</v>
      </c>
      <c r="BN131" s="14" t="s">
        <v>996</v>
      </c>
      <c r="BO131" s="165" t="s">
        <v>1107</v>
      </c>
      <c r="BP131" s="16" t="s">
        <v>1542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CCOCirculaçãoIntervaloContrato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1543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1544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1545</v>
      </c>
      <c r="BK132" s="16" t="s">
        <v>1546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1547</v>
      </c>
      <c r="BK133" s="324" t="s">
        <v>1548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1549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1550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1550</v>
      </c>
      <c r="BK135" s="16" t="s">
        <v>1551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1550</v>
      </c>
      <c r="BK136" s="324" t="s">
        <v>1552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1552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1553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1550</v>
      </c>
      <c r="BK137" s="16" t="s">
        <v>1554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1555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1556</v>
      </c>
      <c r="BK138" s="16" t="s">
        <v>1557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1557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1558</v>
      </c>
      <c r="BK139" s="16" t="s">
        <v>1559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1560</v>
      </c>
      <c r="BK140" s="16" t="s">
        <v>1561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1561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1562</v>
      </c>
      <c r="N141" s="217" t="s">
        <v>1563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1564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1565</v>
      </c>
      <c r="BK141" s="16" t="s">
        <v>1566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/>
      <c r="AS143" s="38"/>
      <c r="AT143" s="38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1</v>
      </c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1544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1</v>
      </c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1</v>
      </c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1567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1</v>
      </c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1568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1569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/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1</v>
      </c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1570</v>
      </c>
      <c r="N149" s="204" t="s">
        <v>1570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1553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1</v>
      </c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1571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1</v>
      </c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1572</v>
      </c>
      <c r="J153" s="217">
        <v>101</v>
      </c>
      <c r="K153" s="217">
        <v>1</v>
      </c>
      <c r="L153" s="83" t="s">
        <v>607</v>
      </c>
      <c r="M153" s="204" t="s">
        <v>1573</v>
      </c>
      <c r="N153" s="204" t="s">
        <v>1574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PORTO NACIONAL - OURO VERDE</v>
      </c>
      <c r="V153" s="198" t="s">
        <v>1564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tr">
        <f>IF(BS_CONTROLE[[#This Row],[Local - Encerramento]]=0, "-", BS_CONTROLE[[#This Row],[Local - Encerramento]])</f>
        <v>PSA</v>
      </c>
      <c r="AM153" s="278" t="str">
        <f>IF(BS_CONTROLE[[#This Row],[Entre - Estações]]=0, "-", BS_CONTROLE[[#This Row],[Entre - Estações]])</f>
        <v>POV-PSA</v>
      </c>
      <c r="AN153" s="278" t="str">
        <f>IF(BS_CONTROLE[[#This Row],[SB]]=0, "-", BS_CONTROLE[[#This Row],[SB]])</f>
        <v>POVPSA</v>
      </c>
      <c r="AO153" s="279">
        <f>IF(BS_CONTROLE[[#This Row],[SUB]]=0, "-", BS_CONTROLE[[#This Row],[SUB]])</f>
        <v>101</v>
      </c>
      <c r="AP153" s="280">
        <f>IF(BS_CONTROLE[[#This Row],[KM - Inicio]]=0, "-", BS_CONTROLE[[#This Row],[KM - Inicio]])</f>
        <v>1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PORTO NACIONAL - OURO VERDE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1</v>
      </c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/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89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83" operator="equal">
      <formula>"OPORTUNIDADE"</formula>
    </cfRule>
  </conditionalFormatting>
  <conditionalFormatting sqref="AZ6:AZ523">
    <cfRule type="expression" dxfId="2536" priority="23878">
      <formula>$BU6=1</formula>
    </cfRule>
  </conditionalFormatting>
  <conditionalFormatting sqref="BQ6:BQ600">
    <cfRule type="cellIs" dxfId="2535" priority="23889" operator="equal">
      <formula>"Produção e Intervalo"</formula>
    </cfRule>
    <cfRule type="cellIs" dxfId="2534" priority="23890" operator="equal">
      <formula>"Aderente"</formula>
    </cfRule>
    <cfRule type="cellIs" dxfId="2533" priority="23891" operator="equal">
      <formula>"Intervalo"</formula>
    </cfRule>
    <cfRule type="cellIs" dxfId="2532" priority="23892" operator="equal">
      <formula>"Produção"</formula>
    </cfRule>
    <cfRule type="cellIs" dxfId="2531" priority="23893" operator="equal">
      <formula>"ERRO"</formula>
    </cfRule>
  </conditionalFormatting>
  <conditionalFormatting sqref="BR6:BS553">
    <cfRule type="cellIs" dxfId="2530" priority="23871" operator="equal">
      <formula>"*"</formula>
    </cfRule>
    <cfRule type="cellIs" dxfId="2529" priority="23872" operator="greaterThanOrEqual">
      <formula>1</formula>
    </cfRule>
    <cfRule type="cellIs" dxfId="2528" priority="2387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19" operator="equal">
      <formula>"NÃO"</formula>
    </cfRule>
    <cfRule type="cellIs" dxfId="2526" priority="23820" operator="equal">
      <formula>"SIM"</formula>
    </cfRule>
  </conditionalFormatting>
  <conditionalFormatting sqref="X476:X523">
    <cfRule type="cellIs" dxfId="2525" priority="23818" operator="equal">
      <formula>"OPORTUNIDADE"</formula>
    </cfRule>
  </conditionalFormatting>
  <conditionalFormatting sqref="Z476:Z52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Z476:Z523">
    <cfRule type="cellIs" dxfId="2522" priority="23815" operator="equal">
      <formula>"OPORTUNIDADE"</formula>
    </cfRule>
  </conditionalFormatting>
  <conditionalFormatting sqref="Y1048576">
    <cfRule type="cellIs" dxfId="2521" priority="23700" operator="equal">
      <formula>"OPORTUNIDADE"</formula>
    </cfRule>
  </conditionalFormatting>
  <conditionalFormatting sqref="Y1048576">
    <cfRule type="cellIs" dxfId="2520" priority="23698" operator="equal">
      <formula>"NÃO"</formula>
    </cfRule>
    <cfRule type="cellIs" dxfId="2519" priority="23699" operator="equal">
      <formula>"SIM"</formula>
    </cfRule>
  </conditionalFormatting>
  <conditionalFormatting sqref="Z524:Z549">
    <cfRule type="cellIs" dxfId="2518" priority="23435" operator="equal">
      <formula>"OPORTUNIDADE"</formula>
    </cfRule>
  </conditionalFormatting>
  <conditionalFormatting sqref="Z524:Z549">
    <cfRule type="cellIs" dxfId="2517" priority="23433" operator="equal">
      <formula>"NÃO"</formula>
    </cfRule>
    <cfRule type="cellIs" dxfId="2516" priority="23434" operator="equal">
      <formula>"SIM"</formula>
    </cfRule>
  </conditionalFormatting>
  <conditionalFormatting sqref="X550">
    <cfRule type="cellIs" dxfId="2515" priority="23421" operator="equal">
      <formula>"NÃO"</formula>
    </cfRule>
    <cfRule type="cellIs" dxfId="2514" priority="23422" operator="equal">
      <formula>"SIM"</formula>
    </cfRule>
  </conditionalFormatting>
  <conditionalFormatting sqref="X550">
    <cfRule type="cellIs" dxfId="2513" priority="23420" operator="equal">
      <formula>"OPORTUNIDADE"</formula>
    </cfRule>
  </conditionalFormatting>
  <conditionalFormatting sqref="Z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Z550">
    <cfRule type="cellIs" dxfId="2510" priority="23417" operator="equal">
      <formula>"OPORTUNIDADE"</formula>
    </cfRule>
  </conditionalFormatting>
  <conditionalFormatting sqref="BI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7">
      <iconSet showValue="0">
        <cfvo type="percent" val="0"/>
        <cfvo type="num" val="1"/>
        <cfvo type="num" val="1" gte="0"/>
      </iconSet>
    </cfRule>
    <cfRule type="iconSet" priority="234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37">
      <formula>$BU493=1</formula>
    </cfRule>
  </conditionalFormatting>
  <conditionalFormatting sqref="AZ526:AZ550">
    <cfRule type="expression" dxfId="2508" priority="24197">
      <formula>$BU498=1</formula>
    </cfRule>
  </conditionalFormatting>
  <conditionalFormatting sqref="BI524:BI549"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00">
      <iconSet showValue="0">
        <cfvo type="percent" val="0"/>
        <cfvo type="num" val="1"/>
        <cfvo type="num" val="1" gte="0"/>
      </iconSet>
    </cfRule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32" operator="equal">
      <formula>"*"</formula>
    </cfRule>
    <cfRule type="cellIs" dxfId="2506" priority="18833" operator="greaterThanOrEqual">
      <formula>1</formula>
    </cfRule>
    <cfRule type="cellIs" dxfId="2505" priority="18834" operator="lessThan">
      <formula>1</formula>
    </cfRule>
  </conditionalFormatting>
  <conditionalFormatting sqref="Y14:Z14 Z12:Z13">
    <cfRule type="cellIs" dxfId="2504" priority="5540" operator="equal">
      <formula>"OPORTUNIDADE"</formula>
    </cfRule>
  </conditionalFormatting>
  <conditionalFormatting sqref="Y14:Z14 Z12:Z13">
    <cfRule type="cellIs" dxfId="2503" priority="5538" operator="equal">
      <formula>"NÃO"</formula>
    </cfRule>
    <cfRule type="cellIs" dxfId="2502" priority="5539" operator="equal">
      <formula>"SIM"</formula>
    </cfRule>
  </conditionalFormatting>
  <conditionalFormatting sqref="Y23:Z23">
    <cfRule type="cellIs" dxfId="2501" priority="5528" operator="equal">
      <formula>"OPORTUNIDADE"</formula>
    </cfRule>
  </conditionalFormatting>
  <conditionalFormatting sqref="Y23:Z23">
    <cfRule type="cellIs" dxfId="2500" priority="5526" operator="equal">
      <formula>"NÃO"</formula>
    </cfRule>
    <cfRule type="cellIs" dxfId="2499" priority="5527" operator="equal">
      <formula>"SIM"</formula>
    </cfRule>
  </conditionalFormatting>
  <conditionalFormatting sqref="Z11">
    <cfRule type="cellIs" dxfId="2498" priority="5525" operator="equal">
      <formula>"OPORTUNIDADE"</formula>
    </cfRule>
  </conditionalFormatting>
  <conditionalFormatting sqref="Z11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1">
    <cfRule type="cellIs" dxfId="2462" priority="5483" operator="equal">
      <formula>"OPORTUNIDADE"</formula>
    </cfRule>
  </conditionalFormatting>
  <conditionalFormatting sqref="Z21">
    <cfRule type="cellIs" dxfId="2461" priority="5481" operator="equal">
      <formula>"NÃO"</formula>
    </cfRule>
    <cfRule type="cellIs" dxfId="2460" priority="5482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Y21">
    <cfRule type="cellIs" dxfId="2426" priority="5447" operator="equal">
      <formula>"OPORTUNIDADE"</formula>
    </cfRule>
  </conditionalFormatting>
  <conditionalFormatting sqref="Y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Z30:Z31">
    <cfRule type="cellIs" dxfId="2423" priority="5444" operator="equal">
      <formula>"OPORTUNIDADE"</formula>
    </cfRule>
  </conditionalFormatting>
  <conditionalFormatting sqref="Z30:Z3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Y35:Z35">
    <cfRule type="cellIs" dxfId="2387" priority="5405" operator="equal">
      <formula>"OPORTUNIDADE"</formula>
    </cfRule>
  </conditionalFormatting>
  <conditionalFormatting sqref="Y35:Z35">
    <cfRule type="cellIs" dxfId="2386" priority="5403" operator="equal">
      <formula>"NÃO"</formula>
    </cfRule>
    <cfRule type="cellIs" dxfId="2385" priority="5404" operator="equal">
      <formula>"SIM"</formula>
    </cfRule>
  </conditionalFormatting>
  <conditionalFormatting sqref="Z32:Z33">
    <cfRule type="cellIs" dxfId="2384" priority="5399" operator="equal">
      <formula>"OPORTUNIDADE"</formula>
    </cfRule>
  </conditionalFormatting>
  <conditionalFormatting sqref="Z32:Z33">
    <cfRule type="cellIs" dxfId="2383" priority="5397" operator="equal">
      <formula>"NÃO"</formula>
    </cfRule>
    <cfRule type="cellIs" dxfId="2382" priority="5398" operator="equal">
      <formula>"SIM"</formula>
    </cfRule>
  </conditionalFormatting>
  <conditionalFormatting sqref="Z29:Z30">
    <cfRule type="cellIs" dxfId="2381" priority="5396" operator="equal">
      <formula>"OPORTUNIDADE"</formula>
    </cfRule>
  </conditionalFormatting>
  <conditionalFormatting sqref="Z29:Z30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10">
    <cfRule type="cellIs" dxfId="2324" priority="5336" operator="equal">
      <formula>"OPORTUNIDADE"</formula>
    </cfRule>
  </conditionalFormatting>
  <conditionalFormatting sqref="Z10">
    <cfRule type="cellIs" dxfId="2323" priority="5334" operator="equal">
      <formula>"NÃO"</formula>
    </cfRule>
    <cfRule type="cellIs" dxfId="2322" priority="5335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219" operator="equal">
      <formula>"OPORTUNIDADE"</formula>
    </cfRule>
  </conditionalFormatting>
  <conditionalFormatting sqref="Z10">
    <cfRule type="cellIs" dxfId="2311" priority="5217" operator="equal">
      <formula>"NÃO"</formula>
    </cfRule>
    <cfRule type="cellIs" dxfId="2310" priority="5218" operator="equal">
      <formula>"SIM"</formula>
    </cfRule>
  </conditionalFormatting>
  <conditionalFormatting sqref="Z10">
    <cfRule type="cellIs" dxfId="2309" priority="5066" operator="equal">
      <formula>"OPORTUNIDADE"</formula>
    </cfRule>
  </conditionalFormatting>
  <conditionalFormatting sqref="Z10">
    <cfRule type="cellIs" dxfId="2308" priority="5064" operator="equal">
      <formula>"NÃO"</formula>
    </cfRule>
    <cfRule type="cellIs" dxfId="2307" priority="5065" operator="equal">
      <formula>"SIM"</formula>
    </cfRule>
  </conditionalFormatting>
  <conditionalFormatting sqref="Z10">
    <cfRule type="cellIs" dxfId="2306" priority="5003" operator="equal">
      <formula>"OPORTUNIDADE"</formula>
    </cfRule>
  </conditionalFormatting>
  <conditionalFormatting sqref="Z10">
    <cfRule type="cellIs" dxfId="2305" priority="5001" operator="equal">
      <formula>"NÃO"</formula>
    </cfRule>
    <cfRule type="cellIs" dxfId="2304" priority="500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1" operator="equal">
      <formula>"OPORTUNIDADE"</formula>
    </cfRule>
  </conditionalFormatting>
  <conditionalFormatting sqref="Z10">
    <cfRule type="cellIs" dxfId="2299" priority="4989" operator="equal">
      <formula>"NÃO"</formula>
    </cfRule>
    <cfRule type="cellIs" dxfId="2298" priority="4990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844" operator="equal">
      <formula>"OPORTUNIDADE"</formula>
    </cfRule>
  </conditionalFormatting>
  <conditionalFormatting sqref="Z10">
    <cfRule type="cellIs" dxfId="2287" priority="4842" operator="equal">
      <formula>"NÃO"</formula>
    </cfRule>
    <cfRule type="cellIs" dxfId="2286" priority="4843" operator="equal">
      <formula>"SIM"</formula>
    </cfRule>
  </conditionalFormatting>
  <conditionalFormatting sqref="Z10">
    <cfRule type="cellIs" dxfId="2285" priority="4691" operator="equal">
      <formula>"OPORTUNIDADE"</formula>
    </cfRule>
  </conditionalFormatting>
  <conditionalFormatting sqref="Z10">
    <cfRule type="cellIs" dxfId="2284" priority="4689" operator="equal">
      <formula>"NÃO"</formula>
    </cfRule>
    <cfRule type="cellIs" dxfId="2283" priority="4690" operator="equal">
      <formula>"SIM"</formula>
    </cfRule>
  </conditionalFormatting>
  <conditionalFormatting sqref="Z10">
    <cfRule type="cellIs" dxfId="2282" priority="4628" operator="equal">
      <formula>"OPORTUNIDADE"</formula>
    </cfRule>
  </conditionalFormatting>
  <conditionalFormatting sqref="Z10">
    <cfRule type="cellIs" dxfId="2281" priority="4626" operator="equal">
      <formula>"NÃO"</formula>
    </cfRule>
    <cfRule type="cellIs" dxfId="2280" priority="462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16" operator="equal">
      <formula>"OPORTUNIDADE"</formula>
    </cfRule>
  </conditionalFormatting>
  <conditionalFormatting sqref="Z10">
    <cfRule type="cellIs" dxfId="2275" priority="4614" operator="equal">
      <formula>"NÃO"</formula>
    </cfRule>
    <cfRule type="cellIs" dxfId="2274" priority="4615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28:Z29">
    <cfRule type="cellIs" dxfId="2264" priority="4568" operator="equal">
      <formula>"OPORTUNIDADE"</formula>
    </cfRule>
  </conditionalFormatting>
  <conditionalFormatting sqref="Z28:Z29">
    <cfRule type="cellIs" dxfId="2263" priority="4566" operator="equal">
      <formula>"NÃO"</formula>
    </cfRule>
    <cfRule type="cellIs" dxfId="2262" priority="4567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33:Z34">
    <cfRule type="cellIs" dxfId="2258" priority="4556" operator="equal">
      <formula>"OPORTUNIDADE"</formula>
    </cfRule>
  </conditionalFormatting>
  <conditionalFormatting sqref="Z33:Z34">
    <cfRule type="cellIs" dxfId="2257" priority="4554" operator="equal">
      <formula>"NÃO"</formula>
    </cfRule>
    <cfRule type="cellIs" dxfId="2256" priority="4555" operator="equal">
      <formula>"SIM"</formula>
    </cfRule>
  </conditionalFormatting>
  <conditionalFormatting sqref="Z15">
    <cfRule type="cellIs" dxfId="2255" priority="4553" operator="equal">
      <formula>"OPORTUNIDADE"</formula>
    </cfRule>
  </conditionalFormatting>
  <conditionalFormatting sqref="Z15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24:Z25">
    <cfRule type="cellIs" dxfId="2246" priority="4544" operator="equal">
      <formula>"OPORTUNIDADE"</formula>
    </cfRule>
  </conditionalFormatting>
  <conditionalFormatting sqref="Z24:Z2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Y24:Y25">
    <cfRule type="cellIs" dxfId="2237" priority="4535" operator="equal">
      <formula>"OPORTUNIDADE"</formula>
    </cfRule>
  </conditionalFormatting>
  <conditionalFormatting sqref="Y24:Y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15">
    <cfRule type="cellIs" dxfId="2234" priority="4532" operator="equal">
      <formula>"OPORTUNIDADE"</formula>
    </cfRule>
  </conditionalFormatting>
  <conditionalFormatting sqref="Y1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Z34:Z35">
    <cfRule type="cellIs" dxfId="2231" priority="4529" operator="equal">
      <formula>"OPORTUNIDADE"</formula>
    </cfRule>
  </conditionalFormatting>
  <conditionalFormatting sqref="Z34:Z3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Y9:Z9 Z10:Z11">
    <cfRule type="cellIs" dxfId="2222" priority="3803" operator="equal">
      <formula>"OPORTUNIDADE"</formula>
    </cfRule>
  </conditionalFormatting>
  <conditionalFormatting sqref="Y9:Z9 Z10:Z11">
    <cfRule type="cellIs" dxfId="2221" priority="3801" operator="equal">
      <formula>"NÃO"</formula>
    </cfRule>
    <cfRule type="cellIs" dxfId="2220" priority="3802" operator="equal">
      <formula>"SIM"</formula>
    </cfRule>
  </conditionalFormatting>
  <conditionalFormatting sqref="Z8">
    <cfRule type="cellIs" dxfId="2219" priority="3800" operator="equal">
      <formula>"OPORTUNIDADE"</formula>
    </cfRule>
  </conditionalFormatting>
  <conditionalFormatting sqref="Z8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Y8">
    <cfRule type="cellIs" dxfId="2183" priority="3764" operator="equal">
      <formula>"OPORTUNIDADE"</formula>
    </cfRule>
  </conditionalFormatting>
  <conditionalFormatting sqref="Y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Z7">
    <cfRule type="cellIs" dxfId="2180" priority="3761" operator="equal">
      <formula>"OPORTUNIDADE"</formula>
    </cfRule>
  </conditionalFormatting>
  <conditionalFormatting sqref="Z7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Y7:Y8 Y10:Y13">
    <cfRule type="cellIs" dxfId="2120" priority="3701" operator="equal">
      <formula>"OPORTUNIDADE"</formula>
    </cfRule>
  </conditionalFormatting>
  <conditionalFormatting sqref="Y7:Y8 Y10:Y13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Z12">
    <cfRule type="cellIs" dxfId="2117" priority="3698" operator="equal">
      <formula>"OPORTUNIDADE"</formula>
    </cfRule>
  </conditionalFormatting>
  <conditionalFormatting sqref="Z12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3">
    <cfRule type="cellIs" dxfId="2108" priority="3686" operator="equal">
      <formula>"OPORTUNIDADE"</formula>
    </cfRule>
  </conditionalFormatting>
  <conditionalFormatting sqref="Z13">
    <cfRule type="cellIs" dxfId="2107" priority="3684" operator="equal">
      <formula>"NÃO"</formula>
    </cfRule>
    <cfRule type="cellIs" dxfId="2106" priority="3685" operator="equal">
      <formula>"SIM"</formula>
    </cfRule>
  </conditionalFormatting>
  <conditionalFormatting sqref="Y17:Z17">
    <cfRule type="cellIs" dxfId="2105" priority="3683" operator="equal">
      <formula>"OPORTUNIDADE"</formula>
    </cfRule>
  </conditionalFormatting>
  <conditionalFormatting sqref="Y17:Z17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8:Z18">
    <cfRule type="cellIs" dxfId="2102" priority="3680" operator="equal">
      <formula>"OPORTUNIDADE"</formula>
    </cfRule>
  </conditionalFormatting>
  <conditionalFormatting sqref="Y18:Z18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Z16">
    <cfRule type="cellIs" dxfId="2099" priority="3677" operator="equal">
      <formula>"OPORTUNIDADE"</formula>
    </cfRule>
  </conditionalFormatting>
  <conditionalFormatting sqref="Z16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Y16">
    <cfRule type="cellIs" dxfId="2063" priority="3641" operator="equal">
      <formula>"OPORTUNIDADE"</formula>
    </cfRule>
  </conditionalFormatting>
  <conditionalFormatting sqref="Y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Z19:Z20">
    <cfRule type="cellIs" dxfId="2060" priority="3638" operator="equal">
      <formula>"OPORTUNIDADE"</formula>
    </cfRule>
  </conditionalFormatting>
  <conditionalFormatting sqref="Z19:Z20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Y19:Y20">
    <cfRule type="cellIs" dxfId="2051" priority="3629" operator="equal">
      <formula>"OPORTUNIDADE"</formula>
    </cfRule>
  </conditionalFormatting>
  <conditionalFormatting sqref="Y19:Y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Z36">
    <cfRule type="cellIs" dxfId="2048" priority="3626" operator="equal">
      <formula>"OPORTUNIDADE"</formula>
    </cfRule>
  </conditionalFormatting>
  <conditionalFormatting sqref="Z36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0" operator="equal">
      <formula>"OPORTUNIDADE"</formula>
    </cfRule>
  </conditionalFormatting>
  <conditionalFormatting sqref="Z36">
    <cfRule type="cellIs" dxfId="2044" priority="3618" operator="equal">
      <formula>"NÃO"</formula>
    </cfRule>
    <cfRule type="cellIs" dxfId="2043" priority="3619" operator="equal">
      <formula>"SIM"</formula>
    </cfRule>
  </conditionalFormatting>
  <conditionalFormatting sqref="Y23:Z24">
    <cfRule type="cellIs" dxfId="2042" priority="3617" operator="equal">
      <formula>"OPORTUNIDADE"</formula>
    </cfRule>
  </conditionalFormatting>
  <conditionalFormatting sqref="Y23:Z24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Z26:Z27">
    <cfRule type="cellIs" dxfId="2039" priority="3614" operator="equal">
      <formula>"OPORTUNIDADE"</formula>
    </cfRule>
  </conditionalFormatting>
  <conditionalFormatting sqref="Z26:Z27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7:Z28">
    <cfRule type="cellIs" dxfId="2003" priority="3572" operator="equal">
      <formula>"OPORTUNIDADE"</formula>
    </cfRule>
  </conditionalFormatting>
  <conditionalFormatting sqref="Z27:Z28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28:Z29">
    <cfRule type="cellIs" dxfId="2000" priority="3569" operator="equal">
      <formula>"OPORTUNIDADE"</formula>
    </cfRule>
  </conditionalFormatting>
  <conditionalFormatting sqref="Z28:Z29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5:Z26">
    <cfRule type="cellIs" dxfId="1997" priority="3566" operator="equal">
      <formula>"OPORTUNIDADE"</formula>
    </cfRule>
  </conditionalFormatting>
  <conditionalFormatting sqref="Z25:Z26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4:Z25">
    <cfRule type="cellIs" dxfId="1940" priority="3506" operator="equal">
      <formula>"OPORTUNIDADE"</formula>
    </cfRule>
  </conditionalFormatting>
  <conditionalFormatting sqref="Z24:Z25">
    <cfRule type="cellIs" dxfId="1939" priority="3504" operator="equal">
      <formula>"NÃO"</formula>
    </cfRule>
    <cfRule type="cellIs" dxfId="1938" priority="3505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Y24:Y25">
    <cfRule type="cellIs" dxfId="1934" priority="3500" operator="equal">
      <formula>"OPORTUNIDADE"</formula>
    </cfRule>
  </conditionalFormatting>
  <conditionalFormatting sqref="Y24:Y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Z29:Z30">
    <cfRule type="cellIs" dxfId="1931" priority="3497" operator="equal">
      <formula>"OPORTUNIDADE"</formula>
    </cfRule>
  </conditionalFormatting>
  <conditionalFormatting sqref="Z29:Z30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30:Z31">
    <cfRule type="cellIs" dxfId="1928" priority="3494" operator="equal">
      <formula>"OPORTUNIDADE"</formula>
    </cfRule>
  </conditionalFormatting>
  <conditionalFormatting sqref="Z30:Z31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2:Z33">
    <cfRule type="cellIs" dxfId="1919" priority="3479" operator="equal">
      <formula>"OPORTUNIDADE"</formula>
    </cfRule>
  </conditionalFormatting>
  <conditionalFormatting sqref="Z32:Z33">
    <cfRule type="cellIs" dxfId="1918" priority="3477" operator="equal">
      <formula>"NÃO"</formula>
    </cfRule>
    <cfRule type="cellIs" dxfId="1917" priority="3478" operator="equal">
      <formula>"SIM"</formula>
    </cfRule>
  </conditionalFormatting>
  <conditionalFormatting sqref="Z32:Z34">
    <cfRule type="cellIs" dxfId="1916" priority="3473" operator="equal">
      <formula>"OPORTUNIDADE"</formula>
    </cfRule>
  </conditionalFormatting>
  <conditionalFormatting sqref="Z32:Z34">
    <cfRule type="cellIs" dxfId="1915" priority="3471" operator="equal">
      <formula>"NÃO"</formula>
    </cfRule>
    <cfRule type="cellIs" dxfId="1914" priority="3472" operator="equal">
      <formula>"SIM"</formula>
    </cfRule>
  </conditionalFormatting>
  <conditionalFormatting sqref="Z32:Z33">
    <cfRule type="cellIs" dxfId="1913" priority="3470" operator="equal">
      <formula>"OPORTUNIDADE"</formula>
    </cfRule>
  </conditionalFormatting>
  <conditionalFormatting sqref="Z32:Z33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3:Z34">
    <cfRule type="cellIs" dxfId="1910" priority="3467" operator="equal">
      <formula>"OPORTUNIDADE"</formula>
    </cfRule>
  </conditionalFormatting>
  <conditionalFormatting sqref="Z33:Z34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2:Z33">
    <cfRule type="cellIs" dxfId="1907" priority="3464" operator="equal">
      <formula>"OPORTUNIDADE"</formula>
    </cfRule>
  </conditionalFormatting>
  <conditionalFormatting sqref="Z32:Z33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3:Z34">
    <cfRule type="cellIs" dxfId="1904" priority="3461" operator="equal">
      <formula>"OPORTUNIDADE"</formula>
    </cfRule>
  </conditionalFormatting>
  <conditionalFormatting sqref="Z33:Z34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1:Z32">
    <cfRule type="cellIs" dxfId="1901" priority="3455" operator="equal">
      <formula>"OPORTUNIDADE"</formula>
    </cfRule>
  </conditionalFormatting>
  <conditionalFormatting sqref="Z31:Z32">
    <cfRule type="cellIs" dxfId="1900" priority="3453" operator="equal">
      <formula>"NÃO"</formula>
    </cfRule>
    <cfRule type="cellIs" dxfId="1899" priority="3454" operator="equal">
      <formula>"SIM"</formula>
    </cfRule>
  </conditionalFormatting>
  <conditionalFormatting sqref="BK1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44" operator="equal">
      <formula>"OPORTUNIDADE"</formula>
    </cfRule>
  </conditionalFormatting>
  <conditionalFormatting sqref="Y22:Y24">
    <cfRule type="cellIs" dxfId="1897" priority="3442" operator="equal">
      <formula>"NÃO"</formula>
    </cfRule>
    <cfRule type="cellIs" dxfId="1896" priority="3443" operator="equal">
      <formula>"SIM"</formula>
    </cfRule>
  </conditionalFormatting>
  <conditionalFormatting sqref="Y25:Y26">
    <cfRule type="cellIs" dxfId="1895" priority="3441" operator="equal">
      <formula>"OPORTUNIDADE"</formula>
    </cfRule>
  </conditionalFormatting>
  <conditionalFormatting sqref="Y25:Y26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6:Y27">
    <cfRule type="cellIs" dxfId="1889" priority="3435" operator="equal">
      <formula>"OPORTUNIDADE"</formula>
    </cfRule>
  </conditionalFormatting>
  <conditionalFormatting sqref="Y26:Y27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7:Y28">
    <cfRule type="cellIs" dxfId="1883" priority="3429" operator="equal">
      <formula>"OPORTUNIDADE"</formula>
    </cfRule>
  </conditionalFormatting>
  <conditionalFormatting sqref="Y27:Y28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8:Y29">
    <cfRule type="cellIs" dxfId="1877" priority="3423" operator="equal">
      <formula>"OPORTUNIDADE"</formula>
    </cfRule>
  </conditionalFormatting>
  <conditionalFormatting sqref="Y28:Y29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9:Y30">
    <cfRule type="cellIs" dxfId="1871" priority="3417" operator="equal">
      <formula>"OPORTUNIDADE"</formula>
    </cfRule>
  </conditionalFormatting>
  <conditionalFormatting sqref="Y29:Y3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30:Y31">
    <cfRule type="cellIs" dxfId="1865" priority="3411" operator="equal">
      <formula>"OPORTUNIDADE"</formula>
    </cfRule>
  </conditionalFormatting>
  <conditionalFormatting sqref="Y30:Y3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1:Y32">
    <cfRule type="cellIs" dxfId="1859" priority="3405" operator="equal">
      <formula>"OPORTUNIDADE"</formula>
    </cfRule>
  </conditionalFormatting>
  <conditionalFormatting sqref="Y31:Y32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2:Y33">
    <cfRule type="cellIs" dxfId="1853" priority="3399" operator="equal">
      <formula>"OPORTUNIDADE"</formula>
    </cfRule>
  </conditionalFormatting>
  <conditionalFormatting sqref="Y32:Y33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3:Y34">
    <cfRule type="cellIs" dxfId="1847" priority="3393" operator="equal">
      <formula>"OPORTUNIDADE"</formula>
    </cfRule>
  </conditionalFormatting>
  <conditionalFormatting sqref="Y33:Y34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4:Y36">
    <cfRule type="cellIs" dxfId="1841" priority="3387" operator="equal">
      <formula>"OPORTUNIDADE"</formula>
    </cfRule>
  </conditionalFormatting>
  <conditionalFormatting sqref="Y34:Y36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23:Z23">
    <cfRule type="cellIs" dxfId="1835" priority="3381" operator="equal">
      <formula>"OPORTUNIDADE"</formula>
    </cfRule>
  </conditionalFormatting>
  <conditionalFormatting sqref="Y23:Z23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4:Z24">
    <cfRule type="cellIs" dxfId="1832" priority="3378" operator="equal">
      <formula>"OPORTUNIDADE"</formula>
    </cfRule>
  </conditionalFormatting>
  <conditionalFormatting sqref="Y24:Z24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Z22">
    <cfRule type="cellIs" dxfId="1829" priority="3375" operator="equal">
      <formula>"OPORTUNIDADE"</formula>
    </cfRule>
  </conditionalFormatting>
  <conditionalFormatting sqref="Z22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Y22">
    <cfRule type="cellIs" dxfId="1820" priority="3363" operator="equal">
      <formula>"OPORTUNIDADE"</formula>
    </cfRule>
  </conditionalFormatting>
  <conditionalFormatting sqref="Y22">
    <cfRule type="cellIs" dxfId="1819" priority="3361" operator="equal">
      <formula>"NÃO"</formula>
    </cfRule>
    <cfRule type="cellIs" dxfId="1818" priority="3362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BP18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50" operator="equal">
      <formula>"OPORTUNIDADE"</formula>
    </cfRule>
  </conditionalFormatting>
  <conditionalFormatting sqref="Y36">
    <cfRule type="cellIs" dxfId="1810" priority="3348" operator="equal">
      <formula>"NÃO"</formula>
    </cfRule>
    <cfRule type="cellIs" dxfId="1809" priority="3349" operator="equal">
      <formula>"SIM"</formula>
    </cfRule>
  </conditionalFormatting>
  <conditionalFormatting sqref="Y42:Z42">
    <cfRule type="cellIs" dxfId="1808" priority="3347" operator="equal">
      <formula>"OPORTUNIDADE"</formula>
    </cfRule>
  </conditionalFormatting>
  <conditionalFormatting sqref="Y42:Z42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Z43:Z44">
    <cfRule type="cellIs" dxfId="1805" priority="3344" operator="equal">
      <formula>"OPORTUNIDADE"</formula>
    </cfRule>
  </conditionalFormatting>
  <conditionalFormatting sqref="Z43:Z44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Y43:Y44">
    <cfRule type="cellIs" dxfId="1796" priority="3335" operator="equal">
      <formula>"OPORTUNIDADE"</formula>
    </cfRule>
  </conditionalFormatting>
  <conditionalFormatting sqref="Y43:Y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2:Z44">
    <cfRule type="cellIs" dxfId="1793" priority="3332" operator="equal">
      <formula>"OPORTUNIDADE"</formula>
    </cfRule>
  </conditionalFormatting>
  <conditionalFormatting sqref="Y42:Z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Z43:Z44">
    <cfRule type="cellIs" dxfId="1790" priority="3329" operator="equal">
      <formula>"OPORTUNIDADE"</formula>
    </cfRule>
  </conditionalFormatting>
  <conditionalFormatting sqref="Z43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Y43:Y44">
    <cfRule type="cellIs" dxfId="1784" priority="3323" operator="equal">
      <formula>"OPORTUNIDADE"</formula>
    </cfRule>
  </conditionalFormatting>
  <conditionalFormatting sqref="Y43:Y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2:Y44">
    <cfRule type="cellIs" dxfId="1781" priority="3320" operator="equal">
      <formula>"OPORTUNIDADE"</formula>
    </cfRule>
  </conditionalFormatting>
  <conditionalFormatting sqref="Y42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Z42">
    <cfRule type="cellIs" dxfId="1778" priority="3317" operator="equal">
      <formula>"OPORTUNIDADE"</formula>
    </cfRule>
  </conditionalFormatting>
  <conditionalFormatting sqref="Y42:Z42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3:Z43">
    <cfRule type="cellIs" dxfId="1775" priority="3314" operator="equal">
      <formula>"OPORTUNIDADE"</formula>
    </cfRule>
  </conditionalFormatting>
  <conditionalFormatting sqref="Y43:Z43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Z44:Z45">
    <cfRule type="cellIs" dxfId="1772" priority="3311" operator="equal">
      <formula>"OPORTUNIDADE"</formula>
    </cfRule>
  </conditionalFormatting>
  <conditionalFormatting sqref="Z44:Z45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Y44:Y45">
    <cfRule type="cellIs" dxfId="1679" priority="3218" operator="equal">
      <formula>"OPORTUNIDADE"</formula>
    </cfRule>
  </conditionalFormatting>
  <conditionalFormatting sqref="Y44:Y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Z45">
    <cfRule type="cellIs" dxfId="1667" priority="3122" operator="equal">
      <formula>"OPORTUNIDADE"</formula>
    </cfRule>
  </conditionalFormatting>
  <conditionalFormatting sqref="Z45">
    <cfRule type="cellIs" dxfId="1666" priority="3120" operator="equal">
      <formula>"NÃO"</formula>
    </cfRule>
    <cfRule type="cellIs" dxfId="1665" priority="3121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Y45">
    <cfRule type="cellIs" dxfId="1628" priority="3083" operator="equal">
      <formula>"OPORTUNIDADE"</formula>
    </cfRule>
  </conditionalFormatting>
  <conditionalFormatting sqref="Y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Z50:Z52">
    <cfRule type="cellIs" dxfId="1616" priority="3071" operator="equal">
      <formula>"OPORTUNIDADE"</formula>
    </cfRule>
  </conditionalFormatting>
  <conditionalFormatting sqref="Z50:Z52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1">
    <cfRule type="cellIs" dxfId="1580" priority="3035" operator="equal">
      <formula>"OPORTUNIDADE"</formula>
    </cfRule>
  </conditionalFormatting>
  <conditionalFormatting sqref="Z50:Z51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2">
    <cfRule type="cellIs" dxfId="1520" priority="2975" operator="equal">
      <formula>"OPORTUNIDADE"</formula>
    </cfRule>
  </conditionalFormatting>
  <conditionalFormatting sqref="Z50:Z52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1:Z52">
    <cfRule type="cellIs" dxfId="1511" priority="2966" operator="equal">
      <formula>"OPORTUNIDADE"</formula>
    </cfRule>
  </conditionalFormatting>
  <conditionalFormatting sqref="Z51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2:Z54">
    <cfRule type="cellIs" dxfId="1508" priority="2942" operator="equal">
      <formula>"OPORTUNIDADE"</formula>
    </cfRule>
  </conditionalFormatting>
  <conditionalFormatting sqref="Z52:Z54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54 Z56">
    <cfRule type="cellIs" dxfId="1505" priority="2939" operator="equal">
      <formula>"OPORTUNIDADE"</formula>
    </cfRule>
  </conditionalFormatting>
  <conditionalFormatting sqref="Z54 Z56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3:Z54 Z56">
    <cfRule type="cellIs" dxfId="1502" priority="2936" operator="equal">
      <formula>"OPORTUNIDADE"</formula>
    </cfRule>
  </conditionalFormatting>
  <conditionalFormatting sqref="Z53: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2:Z54">
    <cfRule type="cellIs" dxfId="1493" priority="2927" operator="equal">
      <formula>"OPORTUNIDADE"</formula>
    </cfRule>
  </conditionalFormatting>
  <conditionalFormatting sqref="Z52:Z54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 Z56">
    <cfRule type="cellIs" dxfId="1490" priority="2924" operator="equal">
      <formula>"OPORTUNIDADE"</formula>
    </cfRule>
  </conditionalFormatting>
  <conditionalFormatting sqref="Z52:Z54 Z56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">
    <cfRule type="cellIs" dxfId="1487" priority="2921" operator="equal">
      <formula>"OPORTUNIDADE"</formula>
    </cfRule>
  </conditionalFormatting>
  <conditionalFormatting sqref="Z52:Z54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4 Z56">
    <cfRule type="cellIs" dxfId="1484" priority="2918" operator="equal">
      <formula>"OPORTUNIDADE"</formula>
    </cfRule>
  </conditionalFormatting>
  <conditionalFormatting sqref="Z54 Z56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2:Z54">
    <cfRule type="cellIs" dxfId="1481" priority="2915" operator="equal">
      <formula>"OPORTUNIDADE"</formula>
    </cfRule>
  </conditionalFormatting>
  <conditionalFormatting sqref="Z52:Z54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4 Z56">
    <cfRule type="cellIs" dxfId="1478" priority="2912" operator="equal">
      <formula>"OPORTUNIDADE"</formula>
    </cfRule>
  </conditionalFormatting>
  <conditionalFormatting sqref="Z54 Z56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2:Z53">
    <cfRule type="cellIs" dxfId="1475" priority="2909" operator="equal">
      <formula>"OPORTUNIDADE"</formula>
    </cfRule>
  </conditionalFormatting>
  <conditionalFormatting sqref="Z52:Z53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6">
    <cfRule type="cellIs" dxfId="1472" priority="2882" operator="equal">
      <formula>"OPORTUNIDADE"</formula>
    </cfRule>
  </conditionalFormatting>
  <conditionalFormatting sqref="Z56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3">
    <cfRule type="cellIs" dxfId="1469" priority="2879" operator="equal">
      <formula>"OPORTUNIDADE"</formula>
    </cfRule>
  </conditionalFormatting>
  <conditionalFormatting sqref="Z53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Y43:Z43">
    <cfRule type="cellIs" dxfId="1463" priority="2873" operator="equal">
      <formula>"OPORTUNIDADE"</formula>
    </cfRule>
  </conditionalFormatting>
  <conditionalFormatting sqref="Y43:Z4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4:Z44">
    <cfRule type="cellIs" dxfId="1457" priority="2867" operator="equal">
      <formula>"OPORTUNIDADE"</formula>
    </cfRule>
  </conditionalFormatting>
  <conditionalFormatting sqref="Y44:Z44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6">
    <cfRule type="cellIs" dxfId="1454" priority="2861" operator="equal">
      <formula>"OPORTUNIDADE"</formula>
    </cfRule>
  </conditionalFormatting>
  <conditionalFormatting sqref="Z56">
    <cfRule type="cellIs" dxfId="1453" priority="2859" operator="equal">
      <formula>"NÃO"</formula>
    </cfRule>
    <cfRule type="cellIs" dxfId="1452" priority="2860" operator="equal">
      <formula>"SIM"</formula>
    </cfRule>
  </conditionalFormatting>
  <conditionalFormatting sqref="Z54">
    <cfRule type="cellIs" dxfId="1451" priority="2858" operator="equal">
      <formula>"OPORTUNIDADE"</formula>
    </cfRule>
  </conditionalFormatting>
  <conditionalFormatting sqref="Z54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BP26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46" operator="equal">
      <formula>"OPORTUNIDADE"</formula>
    </cfRule>
  </conditionalFormatting>
  <conditionalFormatting sqref="Z48">
    <cfRule type="cellIs" dxfId="1444" priority="2844" operator="equal">
      <formula>"NÃO"</formula>
    </cfRule>
    <cfRule type="cellIs" dxfId="1443" priority="2845" operator="equal">
      <formula>"SIM"</formula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Y58:Z58 Y65:Y67 Y72:Y75 Y59:Y63 Y69:Y70">
    <cfRule type="cellIs" dxfId="1382" priority="2780" operator="equal">
      <formula>"OPORTUNIDADE"</formula>
    </cfRule>
  </conditionalFormatting>
  <conditionalFormatting sqref="Y58:Z58 Y65:Y67 Y72:Y75 Y59:Y63 Y69:Y70">
    <cfRule type="cellIs" dxfId="1381" priority="2778" operator="equal">
      <formula>"NÃO"</formula>
    </cfRule>
    <cfRule type="cellIs" dxfId="1380" priority="2779" operator="equal">
      <formula>"SIM"</formula>
    </cfRule>
  </conditionalFormatting>
  <conditionalFormatting sqref="Z59">
    <cfRule type="cellIs" dxfId="1379" priority="2777" operator="equal">
      <formula>"OPORTUNIDADE"</formula>
    </cfRule>
  </conditionalFormatting>
  <conditionalFormatting sqref="Z59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Y59">
    <cfRule type="cellIs" dxfId="1310" priority="2708" operator="equal">
      <formula>"OPORTUNIDADE"</formula>
    </cfRule>
  </conditionalFormatting>
  <conditionalFormatting sqref="Y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Z59">
    <cfRule type="cellIs" dxfId="1298" priority="2696" operator="equal">
      <formula>"OPORTUNIDADE"</formula>
    </cfRule>
  </conditionalFormatting>
  <conditionalFormatting sqref="Z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Y59">
    <cfRule type="cellIs" dxfId="1259" priority="2657" operator="equal">
      <formula>"OPORTUNIDADE"</formula>
    </cfRule>
  </conditionalFormatting>
  <conditionalFormatting sqref="Y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46:Z46">
    <cfRule type="cellIs" dxfId="1247" priority="2645" operator="equal">
      <formula>"OPORTUNIDADE"</formula>
    </cfRule>
  </conditionalFormatting>
  <conditionalFormatting sqref="Y46:Z46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Z47">
    <cfRule type="cellIs" dxfId="1244" priority="2642" operator="equal">
      <formula>"OPORTUNIDADE"</formula>
    </cfRule>
  </conditionalFormatting>
  <conditionalFormatting sqref="Z47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Y47:Y56">
    <cfRule type="cellIs" dxfId="1175" priority="2573" operator="equal">
      <formula>"OPORTUNIDADE"</formula>
    </cfRule>
  </conditionalFormatting>
  <conditionalFormatting sqref="Y47:Y56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Z47">
    <cfRule type="cellIs" dxfId="1163" priority="2561" operator="equal">
      <formula>"OPORTUNIDADE"</formula>
    </cfRule>
  </conditionalFormatting>
  <conditionalFormatting sqref="Z47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Y47:Y56">
    <cfRule type="cellIs" dxfId="1124" priority="2522" operator="equal">
      <formula>"OPORTUNIDADE"</formula>
    </cfRule>
  </conditionalFormatting>
  <conditionalFormatting sqref="Y47:Y56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Z55">
    <cfRule type="cellIs" dxfId="1112" priority="2510" operator="equal">
      <formula>"OPORTUNIDADE"</formula>
    </cfRule>
  </conditionalFormatting>
  <conditionalFormatting sqref="Z55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BK4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68" operator="equal">
      <formula>"OPORTUNIDADE"</formula>
    </cfRule>
  </conditionalFormatting>
  <conditionalFormatting sqref="Y82:Z82">
    <cfRule type="cellIs" dxfId="1090" priority="2466" operator="equal">
      <formula>"NÃO"</formula>
    </cfRule>
    <cfRule type="cellIs" dxfId="1089" priority="2467" operator="equal">
      <formula>"SIM"</formula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">
    <cfRule type="cellIs" dxfId="1085" priority="2462" operator="equal">
      <formula>"OPORTUNIDADE"</formula>
    </cfRule>
  </conditionalFormatting>
  <conditionalFormatting sqref="Y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:Z82">
    <cfRule type="cellIs" dxfId="1082" priority="2459" operator="equal">
      <formula>"OPORTUNIDADE"</formula>
    </cfRule>
  </conditionalFormatting>
  <conditionalFormatting sqref="Y82:Z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3">
    <cfRule type="cellIs" dxfId="1079" priority="2456" operator="equal">
      <formula>"OPORTUNIDADE"</formula>
    </cfRule>
  </conditionalFormatting>
  <conditionalFormatting sqref="Y83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78:Y79">
    <cfRule type="cellIs" dxfId="1076" priority="2453" operator="equal">
      <formula>"OPORTUNIDADE"</formula>
    </cfRule>
  </conditionalFormatting>
  <conditionalFormatting sqref="Y78:Y79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84">
    <cfRule type="cellIs" dxfId="1073" priority="2450" operator="equal">
      <formula>"OPORTUNIDADE"</formula>
    </cfRule>
  </conditionalFormatting>
  <conditionalFormatting sqref="Y84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6">
    <cfRule type="cellIs" dxfId="1070" priority="2447" operator="equal">
      <formula>"OPORTUNIDADE"</formula>
    </cfRule>
  </conditionalFormatting>
  <conditionalFormatting sqref="Y86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7:Y89">
    <cfRule type="cellIs" dxfId="1067" priority="2444" operator="equal">
      <formula>"OPORTUNIDADE"</formula>
    </cfRule>
  </conditionalFormatting>
  <conditionalFormatting sqref="Y87:Y89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90">
    <cfRule type="cellIs" dxfId="1064" priority="2441" operator="equal">
      <formula>"OPORTUNIDADE"</formula>
    </cfRule>
  </conditionalFormatting>
  <conditionalFormatting sqref="Y90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BP65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33" operator="equal">
      <formula>"OPORTUNIDADE"</formula>
    </cfRule>
  </conditionalFormatting>
  <conditionalFormatting sqref="Y95:Y96">
    <cfRule type="cellIs" dxfId="1060" priority="2431" operator="equal">
      <formula>"NÃO"</formula>
    </cfRule>
    <cfRule type="cellIs" dxfId="1059" priority="2432" operator="equal">
      <formula>"SIM"</formula>
    </cfRule>
  </conditionalFormatting>
  <conditionalFormatting sqref="Y98:Z98">
    <cfRule type="cellIs" dxfId="1058" priority="2430" operator="equal">
      <formula>"OPORTUNIDADE"</formula>
    </cfRule>
  </conditionalFormatting>
  <conditionalFormatting sqref="Y98:Z98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Y101">
    <cfRule type="cellIs" dxfId="1052" priority="2424" operator="equal">
      <formula>"OPORTUNIDADE"</formula>
    </cfRule>
  </conditionalFormatting>
  <conditionalFormatting sqref="Y98:Y101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Z98">
    <cfRule type="cellIs" dxfId="1049" priority="2421" operator="equal">
      <formula>"OPORTUNIDADE"</formula>
    </cfRule>
  </conditionalFormatting>
  <conditionalFormatting sqref="Y98:Z98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100:Y102">
    <cfRule type="cellIs" dxfId="1046" priority="2418" operator="equal">
      <formula>"OPORTUNIDADE"</formula>
    </cfRule>
  </conditionalFormatting>
  <conditionalFormatting sqref="Y100:Y102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2:Y104">
    <cfRule type="cellIs" dxfId="1043" priority="2415" operator="equal">
      <formula>"OPORTUNIDADE"</formula>
    </cfRule>
  </conditionalFormatting>
  <conditionalFormatting sqref="Y102:Y104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99:Z99">
    <cfRule type="cellIs" dxfId="1040" priority="2409" operator="equal">
      <formula>"OPORTUNIDADE"</formula>
    </cfRule>
  </conditionalFormatting>
  <conditionalFormatting sqref="Y99:Z99">
    <cfRule type="cellIs" dxfId="1039" priority="2407" operator="equal">
      <formula>"NÃO"</formula>
    </cfRule>
    <cfRule type="cellIs" dxfId="1038" priority="2408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100:Z100">
    <cfRule type="cellIs" dxfId="1022" priority="2391" operator="equal">
      <formula>"OPORTUNIDADE"</formula>
    </cfRule>
  </conditionalFormatting>
  <conditionalFormatting sqref="Y100:Z100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4:Y106">
    <cfRule type="cellIs" dxfId="1013" priority="2382" operator="equal">
      <formula>"OPORTUNIDADE"</formula>
    </cfRule>
  </conditionalFormatting>
  <conditionalFormatting sqref="Y104:Y106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BP82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74" operator="equal">
      <formula>"OPORTUNIDADE"</formula>
    </cfRule>
  </conditionalFormatting>
  <conditionalFormatting sqref="Y99:Z99">
    <cfRule type="cellIs" dxfId="1009" priority="2372" operator="equal">
      <formula>"NÃO"</formula>
    </cfRule>
    <cfRule type="cellIs" dxfId="1008" priority="2373" operator="equal">
      <formula>"SIM"</formula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100:Z100">
    <cfRule type="cellIs" dxfId="1001" priority="2365" operator="equal">
      <formula>"OPORTUNIDADE"</formula>
    </cfRule>
  </conditionalFormatting>
  <conditionalFormatting sqref="Y100:Z100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1:Z101">
    <cfRule type="cellIs" dxfId="983" priority="2347" operator="equal">
      <formula>"OPORTUNIDADE"</formula>
    </cfRule>
  </conditionalFormatting>
  <conditionalFormatting sqref="Y101:Z101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BK8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29" operator="equal">
      <formula>"OPORTUNIDADE"</formula>
    </cfRule>
  </conditionalFormatting>
  <conditionalFormatting sqref="Y122:Y123">
    <cfRule type="cellIs" dxfId="973" priority="2327" operator="equal">
      <formula>"NÃO"</formula>
    </cfRule>
    <cfRule type="cellIs" dxfId="972" priority="2328" operator="equal">
      <formula>"SIM"</formula>
    </cfRule>
  </conditionalFormatting>
  <conditionalFormatting sqref="Y119">
    <cfRule type="cellIs" dxfId="971" priority="2296" operator="equal">
      <formula>"OPORTUNIDADE"</formula>
    </cfRule>
  </conditionalFormatting>
  <conditionalFormatting sqref="Y119">
    <cfRule type="cellIs" dxfId="970" priority="2294" operator="equal">
      <formula>"NÃO"</formula>
    </cfRule>
    <cfRule type="cellIs" dxfId="969" priority="2295" operator="equal">
      <formula>"SIM"</formula>
    </cfRule>
  </conditionalFormatting>
  <conditionalFormatting sqref="Y119:Z119">
    <cfRule type="cellIs" dxfId="968" priority="2293" operator="equal">
      <formula>"OPORTUNIDADE"</formula>
    </cfRule>
  </conditionalFormatting>
  <conditionalFormatting sqref="Y119:Z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BP106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15" operator="equal">
      <formula>"OPORTUNIDADE"</formula>
    </cfRule>
  </conditionalFormatting>
  <conditionalFormatting sqref="Z114:Z115">
    <cfRule type="cellIs" dxfId="940" priority="2213" operator="equal">
      <formula>"NÃO"</formula>
    </cfRule>
    <cfRule type="cellIs" dxfId="939" priority="2214" operator="equal">
      <formula>"SIM"</formula>
    </cfRule>
  </conditionalFormatting>
  <conditionalFormatting sqref="Y121">
    <cfRule type="cellIs" dxfId="938" priority="1498" operator="equal">
      <formula>"OPORTUNIDADE"</formula>
    </cfRule>
  </conditionalFormatting>
  <conditionalFormatting sqref="Y121">
    <cfRule type="cellIs" dxfId="937" priority="1496" operator="equal">
      <formula>"NÃO"</formula>
    </cfRule>
    <cfRule type="cellIs" dxfId="936" priority="1497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BK21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81" operator="equal">
      <formula>"OPORTUNIDADE"</formula>
    </cfRule>
  </conditionalFormatting>
  <conditionalFormatting sqref="Z112">
    <cfRule type="cellIs" dxfId="931" priority="1479" operator="equal">
      <formula>"NÃO"</formula>
    </cfRule>
    <cfRule type="cellIs" dxfId="930" priority="1480" operator="equal">
      <formula>"SIM"</formula>
    </cfRule>
  </conditionalFormatting>
  <conditionalFormatting sqref="Z114">
    <cfRule type="cellIs" dxfId="929" priority="1448" operator="equal">
      <formula>"OPORTUNIDADE"</formula>
    </cfRule>
  </conditionalFormatting>
  <conditionalFormatting sqref="Z114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3">
    <cfRule type="cellIs" dxfId="926" priority="1445" operator="equal">
      <formula>"OPORTUNIDADE"</formula>
    </cfRule>
  </conditionalFormatting>
  <conditionalFormatting sqref="Z113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Y120">
    <cfRule type="cellIs" dxfId="923" priority="1439" operator="equal">
      <formula>"OPORTUNIDADE"</formula>
    </cfRule>
  </conditionalFormatting>
  <conditionalFormatting sqref="Y120">
    <cfRule type="cellIs" dxfId="922" priority="1437" operator="equal">
      <formula>"NÃO"</formula>
    </cfRule>
    <cfRule type="cellIs" dxfId="921" priority="1438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Z120">
    <cfRule type="cellIs" dxfId="890" priority="1406" operator="equal">
      <formula>"OPORTUNIDADE"</formula>
    </cfRule>
  </conditionalFormatting>
  <conditionalFormatting sqref="Z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3">
    <cfRule type="cellIs" dxfId="887" priority="1403" operator="equal">
      <formula>"OPORTUNIDADE"</formula>
    </cfRule>
  </conditionalFormatting>
  <conditionalFormatting sqref="Z123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Y123">
    <cfRule type="cellIs" dxfId="881" priority="1394" operator="equal">
      <formula>"OPORTUNIDADE"</formula>
    </cfRule>
  </conditionalFormatting>
  <conditionalFormatting sqref="Y123">
    <cfRule type="cellIs" dxfId="880" priority="1392" operator="equal">
      <formula>"NÃO"</formula>
    </cfRule>
    <cfRule type="cellIs" dxfId="879" priority="1393" operator="equal">
      <formula>"SIM"</formula>
    </cfRule>
  </conditionalFormatting>
  <conditionalFormatting sqref="Z110">
    <cfRule type="cellIs" dxfId="878" priority="1391" operator="equal">
      <formula>"OPORTUNIDADE"</formula>
    </cfRule>
  </conditionalFormatting>
  <conditionalFormatting sqref="Z110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1">
    <cfRule type="cellIs" dxfId="851" priority="1358" operator="equal">
      <formula>"OPORTUNIDADE"</formula>
    </cfRule>
  </conditionalFormatting>
  <conditionalFormatting sqref="Z111">
    <cfRule type="cellIs" dxfId="850" priority="1356" operator="equal">
      <formula>"NÃO"</formula>
    </cfRule>
    <cfRule type="cellIs" dxfId="849" priority="1357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Y129">
    <cfRule type="cellIs" dxfId="824" priority="1148" operator="equal">
      <formula>"OPORTUNIDADE"</formula>
    </cfRule>
  </conditionalFormatting>
  <conditionalFormatting sqref="Y129">
    <cfRule type="cellIs" dxfId="823" priority="1146" operator="equal">
      <formula>"NÃO"</formula>
    </cfRule>
    <cfRule type="cellIs" dxfId="822" priority="1147" operator="equal">
      <formula>"SIM"</formula>
    </cfRule>
  </conditionalFormatting>
  <conditionalFormatting sqref="Y129:Z129">
    <cfRule type="cellIs" dxfId="821" priority="1142" operator="equal">
      <formula>"OPORTUNIDADE"</formula>
    </cfRule>
  </conditionalFormatting>
  <conditionalFormatting sqref="Y129:Z129">
    <cfRule type="cellIs" dxfId="820" priority="1140" operator="equal">
      <formula>"NÃO"</formula>
    </cfRule>
    <cfRule type="cellIs" dxfId="819" priority="1141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">
    <cfRule type="cellIs" dxfId="815" priority="1136" operator="equal">
      <formula>"OPORTUNIDADE"</formula>
    </cfRule>
  </conditionalFormatting>
  <conditionalFormatting sqref="Y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:Z129">
    <cfRule type="cellIs" dxfId="812" priority="1133" operator="equal">
      <formula>"OPORTUNIDADE"</formula>
    </cfRule>
  </conditionalFormatting>
  <conditionalFormatting sqref="Y129:Z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32:Y133">
    <cfRule type="cellIs" dxfId="809" priority="1130" operator="equal">
      <formula>"OPORTUNIDADE"</formula>
    </cfRule>
  </conditionalFormatting>
  <conditionalFormatting sqref="Y132:Y133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21">
    <cfRule type="cellIs" dxfId="803" priority="1025" operator="equal">
      <formula>"OPORTUNIDADE"</formula>
    </cfRule>
  </conditionalFormatting>
  <conditionalFormatting sqref="Y121">
    <cfRule type="cellIs" dxfId="802" priority="1023" operator="equal">
      <formula>"NÃO"</formula>
    </cfRule>
    <cfRule type="cellIs" dxfId="801" priority="1024" operator="equal">
      <formula>"SIM"</formula>
    </cfRule>
  </conditionalFormatting>
  <conditionalFormatting sqref="Y121:Z121">
    <cfRule type="cellIs" dxfId="800" priority="1022" operator="equal">
      <formula>"OPORTUNIDADE"</formula>
    </cfRule>
  </conditionalFormatting>
  <conditionalFormatting sqref="Y121:Z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3">
    <cfRule type="cellIs" dxfId="773" priority="995" operator="equal">
      <formula>"OPORTUNIDADE"</formula>
    </cfRule>
  </conditionalFormatting>
  <conditionalFormatting sqref="Y123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2">
    <cfRule type="cellIs" dxfId="767" priority="989" operator="equal">
      <formula>"OPORTUNIDADE"</formula>
    </cfRule>
  </conditionalFormatting>
  <conditionalFormatting sqref="Y122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Z122">
    <cfRule type="cellIs" dxfId="734" priority="956" operator="equal">
      <formula>"OPORTUNIDADE"</formula>
    </cfRule>
  </conditionalFormatting>
  <conditionalFormatting sqref="Z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Y120">
    <cfRule type="cellIs" dxfId="731" priority="953" operator="equal">
      <formula>"OPORTUNIDADE"</formula>
    </cfRule>
  </conditionalFormatting>
  <conditionalFormatting sqref="Y120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:Z120">
    <cfRule type="cellIs" dxfId="722" priority="944" operator="equal">
      <formula>"OPORTUNIDADE"</formula>
    </cfRule>
  </conditionalFormatting>
  <conditionalFormatting sqref="Y120:Z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">
    <cfRule type="cellIs" dxfId="695" priority="917" operator="equal">
      <formula>"OPORTUNIDADE"</formula>
    </cfRule>
  </conditionalFormatting>
  <conditionalFormatting sqref="Y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Z118">
    <cfRule type="cellIs" dxfId="668" priority="890" operator="equal">
      <formula>"OPORTUNIDADE"</formula>
    </cfRule>
  </conditionalFormatting>
  <conditionalFormatting sqref="Z118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Y132:Y133">
    <cfRule type="cellIs" dxfId="662" priority="881" operator="equal">
      <formula>"OPORTUNIDADE"</formula>
    </cfRule>
  </conditionalFormatting>
  <conditionalFormatting sqref="Y132:Y133">
    <cfRule type="cellIs" dxfId="661" priority="879" operator="equal">
      <formula>"NÃO"</formula>
    </cfRule>
    <cfRule type="cellIs" dxfId="660" priority="880" operator="equal">
      <formula>"SIM"</formula>
    </cfRule>
  </conditionalFormatting>
  <conditionalFormatting sqref="Y132:Y134">
    <cfRule type="cellIs" dxfId="659" priority="878" operator="equal">
      <formula>"OPORTUNIDADE"</formula>
    </cfRule>
  </conditionalFormatting>
  <conditionalFormatting sqref="Y132:Y134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Z132">
    <cfRule type="cellIs" dxfId="653" priority="872" operator="equal">
      <formula>"OPORTUNIDADE"</formula>
    </cfRule>
  </conditionalFormatting>
  <conditionalFormatting sqref="Y132:Z132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Y135">
    <cfRule type="cellIs" dxfId="626" priority="845" operator="equal">
      <formula>"OPORTUNIDADE"</formula>
    </cfRule>
  </conditionalFormatting>
  <conditionalFormatting sqref="Y132:Y135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5:Z135">
    <cfRule type="cellIs" dxfId="623" priority="839" operator="equal">
      <formula>"OPORTUNIDADE"</formula>
    </cfRule>
  </conditionalFormatting>
  <conditionalFormatting sqref="Y135:Z135">
    <cfRule type="cellIs" dxfId="622" priority="837" operator="equal">
      <formula>"NÃO"</formula>
    </cfRule>
    <cfRule type="cellIs" dxfId="621" priority="838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4:Y135">
    <cfRule type="cellIs" dxfId="617" priority="833" operator="equal">
      <formula>"OPORTUNIDADE"</formula>
    </cfRule>
  </conditionalFormatting>
  <conditionalFormatting sqref="Y134:Y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5:Z135">
    <cfRule type="cellIs" dxfId="614" priority="830" operator="equal">
      <formula>"OPORTUNIDADE"</formula>
    </cfRule>
  </conditionalFormatting>
  <conditionalFormatting sqref="Y135:Z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Z132 Z134">
    <cfRule type="cellIs" dxfId="611" priority="821" operator="equal">
      <formula>"OPORTUNIDADE"</formula>
    </cfRule>
  </conditionalFormatting>
  <conditionalFormatting sqref="Z132 Z134">
    <cfRule type="cellIs" dxfId="610" priority="819" operator="equal">
      <formula>"NÃO"</formula>
    </cfRule>
    <cfRule type="cellIs" dxfId="609" priority="820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Y132:Y134">
    <cfRule type="cellIs" dxfId="605" priority="815" operator="equal">
      <formula>"OPORTUNIDADE"</formula>
    </cfRule>
  </conditionalFormatting>
  <conditionalFormatting sqref="Y132:Y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24:Y127">
    <cfRule type="cellIs" dxfId="602" priority="722" operator="equal">
      <formula>"OPORTUNIDADE"</formula>
    </cfRule>
  </conditionalFormatting>
  <conditionalFormatting sqref="Y124:Y127">
    <cfRule type="cellIs" dxfId="601" priority="720" operator="equal">
      <formula>"NÃO"</formula>
    </cfRule>
    <cfRule type="cellIs" dxfId="600" priority="72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Z127">
    <cfRule type="cellIs" dxfId="596" priority="716" operator="equal">
      <formula>"OPORTUNIDADE"</formula>
    </cfRule>
  </conditionalFormatting>
  <conditionalFormatting sqref="Z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Y127">
    <cfRule type="cellIs" dxfId="590" priority="710" operator="equal">
      <formula>"OPORTUNIDADE"</formula>
    </cfRule>
  </conditionalFormatting>
  <conditionalFormatting sqref="Y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39:Y141">
    <cfRule type="cellIs" dxfId="587" priority="707" operator="equal">
      <formula>"OPORTUNIDADE"</formula>
    </cfRule>
  </conditionalFormatting>
  <conditionalFormatting sqref="Y139:Y141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Z141">
    <cfRule type="cellIs" dxfId="581" priority="701" operator="equal">
      <formula>"OPORTUNIDADE"</formula>
    </cfRule>
  </conditionalFormatting>
  <conditionalFormatting sqref="Z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Y141">
    <cfRule type="cellIs" dxfId="575" priority="695" operator="equal">
      <formula>"OPORTUNIDADE"</formula>
    </cfRule>
  </conditionalFormatting>
  <conditionalFormatting sqref="Y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34:Z134">
    <cfRule type="cellIs" dxfId="572" priority="665" operator="equal">
      <formula>"OPORTUNIDADE"</formula>
    </cfRule>
  </conditionalFormatting>
  <conditionalFormatting sqref="Y134:Z134">
    <cfRule type="cellIs" dxfId="571" priority="663" operator="equal">
      <formula>"NÃO"</formula>
    </cfRule>
    <cfRule type="cellIs" dxfId="570" priority="664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5:Z135">
    <cfRule type="cellIs" dxfId="563" priority="629" operator="equal">
      <formula>"OPORTUNIDADE"</formula>
    </cfRule>
  </conditionalFormatting>
  <conditionalFormatting sqref="Y135:Z135">
    <cfRule type="cellIs" dxfId="562" priority="627" operator="equal">
      <formula>"NÃO"</formula>
    </cfRule>
    <cfRule type="cellIs" dxfId="561" priority="628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6">
    <cfRule type="cellIs" dxfId="536" priority="602" operator="equal">
      <formula>"OPORTUNIDADE"</formula>
    </cfRule>
  </conditionalFormatting>
  <conditionalFormatting sqref="Y136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:Z136">
    <cfRule type="cellIs" dxfId="530" priority="596" operator="equal">
      <formula>"OPORTUNIDADE"</formula>
    </cfRule>
  </conditionalFormatting>
  <conditionalFormatting sqref="Y136:Z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">
    <cfRule type="cellIs" dxfId="521" priority="587" operator="equal">
      <formula>"OPORTUNIDADE"</formula>
    </cfRule>
  </conditionalFormatting>
  <conditionalFormatting sqref="Y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BP9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31" operator="equal">
      <formula>"OPORTUNIDADE"</formula>
    </cfRule>
  </conditionalFormatting>
  <conditionalFormatting sqref="Y107:Y108">
    <cfRule type="cellIs" dxfId="466" priority="529" operator="equal">
      <formula>"NÃO"</formula>
    </cfRule>
    <cfRule type="cellIs" dxfId="465" priority="530" operator="equal">
      <formula>"SIM"</formula>
    </cfRule>
  </conditionalFormatting>
  <conditionalFormatting sqref="BK11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10" operator="equal">
      <formula>"OPORTUNIDADE"</formula>
    </cfRule>
  </conditionalFormatting>
  <conditionalFormatting sqref="Y128">
    <cfRule type="cellIs" dxfId="463" priority="508" operator="equal">
      <formula>"NÃO"</formula>
    </cfRule>
    <cfRule type="cellIs" dxfId="462" priority="509" operator="equal">
      <formula>"SIM"</formula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:Z128">
    <cfRule type="cellIs" dxfId="455" priority="501" operator="equal">
      <formula>"OPORTUNIDADE"</formula>
    </cfRule>
  </conditionalFormatting>
  <conditionalFormatting sqref="Y128:Z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">
    <cfRule type="cellIs" dxfId="428" priority="474" operator="equal">
      <formula>"OPORTUNIDADE"</formula>
    </cfRule>
  </conditionalFormatting>
  <conditionalFormatting sqref="Y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:Z128">
    <cfRule type="cellIs" dxfId="416" priority="462" operator="equal">
      <formula>"OPORTUNIDADE"</formula>
    </cfRule>
  </conditionalFormatting>
  <conditionalFormatting sqref="Y128:Z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31:Z131">
    <cfRule type="cellIs" dxfId="389" priority="435" operator="equal">
      <formula>"OPORTUNIDADE"</formula>
    </cfRule>
  </conditionalFormatting>
  <conditionalFormatting sqref="Y131:Z131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0:Z130">
    <cfRule type="cellIs" dxfId="386" priority="432" operator="equal">
      <formula>"OPORTUNIDADE"</formula>
    </cfRule>
  </conditionalFormatting>
  <conditionalFormatting sqref="Y130:Z130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">
    <cfRule type="cellIs" dxfId="383" priority="429" operator="equal">
      <formula>"OPORTUNIDADE"</formula>
    </cfRule>
  </conditionalFormatting>
  <conditionalFormatting sqref="Y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:Z130">
    <cfRule type="cellIs" dxfId="374" priority="420" operator="equal">
      <formula>"OPORTUNIDADE"</formula>
    </cfRule>
  </conditionalFormatting>
  <conditionalFormatting sqref="Y130:Z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">
    <cfRule type="cellIs" dxfId="347" priority="393" operator="equal">
      <formula>"OPORTUNIDADE"</formula>
    </cfRule>
  </conditionalFormatting>
  <conditionalFormatting sqref="Y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:Z130">
    <cfRule type="cellIs" dxfId="335" priority="381" operator="equal">
      <formula>"OPORTUNIDADE"</formula>
    </cfRule>
  </conditionalFormatting>
  <conditionalFormatting sqref="Y130:Z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BO6:BO600">
    <cfRule type="iconSet" priority="242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6">
      <iconSet showValue="0">
        <cfvo type="percent" val="0"/>
        <cfvo type="num" val="1"/>
        <cfvo type="num" val="1" gte="0"/>
      </iconSet>
    </cfRule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600 BP33:BP64">
    <cfRule type="iconSet" priority="243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54" operator="equal">
      <formula>"OPORTUNIDADE"</formula>
    </cfRule>
  </conditionalFormatting>
  <conditionalFormatting sqref="Z133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Y132:Y133">
    <cfRule type="cellIs" dxfId="281" priority="327" operator="equal">
      <formula>"OPORTUNIDADE"</formula>
    </cfRule>
  </conditionalFormatting>
  <conditionalFormatting sqref="Y132:Y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BK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88" operator="equal">
      <formula>"OPORTUNIDADE"</formula>
    </cfRule>
  </conditionalFormatting>
  <conditionalFormatting sqref="Z145">
    <cfRule type="cellIs" dxfId="253" priority="286" operator="equal">
      <formula>"NÃO"</formula>
    </cfRule>
    <cfRule type="cellIs" dxfId="252" priority="287" operator="equal">
      <formula>"SIM"</formula>
    </cfRule>
  </conditionalFormatting>
  <conditionalFormatting sqref="Y145:Y153">
    <cfRule type="cellIs" dxfId="251" priority="285" operator="equal">
      <formula>"OPORTUNIDADE"</formula>
    </cfRule>
  </conditionalFormatting>
  <conditionalFormatting sqref="Y145:Y153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Z147">
    <cfRule type="cellIs" dxfId="248" priority="261" operator="equal">
      <formula>"OPORTUNIDADE"</formula>
    </cfRule>
  </conditionalFormatting>
  <conditionalFormatting sqref="Z147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Y154">
    <cfRule type="cellIs" dxfId="221" priority="206" operator="equal">
      <formula>"OPORTUNIDADE"</formula>
    </cfRule>
  </conditionalFormatting>
  <conditionalFormatting sqref="Y154">
    <cfRule type="cellIs" dxfId="220" priority="204" operator="equal">
      <formula>"NÃO"</formula>
    </cfRule>
    <cfRule type="cellIs" dxfId="219" priority="205" operator="equal">
      <formula>"SIM"</formula>
    </cfRule>
  </conditionalFormatting>
  <conditionalFormatting sqref="Y154">
    <cfRule type="cellIs" dxfId="218" priority="203" operator="equal">
      <formula>"OPORTUNIDADE"</formula>
    </cfRule>
  </conditionalFormatting>
  <conditionalFormatting sqref="Y154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Z152:Z153">
    <cfRule type="cellIs" dxfId="215" priority="194" operator="equal">
      <formula>"OPORTUNIDADE"</formula>
    </cfRule>
  </conditionalFormatting>
  <conditionalFormatting sqref="Z152:Z153">
    <cfRule type="cellIs" dxfId="214" priority="192" operator="equal">
      <formula>"NÃO"</formula>
    </cfRule>
    <cfRule type="cellIs" dxfId="213" priority="193" operator="equal">
      <formula>"SIM"</formula>
    </cfRule>
  </conditionalFormatting>
  <conditionalFormatting sqref="Z152:Z153">
    <cfRule type="cellIs" dxfId="212" priority="191" operator="equal">
      <formula>"OPORTUNIDADE"</formula>
    </cfRule>
  </conditionalFormatting>
  <conditionalFormatting sqref="Z152:Z153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Y154">
    <cfRule type="cellIs" dxfId="209" priority="185" operator="equal">
      <formula>"OPORTUNIDADE"</formula>
    </cfRule>
  </conditionalFormatting>
  <conditionalFormatting sqref="Y15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73" operator="equal">
      <formula>"OPORTUNIDADE"</formula>
    </cfRule>
  </conditionalFormatting>
  <conditionalFormatting sqref="Z14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4" operator="equal">
      <formula>"OPORTUNIDADE"</formula>
    </cfRule>
  </conditionalFormatting>
  <conditionalFormatting sqref="Z146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Y144">
    <cfRule type="cellIs" dxfId="170" priority="134" operator="equal">
      <formula>"OPORTUNIDADE"</formula>
    </cfRule>
  </conditionalFormatting>
  <conditionalFormatting sqref="Y144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:Z144">
    <cfRule type="cellIs" dxfId="155" priority="119" operator="equal">
      <formula>"OPORTUNIDADE"</formula>
    </cfRule>
  </conditionalFormatting>
  <conditionalFormatting sqref="Y144:Z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">
    <cfRule type="cellIs" dxfId="128" priority="92" operator="equal">
      <formula>"OPORTUNIDADE"</formula>
    </cfRule>
  </conditionalFormatting>
  <conditionalFormatting sqref="Y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Z144">
    <cfRule type="cellIs" dxfId="125" priority="89" operator="equal">
      <formula>"OPORTUNIDADE"</formula>
    </cfRule>
  </conditionalFormatting>
  <conditionalFormatting sqref="Z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44">
    <cfRule type="cellIs" dxfId="119" priority="83" operator="equal">
      <formula>"OPORTUNIDADE"</formula>
    </cfRule>
  </conditionalFormatting>
  <conditionalFormatting sqref="Y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BP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73" operator="equal">
      <formula>"OPORTUNIDADE"</formula>
    </cfRule>
  </conditionalFormatting>
  <conditionalFormatting sqref="Z148">
    <cfRule type="cellIs" dxfId="115" priority="71" operator="equal">
      <formula>"NÃO"</formula>
    </cfRule>
    <cfRule type="cellIs" dxfId="114" priority="72" operator="equal">
      <formula>"SIM"</formula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3" operator="equal">
      <formula>"OPORTUNIDADE"</formula>
    </cfRule>
  </conditionalFormatting>
  <conditionalFormatting sqref="Z15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U1008" sqref="U100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1575</v>
      </c>
      <c r="D5" s="358"/>
      <c r="E5" s="358"/>
      <c r="F5" s="358"/>
      <c r="G5" s="358"/>
      <c r="H5" s="358"/>
      <c r="I5" s="358"/>
      <c r="J5" s="359"/>
      <c r="K5" s="360" t="s">
        <v>1576</v>
      </c>
      <c r="L5" s="361"/>
      <c r="M5" s="361"/>
      <c r="N5" s="361"/>
      <c r="O5" s="362" t="s">
        <v>1577</v>
      </c>
      <c r="P5" s="363"/>
      <c r="Q5" s="364"/>
    </row>
    <row r="6" spans="1:17" s="93" customFormat="1" ht="15.75" customHeight="1">
      <c r="A6" s="87" t="s">
        <v>1578</v>
      </c>
      <c r="B6" s="94" t="s">
        <v>1579</v>
      </c>
      <c r="C6" s="95" t="s">
        <v>1163</v>
      </c>
      <c r="D6" s="96" t="s">
        <v>1164</v>
      </c>
      <c r="E6" s="95" t="s">
        <v>1580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1581</v>
      </c>
      <c r="M6" s="139" t="s">
        <v>626</v>
      </c>
      <c r="N6" s="140" t="s">
        <v>1158</v>
      </c>
      <c r="O6" s="246" t="s">
        <v>1201</v>
      </c>
      <c r="P6" s="157"/>
      <c r="Q6" s="193" t="s">
        <v>1582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autorizado inspeção TGR-TRO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1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1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1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1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1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1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POV-PSA</v>
      </c>
      <c r="H154" s="154">
        <f>IF(FN_MC!K153="","*",FN_MC!K153)</f>
        <v>1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POV-PSA</v>
      </c>
      <c r="M154" s="141">
        <f>IF(FN_MC!AP153="","*",FN_MC!AP153)</f>
        <v>1</v>
      </c>
      <c r="N154" s="141" t="str">
        <f>IF(FN_MC!AM153="","*",FN_MC!AM153)</f>
        <v>POV-PSA</v>
      </c>
      <c r="O154" s="174">
        <f>FN_MC!BH153</f>
        <v>1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1583</v>
      </c>
      <c r="W1" s="370"/>
      <c r="X1" s="370"/>
      <c r="Y1" s="104"/>
    </row>
    <row r="2" spans="1:25" s="100" customFormat="1" ht="11.25" customHeight="1">
      <c r="A2" s="105" t="s">
        <v>1584</v>
      </c>
      <c r="B2" s="105" t="s">
        <v>1579</v>
      </c>
      <c r="C2" s="105" t="s">
        <v>603</v>
      </c>
      <c r="D2" s="106" t="s">
        <v>1163</v>
      </c>
      <c r="E2" s="106" t="s">
        <v>1164</v>
      </c>
      <c r="F2" s="106" t="s">
        <v>1578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1585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87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87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87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253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87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87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87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87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87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87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253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253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87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-</v>
      </c>
      <c r="E150" s="110" t="str">
        <f>IF(FN_MC!T153="","*",FN_MC!T153)</f>
        <v>-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PSA</v>
      </c>
      <c r="K150" s="110" t="str">
        <f>IF(FN_MC!M153="","*",FN_MC!M153)</f>
        <v>POV-PSA</v>
      </c>
      <c r="L150" s="110" t="str">
        <f>IF(FN_MC!N153="","*",FN_MC!N153)</f>
        <v>POVPSA</v>
      </c>
      <c r="M150" s="111">
        <f>IF(FN_MC!J153="","*",FN_MC!J153)</f>
        <v>101</v>
      </c>
      <c r="N150" s="290">
        <f>IF(FN_MC!K153="","*",FN_MC!K153)</f>
        <v>1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1586</v>
      </c>
      <c r="C2" s="95" t="s">
        <v>1148</v>
      </c>
      <c r="D2" s="95" t="s">
        <v>1150</v>
      </c>
      <c r="E2" s="95" t="s">
        <v>1587</v>
      </c>
      <c r="F2" s="95" t="s">
        <v>1588</v>
      </c>
      <c r="G2" s="95" t="s">
        <v>1589</v>
      </c>
      <c r="H2" s="95" t="s">
        <v>1590</v>
      </c>
      <c r="I2" s="95" t="s">
        <v>1591</v>
      </c>
      <c r="J2" s="95" t="s">
        <v>1592</v>
      </c>
      <c r="K2" s="131" t="s">
        <v>1593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POV-PSA</v>
      </c>
      <c r="G148" s="121" t="str">
        <f>IF(FN_MC!I153="","*",FN_MC!I153)</f>
        <v>PSA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2025-11-11T09:56:47Z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