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26" documentId="120_S{118792C3-22EF-5104-A093-F22BFE3913F3}" xr6:coauthVersionLast="47" xr6:coauthVersionMax="47" xr10:uidLastSave="{F4A8F3E2-570D-4037-81AE-5999F3D205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7" i="1" l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<sst xmlns="http://schemas.openxmlformats.org/spreadsheetml/2006/main" count="2918" uniqueCount="1111">
  <si>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</si>
  <si>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</si>
  <si>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</si>
  <si>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</si>
  <si>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</si>
  <si>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</si>
  <si>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</si>
  <si>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</si>
  <si>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</si>
  <si>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</si>
  <si>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</si>
  <si>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</si>
  <si>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</si>
  <si>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</si>
  <si>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</si>
  <si>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</si>
  <si>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</si>
  <si>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</si>
  <si>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</si>
  <si>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</si>
  <si>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</si>
  <si>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</si>
  <si>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</si>
  <si>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</si>
  <si>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</si>
  <si>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</si>
  <si>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</si>
  <si>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</si>
  <si>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</si>
  <si>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</si>
  <si>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</si>
  <si>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</si>
  <si>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</si>
  <si>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</si>
  <si>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</si>
  <si>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</si>
  <si>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</si>
  <si>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</si>
  <si>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</si>
  <si>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</si>
  <si>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</si>
  <si>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</si>
  <si>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</si>
  <si>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</si>
  <si>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</si>
  <si>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</si>
  <si>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</si>
  <si>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</si>
  <si>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</si>
  <si>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</si>
  <si>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</si>
  <si>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</si>
  <si>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</si>
  <si>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</si>
  <si>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</si>
  <si>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</si>
  <si>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</si>
  <si>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</si>
  <si>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</si>
  <si>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</si>
  <si>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</si>
  <si>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</si>
  <si>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</si>
  <si>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</si>
  <si>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</si>
  <si>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</si>
  <si>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</si>
  <si>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</si>
  <si>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</si>
  <si>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</si>
  <si>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</si>
  <si>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</si>
  <si>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</si>
  <si>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</si>
  <si>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</si>
  <si>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</si>
  <si>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</si>
  <si>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</si>
  <si>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</si>
  <si>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</si>
  <si>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</si>
  <si>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</si>
  <si>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</si>
  <si>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</si>
  <si>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</si>
  <si>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</si>
  <si>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</si>
  <si>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</si>
  <si>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</si>
  <si>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</si>
  <si>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</si>
  <si>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</si>
  <si>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</si>
  <si>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</si>
  <si>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</si>
  <si>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</si>
  <si>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</si>
  <si>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</si>
  <si>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</si>
  <si>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</si>
  <si>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</si>
  <si>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</si>
  <si>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</si>
  <si>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</si>
  <si>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</si>
  <si>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</si>
  <si>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</si>
  <si>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</si>
  <si>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</si>
  <si>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</si>
  <si>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</si>
  <si>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</si>
  <si>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</si>
  <si>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</si>
  <si>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</si>
  <si>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</si>
  <si>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</si>
  <si>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</si>
  <si>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</si>
  <si>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</si>
  <si>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</si>
  <si>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</si>
  <si>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</si>
  <si>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</si>
  <si>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</si>
  <si>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</si>
  <si>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</si>
  <si>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</si>
  <si>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</si>
  <si>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</si>
  <si>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</si>
  <si>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</si>
  <si>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</si>
  <si>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</si>
  <si>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</si>
  <si>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</si>
  <si>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</si>
  <si>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</si>
  <si>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</si>
  <si>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</si>
  <si>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</si>
  <si>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</si>
  <si>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</si>
  <si>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</si>
  <si>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</si>
  <si>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</si>
  <si>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</si>
  <si>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</si>
  <si>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</si>
  <si>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</si>
  <si>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</si>
  <si>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</si>
  <si>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</si>
  <si>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</si>
  <si>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</si>
  <si>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</si>
  <si>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</si>
  <si>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</si>
  <si>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</si>
  <si>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</si>
  <si>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</si>
  <si>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</si>
  <si>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</si>
  <si>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</si>
  <si>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</si>
  <si>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</si>
  <si>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</si>
  <si>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</si>
  <si>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</si>
  <si>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</si>
  <si>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</si>
  <si>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</si>
  <si>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</si>
  <si>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</si>
  <si>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</si>
  <si>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</si>
  <si>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</si>
  <si>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</si>
  <si>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</si>
  <si>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</si>
  <si>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</si>
  <si>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</si>
  <si>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</si>
  <si>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</si>
  <si>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</si>
  <si>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</si>
  <si>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</si>
  <si>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</si>
  <si>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</si>
  <si>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</si>
  <si>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</si>
  <si>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</si>
  <si>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</si>
  <si>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</si>
  <si>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</si>
  <si>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</si>
  <si>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</si>
  <si>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</si>
  <si>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</si>
  <si>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</si>
  <si>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</si>
  <si>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</si>
  <si>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</si>
  <si>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</si>
  <si>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</si>
  <si>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</si>
  <si>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</si>
  <si>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</si>
  <si>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</si>
  <si>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</si>
  <si>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</si>
  <si>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</si>
  <si>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</si>
  <si>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</si>
  <si>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</si>
  <si>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</si>
  <si>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</si>
  <si>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</si>
  <si>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</si>
  <si>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</si>
  <si>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</si>
  <si>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</si>
  <si>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</si>
  <si>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</si>
  <si>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</si>
  <si>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</si>
  <si>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</si>
  <si>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</si>
  <si>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</si>
  <si>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</si>
  <si>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</si>
  <si>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</si>
  <si>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</si>
  <si>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</si>
  <si>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</si>
  <si>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</si>
  <si>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</si>
  <si>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</si>
  <si>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</si>
  <si>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</si>
  <si>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</si>
  <si>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</si>
  <si>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</si>
  <si>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</si>
  <si>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</si>
  <si>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</si>
  <si>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</si>
  <si>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</si>
  <si>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</si>
  <si>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</si>
  <si>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</si>
  <si>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</si>
  <si>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</si>
  <si>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</si>
  <si>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</si>
  <si>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</si>
  <si>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</si>
  <si>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</si>
  <si>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</si>
  <si>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</si>
  <si>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</si>
  <si>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</si>
  <si>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</si>
  <si>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</si>
  <si>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</si>
  <si>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</si>
  <si>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</si>
  <si>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</si>
  <si>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</si>
  <si>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</si>
  <si>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</si>
  <si>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</si>
  <si>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</si>
  <si>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</si>
  <si>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</si>
  <si>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</si>
  <si>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</si>
  <si>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</si>
  <si>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</si>
  <si>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</si>
  <si>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</si>
  <si>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</si>
  <si>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</si>
  <si>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</si>
  <si>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</si>
  <si>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</si>
  <si>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</si>
  <si>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</si>
  <si>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</si>
  <si>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</si>
  <si>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</si>
  <si>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</si>
  <si>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</si>
  <si>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</si>
  <si>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</si>
  <si>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</si>
  <si>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</si>
  <si>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</si>
  <si>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</si>
  <si>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</si>
  <si>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</si>
  <si>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</si>
  <si>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</si>
  <si>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</si>
  <si>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</si>
  <si>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</si>
  <si>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</si>
  <si>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</si>
  <si>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</si>
  <si>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</si>
  <si>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</si>
  <si>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</si>
  <si>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</si>
  <si>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</si>
  <si>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</si>
  <si>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</si>
  <si>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</si>
  <si>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</si>
  <si>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</si>
  <si>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</si>
  <si>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</si>
  <si>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</si>
  <si>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</si>
  <si>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</si>
  <si>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</si>
  <si>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</si>
  <si>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</si>
  <si>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</si>
  <si>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</si>
  <si>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</si>
  <si>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</si>
  <si>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</si>
  <si>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</si>
  <si>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</si>
  <si>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</si>
  <si>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</si>
  <si>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</si>
  <si>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</si>
  <si>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</si>
  <si>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</si>
  <si>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</si>
  <si>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</si>
  <si>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</si>
  <si>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</si>
  <si>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</si>
  <si>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</si>
  <si>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</si>
  <si>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</si>
  <si>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</si>
  <si>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</si>
  <si>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</si>
  <si>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</si>
  <si>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</si>
  <si>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</si>
  <si>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</si>
  <si>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</si>
  <si>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</si>
  <si>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</si>
  <si>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</si>
  <si>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</si>
  <si>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</si>
  <si>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</si>
  <si>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</si>
  <si>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</si>
  <si>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</si>
  <si>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</si>
  <si>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</si>
  <si>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</si>
  <si>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</si>
  <si>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</si>
  <si>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</si>
  <si>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</si>
  <si>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</si>
  <si>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</si>
  <si>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</si>
  <si>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</si>
  <si>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</si>
  <si>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</si>
  <si>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</si>
  <si>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</si>
  <si>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</si>
  <si>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</si>
  <si>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</si>
  <si>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</si>
  <si>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</si>
  <si>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</si>
  <si>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</si>
  <si>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</si>
  <si>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</si>
  <si>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</si>
  <si>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</si>
  <si>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</si>
  <si>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</si>
  <si>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</si>
  <si>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</si>
  <si>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</si>
  <si>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</si>
  <si>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</si>
  <si>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</si>
  <si>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</si>
  <si>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</si>
  <si>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</si>
  <si>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</si>
  <si>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</si>
  <si>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</si>
  <si>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</si>
  <si>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</si>
  <si>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</si>
  <si>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</si>
  <si>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</si>
  <si>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</si>
  <si>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</si>
  <si>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</si>
  <si>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</si>
  <si>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</si>
  <si>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</si>
  <si>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</si>
  <si>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</si>
  <si>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</si>
  <si>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</si>
  <si>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</si>
  <si>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</si>
  <si>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</si>
  <si>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</si>
  <si>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</si>
  <si>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</si>
  <si>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</si>
  <si>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</si>
  <si>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</si>
  <si>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</si>
  <si>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</si>
  <si>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</si>
  <si>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</si>
  <si>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</si>
  <si>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</si>
  <si>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</si>
  <si>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</si>
  <si>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</si>
  <si>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</si>
  <si>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</si>
  <si>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</si>
  <si>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</si>
  <si>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</si>
  <si>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</si>
  <si>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</si>
  <si>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</si>
  <si>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</si>
  <si>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</si>
  <si>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</si>
  <si>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</si>
  <si>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</si>
  <si>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</si>
  <si>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</si>
  <si>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</si>
  <si>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</si>
  <si>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</si>
  <si>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</si>
  <si>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</si>
  <si>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</si>
  <si>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</si>
  <si>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</si>
  <si>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</si>
  <si>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</si>
  <si>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</si>
  <si>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</si>
  <si>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</si>
  <si>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</si>
  <si>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</si>
  <si>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</si>
  <si>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</si>
  <si>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</si>
  <si>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</si>
  <si>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</si>
  <si>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</si>
  <si>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</si>
  <si>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</si>
  <si>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</si>
  <si>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</si>
  <si>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</si>
  <si>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</si>
  <si>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</si>
  <si>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</si>
  <si>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</si>
  <si>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</si>
  <si>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</si>
  <si>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</si>
  <si>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</si>
  <si>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</si>
  <si>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</si>
  <si>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</si>
  <si>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</si>
  <si>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</si>
  <si>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</si>
  <si>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</si>
  <si>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</si>
  <si>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</si>
  <si>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</si>
  <si>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</si>
  <si>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</si>
  <si>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</si>
  <si>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</si>
  <si>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</si>
  <si>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</si>
  <si>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</si>
  <si>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</si>
  <si>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</si>
  <si>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</si>
  <si>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</si>
  <si>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</si>
  <si>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</si>
  <si>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</si>
  <si>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</si>
  <si>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</si>
  <si>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</si>
  <si>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</si>
  <si>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</si>
  <si>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</si>
  <si>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</si>
  <si>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</si>
  <si>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</si>
  <si>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</si>
  <si>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</si>
  <si>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</si>
  <si>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</si>
  <si>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</si>
  <si>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</si>
  <si>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</si>
  <si>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</si>
  <si>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</si>
  <si>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</si>
  <si>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</si>
  <si>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</si>
  <si>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</si>
  <si>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</si>
  <si>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</si>
  <si>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</si>
  <si>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</si>
  <si>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</si>
  <si>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</si>
  <si>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</si>
  <si>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</si>
  <si>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</si>
  <si>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</si>
  <si>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</si>
  <si>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</si>
  <si>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</si>
  <si>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</si>
  <si>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</si>
  <si>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</si>
  <si>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</si>
  <si>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</si>
  <si>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</si>
  <si>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</si>
  <si>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</si>
  <si>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</si>
  <si>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</si>
  <si>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</si>
  <si>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</si>
  <si>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</si>
  <si>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</si>
  <si>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</si>
  <si>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</si>
  <si>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</si>
  <si>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</si>
  <si>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</si>
  <si>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</si>
  <si>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</si>
  <si>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</si>
  <si>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</si>
  <si>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</si>
  <si>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</si>
  <si>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</si>
  <si>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</si>
  <si>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</si>
  <si>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</si>
  <si>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</si>
  <si>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</si>
  <si>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</si>
  <si>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</si>
  <si>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</si>
  <si>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</si>
  <si>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</si>
  <si>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</si>
  <si>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</si>
  <si>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</si>
  <si>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</si>
  <si>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</si>
  <si>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</si>
  <si>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</si>
  <si>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</si>
  <si>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</si>
  <si>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</si>
  <si>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</si>
  <si>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</si>
  <si>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</si>
  <si>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</si>
  <si>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</si>
  <si>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</si>
  <si>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</si>
  <si>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</si>
  <si>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</si>
  <si>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</si>
  <si>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</si>
  <si>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</si>
  <si>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</si>
  <si>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</si>
  <si>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</si>
  <si>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</si>
  <si>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</si>
  <si>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</si>
  <si>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</si>
  <si>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</si>
  <si>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</si>
  <si>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</si>
  <si>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</si>
  <si>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</si>
  <si>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</si>
  <si>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</si>
  <si>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</si>
  <si>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</si>
  <si>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</si>
  <si>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</si>
  <si>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</si>
  <si>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</si>
  <si>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</si>
  <si>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</si>
  <si>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</si>
  <si>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</si>
  <si>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</si>
  <si>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</si>
  <si>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</si>
  <si>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</si>
  <si>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</si>
  <si>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</si>
  <si>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</si>
  <si>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</si>
  <si>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</si>
  <si>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</si>
  <si>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</si>
  <si>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</si>
  <si>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</si>
  <si>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</si>
  <si>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</si>
  <si>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</si>
  <si>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</si>
  <si>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</si>
  <si>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</si>
  <si>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</si>
  <si>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</si>
  <si>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</si>
  <si>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</si>
  <si>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</si>
  <si>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</si>
  <si>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</si>
  <si>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</si>
  <si>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</si>
  <si>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</si>
  <si>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</si>
  <si>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</si>
  <si>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</si>
  <si>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</si>
  <si>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</si>
  <si>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</si>
  <si>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</si>
  <si>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</si>
  <si>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</si>
  <si>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</si>
  <si>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</si>
  <si>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</si>
  <si>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</si>
  <si>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</si>
  <si>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</si>
  <si>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</si>
  <si>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</si>
  <si>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</si>
  <si>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</si>
  <si>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</si>
  <si>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</si>
  <si>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</si>
  <si>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</si>
  <si>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</si>
  <si>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</si>
  <si>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</si>
  <si>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</si>
  <si>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</si>
  <si>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</si>
  <si>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</si>
  <si>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</si>
  <si>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</si>
  <si>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</si>
  <si>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</si>
  <si>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</si>
  <si>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</si>
  <si>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</si>
  <si>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</si>
  <si>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</si>
  <si>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</si>
  <si>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</si>
  <si>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</si>
  <si>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</si>
  <si>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</si>
  <si>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</si>
  <si>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</si>
  <si>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</si>
  <si>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</si>
  <si>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</si>
  <si>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</si>
  <si>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</si>
  <si>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</si>
  <si>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</si>
  <si>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</si>
  <si>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</si>
  <si>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</si>
  <si>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</si>
  <si>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</si>
  <si>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</si>
  <si>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</si>
  <si>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</si>
  <si>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</si>
  <si>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</si>
  <si>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</si>
  <si>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</si>
  <si>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</si>
  <si>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</si>
  <si>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</si>
  <si>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</si>
  <si>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</si>
  <si>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</si>
  <si>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</si>
  <si>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</si>
  <si>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</si>
  <si>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</si>
  <si>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</si>
  <si>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</si>
  <si>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</si>
  <si>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</si>
  <si>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</si>
  <si>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</si>
  <si>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</si>
  <si>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</si>
  <si>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</si>
  <si>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</si>
  <si>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</si>
  <si>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</si>
  <si>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</si>
  <si>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</si>
  <si>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</si>
  <si>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</si>
  <si>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</si>
  <si>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</si>
  <si>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</si>
  <si>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</si>
  <si>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</si>
  <si>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</si>
  <si>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</si>
  <si>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</si>
  <si>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</si>
  <si>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</si>
  <si>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</si>
  <si>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</si>
  <si>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</si>
  <si>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</si>
  <si>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</si>
  <si>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</si>
  <si>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</si>
  <si>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</si>
  <si>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</si>
  <si>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</si>
  <si>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</si>
  <si>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</si>
  <si>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</si>
  <si>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</si>
  <si>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</si>
  <si>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</si>
  <si>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</si>
  <si>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</si>
  <si>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</si>
  <si>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</si>
  <si>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</si>
  <si>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</si>
  <si>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</si>
  <si>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</si>
  <si>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</si>
  <si>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</si>
  <si>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</si>
  <si>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</si>
  <si>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</si>
  <si>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</si>
  <si>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</si>
  <si>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</si>
  <si>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</si>
  <si>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</si>
  <si>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</si>
  <si>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</si>
  <si>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</si>
  <si>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</si>
  <si>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</si>
  <si>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</si>
  <si>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</si>
  <si>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</si>
  <si>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</si>
  <si>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</si>
  <si>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</si>
  <si>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</si>
  <si>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</si>
  <si>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</si>
  <si>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</si>
  <si>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</si>
  <si>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</si>
  <si>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</si>
  <si>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</si>
  <si>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</si>
  <si>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</si>
  <si>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</si>
  <si>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</si>
  <si>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</si>
  <si>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</si>
  <si>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</si>
  <si>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</si>
  <si>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</si>
  <si>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</si>
  <si>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</si>
  <si>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</si>
  <si>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</si>
  <si>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</si>
  <si>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</si>
  <si>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</si>
  <si>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</si>
  <si>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</si>
  <si>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</si>
  <si>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</si>
  <si>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</si>
  <si>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</si>
  <si>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</si>
  <si>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</si>
  <si>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</si>
  <si>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</si>
  <si>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</si>
  <si>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</si>
  <si>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</si>
  <si>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</si>
  <si>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</si>
  <si>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</si>
  <si>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</si>
  <si>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</si>
  <si>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</si>
  <si>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</si>
  <si>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</si>
  <si>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</si>
  <si>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</si>
  <si>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</si>
  <si>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</si>
  <si>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</si>
  <si>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</si>
  <si>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</si>
  <si>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</si>
  <si>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</si>
  <si>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</si>
  <si>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</si>
  <si>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</si>
  <si>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</si>
  <si>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</si>
  <si>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</si>
  <si>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</si>
  <si>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</si>
  <si>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</si>
  <si>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</si>
  <si>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</si>
  <si>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</si>
  <si>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</si>
  <si>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</si>
  <si>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</si>
  <si>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</si>
  <si>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</si>
  <si>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</si>
  <si>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</si>
  <si>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</si>
  <si>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</si>
  <si>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</si>
  <si>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</si>
  <si>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</si>
  <si>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</si>
  <si>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</si>
  <si>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</si>
  <si>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</si>
  <si>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</si>
  <si>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</si>
  <si>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</si>
  <si>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</si>
  <si>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</si>
  <si>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</si>
  <si>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</si>
  <si>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</si>
  <si>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</si>
  <si>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</si>
  <si>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</si>
  <si>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</si>
  <si>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</si>
  <si>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</si>
  <si>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</si>
  <si>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</si>
  <si>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</si>
  <si>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</si>
  <si>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</si>
  <si>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</si>
  <si>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</si>
  <si>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</si>
  <si>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</si>
  <si>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</si>
  <si>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</si>
  <si>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</si>
  <si>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</si>
  <si>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</si>
  <si>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</si>
  <si>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</si>
  <si>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</si>
  <si>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</si>
  <si>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</si>
  <si>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</si>
  <si>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</si>
  <si>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</si>
  <si>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</si>
  <si>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</si>
  <si>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</si>
  <si>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</si>
  <si>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</si>
  <si>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</si>
  <si>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</si>
  <si>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</si>
  <si>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</si>
  <si>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</si>
  <si>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</si>
  <si>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</si>
  <si>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</si>
  <si>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</si>
  <si>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</si>
  <si>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</si>
  <si>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</si>
  <si>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</si>
  <si>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</si>
  <si>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</si>
  <si>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</si>
  <si>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</si>
  <si>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</si>
  <si>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</si>
  <si>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</si>
  <si>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</si>
  <si>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</si>
  <si>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</si>
  <si>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</si>
  <si>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</si>
  <si>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</si>
  <si>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</si>
  <si>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</si>
  <si>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</si>
  <si>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</si>
  <si>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</si>
  <si>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</si>
  <si>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</si>
  <si>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</si>
  <si>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</si>
  <si>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</si>
  <si>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</si>
  <si>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</si>
  <si>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</si>
  <si>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</si>
  <si>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</si>
  <si>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</si>
  <si>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</si>
  <si>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</si>
  <si>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</si>
  <si>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</si>
  <si>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</si>
  <si>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</si>
  <si>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</si>
  <si>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</si>
  <si>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</si>
  <si>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</si>
  <si>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</si>
  <si>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</si>
  <si>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</si>
  <si>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</si>
  <si>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</si>
  <si>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</si>
  <si>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</si>
  <si>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</si>
  <si>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</si>
  <si>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</si>
  <si>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</si>
  <si>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</si>
  <si>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</si>
  <si>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</si>
  <si>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</si>
  <si>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</si>
  <si>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</si>
  <si>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</si>
  <si>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</si>
  <si>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</si>
  <si>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</si>
  <si>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</si>
  <si>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</si>
  <si>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</si>
  <si>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</si>
  <si>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</si>
  <si>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</si>
  <si>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</si>
  <si>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</si>
  <si>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</si>
  <si>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</si>
  <si>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</si>
  <si>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</si>
  <si>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</si>
  <si>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</si>
  <si>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</si>
  <si>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</si>
  <si>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</si>
  <si>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</si>
  <si>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</si>
  <si>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</si>
  <si>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</si>
  <si>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</si>
  <si>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</si>
  <si>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</si>
  <si>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</si>
  <si>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</si>
  <si>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</si>
  <si>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</si>
  <si>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</si>
  <si>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</si>
  <si>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</si>
  <si>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40 minutos devido nivelamento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</si>
  <si>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</si>
  <si>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</si>
  <si>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</si>
  <si>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</si>
  <si>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</si>
  <si>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</si>
  <si>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</si>
  <si>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</si>
  <si>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</si>
  <si>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</si>
  <si>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 xml:space="preserve">Devido Interjornada em D-1, MC1 11:47, verificando faixa </t>
  </si>
  <si>
    <t>Gabriele</t>
  </si>
  <si>
    <t>TP pronta 10hrs, alterou programação devido mudança de perfil km 55+500, previsão após Y34 12:40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</si>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</sst>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0" activePane="topRight" state="frozen"/>
      <selection pane="topRight" activeCell="BJ22" sqref="BJ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 t="shared" si="3"/>
        <v>Aderente</v>
      </c>
      <c r="BR16" s="19">
        <f t="shared" si="4"/>
        <v>1.0000000000000004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</v>
      </c>
      <c r="BR17" s="19">
        <f t="shared" si="4"/>
        <v>0.99999999999999978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 t="shared" si="7"/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1045</v>
      </c>
      <c r="BK24" s="17" t="s">
        <v>1045</v>
      </c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0.99999999999999911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 t="shared" si="7"/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1045</v>
      </c>
      <c r="BK25" s="17" t="s">
        <v>1045</v>
      </c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0.99999999999999911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 t="shared" si="7"/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1045</v>
      </c>
      <c r="BK26" s="17" t="s">
        <v>1045</v>
      </c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0.99999999999999911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 t="shared" si="7"/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</v>
      </c>
      <c r="BR29" s="19">
        <f t="shared" si="4"/>
        <v>1.0333333333333337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1061</v>
      </c>
      <c r="J37" s="108">
        <v>70</v>
      </c>
      <c r="K37" s="108">
        <v>168</v>
      </c>
      <c r="L37" s="108" t="s">
        <v>561</v>
      </c>
      <c r="M37" s="130" t="s">
        <v>1062</v>
      </c>
      <c r="N37" s="130" t="s">
        <v>1063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4:Z1001 Z33">
    <cfRule type="cellIs" dxfId="189" priority="53932" operator="equal">
      <formula>"OPORTUNIDADE"</formula>
    </cfRule>
  </conditionalFormatting>
  <conditionalFormatting sqref="Y6:Z7 Y14:Z15 Y20:Z28 Z16 Y30:Z31 Y34:Z1001 Z33">
    <cfRule type="cellIs" dxfId="188" priority="11518" operator="equal">
      <formula>"NÃO"</formula>
    </cfRule>
    <cfRule type="cellIs" dxfId="187" priority="11519" operator="equal">
      <formula>"SIM"</formula>
    </cfRule>
  </conditionalFormatting>
  <conditionalFormatting sqref="AZ6:AZ1001">
    <cfRule type="expression" dxfId="186" priority="53974">
      <formula>#REF!=1</formula>
    </cfRule>
  </conditionalFormatting>
  <conditionalFormatting sqref="U6:U1001 AY6:AY1001 BE6:BE1001">
    <cfRule type="cellIs" dxfId="185" priority="53958" operator="equal">
      <formula>"ERRO"</formula>
    </cfRule>
  </conditionalFormatting>
  <conditionalFormatting sqref="BQ6:BQ1001">
    <cfRule type="cellIs" dxfId="184" priority="53953" operator="equal">
      <formula>"Produção e Intervalo"</formula>
    </cfRule>
    <cfRule type="cellIs" dxfId="183" priority="53954" operator="equal">
      <formula>"Aderente"</formula>
    </cfRule>
    <cfRule type="cellIs" dxfId="182" priority="53955" operator="equal">
      <formula>"Intervalo"</formula>
    </cfRule>
    <cfRule type="cellIs" dxfId="181" priority="53956" operator="equal">
      <formula>"Produção"</formula>
    </cfRule>
    <cfRule type="cellIs" dxfId="180" priority="53957" operator="equal">
      <formula>"ERRO"</formula>
    </cfRule>
  </conditionalFormatting>
  <conditionalFormatting sqref="BR6:BS1001">
    <cfRule type="cellIs" dxfId="179" priority="53935" operator="equal">
      <formula>"*"</formula>
    </cfRule>
    <cfRule type="cellIs" dxfId="178" priority="53936" operator="greaterThanOrEqual">
      <formula>1</formula>
    </cfRule>
    <cfRule type="cellIs" dxfId="177" priority="53937" operator="lessThan">
      <formula>1</formula>
    </cfRule>
  </conditionalFormatting>
  <conditionalFormatting sqref="Y8:Z13">
    <cfRule type="cellIs" dxfId="176" priority="61" operator="equal">
      <formula>"OPORTUNIDADE"</formula>
    </cfRule>
  </conditionalFormatting>
  <conditionalFormatting sqref="Y8:Z13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Y17:Z18">
    <cfRule type="cellIs" dxfId="173" priority="58" operator="equal">
      <formula>"OPORTUNIDADE"</formula>
    </cfRule>
  </conditionalFormatting>
  <conditionalFormatting sqref="Y17:Z18">
    <cfRule type="cellIs" dxfId="172" priority="56" operator="equal">
      <formula>"NÃO"</formula>
    </cfRule>
    <cfRule type="cellIs" dxfId="171" priority="57" operator="equal">
      <formula>"SIM"</formula>
    </cfRule>
  </conditionalFormatting>
  <conditionalFormatting sqref="BJ8:BJ1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4" operator="equal">
      <formula>"OPORTUNIDADE"</formula>
    </cfRule>
  </conditionalFormatting>
  <conditionalFormatting sqref="Y19:Z19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Y29:Z29">
    <cfRule type="cellIs" dxfId="167" priority="41" operator="equal">
      <formula>"OPORTUNIDADE"</formula>
    </cfRule>
  </conditionalFormatting>
  <conditionalFormatting sqref="Y29:Z29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BH6:BH1001">
    <cfRule type="iconSet" priority="60749">
      <iconSet showValue="0">
        <cfvo type="percent" val="0"/>
        <cfvo type="num" val="1"/>
        <cfvo type="num" val="1" gte="0"/>
      </iconSet>
    </cfRule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K6:BK7 BK14:BK15 BK29:BK1001 BK21:BK23 BK17:BK19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2" operator="equal">
      <formula>"OPORTUNIDADE"</formula>
    </cfRule>
  </conditionalFormatting>
  <conditionalFormatting sqref="Y16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K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5" operator="equal">
      <formula>"OPORTUNIDADE"</formula>
    </cfRule>
  </conditionalFormatting>
  <conditionalFormatting sqref="Z32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32">
    <cfRule type="cellIs" dxfId="158" priority="12" operator="equal">
      <formula>"OPORTUNIDADE"</formula>
    </cfRule>
  </conditionalFormatting>
  <conditionalFormatting sqref="Y32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3" operator="equal">
      <formula>"OPORTUNIDADE"</formula>
    </cfRule>
  </conditionalFormatting>
  <conditionalFormatting sqref="Y3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1065</v>
      </c>
      <c r="C4" s="166" t="s">
        <v>1066</v>
      </c>
      <c r="D4" s="166" t="s">
        <v>1067</v>
      </c>
      <c r="E4" s="166" t="s">
        <v>1068</v>
      </c>
      <c r="F4" s="166" t="s">
        <v>4</v>
      </c>
      <c r="G4" s="166" t="s">
        <v>1069</v>
      </c>
    </row>
    <row r="5" spans="2:7">
      <c r="B5" s="167" t="s">
        <v>1070</v>
      </c>
      <c r="C5" s="167">
        <v>257068</v>
      </c>
      <c r="D5" s="167" t="s">
        <v>1071</v>
      </c>
      <c r="E5" s="167" t="s">
        <v>1072</v>
      </c>
      <c r="F5" s="167" t="s">
        <v>1072</v>
      </c>
      <c r="G5" s="168">
        <v>46296</v>
      </c>
    </row>
    <row r="6" spans="2:7">
      <c r="B6" s="167" t="s">
        <v>1073</v>
      </c>
      <c r="C6" s="167" t="s">
        <v>561</v>
      </c>
      <c r="D6" s="167" t="s">
        <v>561</v>
      </c>
      <c r="E6" s="167" t="s">
        <v>561</v>
      </c>
      <c r="F6" s="167" t="s">
        <v>1074</v>
      </c>
      <c r="G6" s="168" t="s">
        <v>561</v>
      </c>
    </row>
    <row r="7" spans="2:7">
      <c r="B7" s="167" t="s">
        <v>1075</v>
      </c>
      <c r="C7" s="167">
        <v>257472</v>
      </c>
      <c r="D7" s="167" t="s">
        <v>1076</v>
      </c>
      <c r="E7" s="167" t="s">
        <v>1077</v>
      </c>
      <c r="F7" s="167" t="s">
        <v>1077</v>
      </c>
      <c r="G7" s="168">
        <v>45992</v>
      </c>
    </row>
    <row r="8" spans="2:7">
      <c r="B8" s="167" t="s">
        <v>1078</v>
      </c>
      <c r="C8" s="167">
        <v>260307</v>
      </c>
      <c r="D8" s="167" t="s">
        <v>1079</v>
      </c>
      <c r="E8" s="167" t="s">
        <v>1080</v>
      </c>
      <c r="F8" s="167" t="s">
        <v>1077</v>
      </c>
      <c r="G8" s="168">
        <v>46082</v>
      </c>
    </row>
    <row r="9" spans="2:7">
      <c r="B9" s="167" t="s">
        <v>1081</v>
      </c>
      <c r="C9" s="167">
        <v>333033</v>
      </c>
      <c r="D9" s="167" t="s">
        <v>1082</v>
      </c>
      <c r="E9" s="167" t="s">
        <v>1074</v>
      </c>
      <c r="F9" s="167" t="s">
        <v>1083</v>
      </c>
      <c r="G9" s="167" t="s">
        <v>561</v>
      </c>
    </row>
    <row r="10" spans="2:7">
      <c r="B10" s="167" t="s">
        <v>1084</v>
      </c>
      <c r="C10" s="167"/>
      <c r="D10" s="167"/>
      <c r="E10" s="167" t="s">
        <v>1074</v>
      </c>
      <c r="F10" s="167" t="s">
        <v>1083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1086</v>
      </c>
      <c r="E3" s="169" t="s">
        <v>1087</v>
      </c>
      <c r="F3" s="169" t="s">
        <v>1088</v>
      </c>
      <c r="G3" s="169" t="s">
        <v>1089</v>
      </c>
      <c r="H3" s="169" t="s">
        <v>1090</v>
      </c>
    </row>
    <row r="4" spans="3:8" ht="15" customHeight="1">
      <c r="C4" s="170" t="s">
        <v>1091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1092</v>
      </c>
      <c r="V1" s="246"/>
      <c r="W1" s="246"/>
    </row>
    <row r="2" spans="1:23" ht="15" customHeight="1">
      <c r="A2" s="90" t="s">
        <v>1093</v>
      </c>
      <c r="B2" s="90" t="s">
        <v>1094</v>
      </c>
      <c r="C2" s="90" t="s">
        <v>379</v>
      </c>
      <c r="D2" s="91" t="s">
        <v>946</v>
      </c>
      <c r="E2" s="91" t="s">
        <v>4</v>
      </c>
      <c r="F2" s="91" t="s">
        <v>1095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1097</v>
      </c>
      <c r="D5" s="248"/>
      <c r="E5" s="248"/>
      <c r="F5" s="248"/>
      <c r="G5" s="248"/>
      <c r="H5" s="248"/>
      <c r="I5" s="248"/>
      <c r="J5" s="249"/>
      <c r="K5" s="250" t="s">
        <v>1098</v>
      </c>
      <c r="L5" s="251"/>
      <c r="M5" s="251"/>
      <c r="N5" s="251"/>
      <c r="O5" s="252" t="s">
        <v>1099</v>
      </c>
      <c r="P5" s="253"/>
    </row>
    <row r="6" spans="1:16" s="77" customFormat="1" ht="15" customHeight="1">
      <c r="A6" s="69" t="s">
        <v>1095</v>
      </c>
      <c r="B6" s="78" t="s">
        <v>1094</v>
      </c>
      <c r="C6" s="79" t="s">
        <v>946</v>
      </c>
      <c r="D6" s="80" t="s">
        <v>947</v>
      </c>
      <c r="E6" s="79" t="s">
        <v>1100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1101</v>
      </c>
      <c r="M6" s="83" t="s">
        <v>579</v>
      </c>
      <c r="N6" s="84" t="s">
        <v>941</v>
      </c>
      <c r="O6" s="162" t="s">
        <v>984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931</v>
      </c>
      <c r="D2" s="79" t="s">
        <v>933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