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919" documentId="8_{B6337239-1A00-434D-AAD0-422EA1FEB5AE}" xr6:coauthVersionLast="47" xr6:coauthVersionMax="47" xr10:uidLastSave="{5E3BF761-53AA-4FCD-B42D-D44077EE6D3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1" l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9" i="1" l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<sst xmlns="http://schemas.openxmlformats.org/spreadsheetml/2006/main" count="5611" uniqueCount="1566">
  <si>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</si>
  <si>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</si>
  <si>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</si>
  <si>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</si>
  <si>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</si>
  <si>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</si>
  <si>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</si>
  <si>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</si>
  <si>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</si>
  <si>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</si>
  <si>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</si>
  <si>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</si>
  <si>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</si>
  <si>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</si>
  <si>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</si>
  <si>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</si>
  <si>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</si>
  <si>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</si>
  <si>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</si>
  <si>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</si>
  <si>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</si>
  <si>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</si>
  <si>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</si>
  <si>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</si>
  <si>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</si>
  <si>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</si>
  <si>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</si>
  <si>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</si>
  <si>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</si>
  <si>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</si>
  <si>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</si>
  <si>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</si>
  <si>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</si>
  <si>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</si>
  <si>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</si>
  <si>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</si>
  <si>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</si>
  <si>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</si>
  <si>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</si>
  <si>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</si>
  <si>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</si>
  <si>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</si>
  <si>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</si>
  <si>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</si>
  <si>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</si>
  <si>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</si>
  <si>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</si>
  <si>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</si>
  <si>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</si>
  <si>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</si>
  <si>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</si>
  <si>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</si>
  <si>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</si>
  <si>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</si>
  <si>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</si>
  <si>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</si>
  <si>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</si>
  <si>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</si>
  <si>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</si>
  <si>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</si>
  <si>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</si>
  <si>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</si>
  <si>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</si>
  <si>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</si>
  <si>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</si>
  <si>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</si>
  <si>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</si>
  <si>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</si>
  <si>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</si>
  <si>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</si>
  <si>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</si>
  <si>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</si>
  <si>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</si>
  <si>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</si>
  <si>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</si>
  <si>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</si>
  <si>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</si>
  <si>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</si>
  <si>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</si>
  <si>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</si>
  <si>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</si>
  <si>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</si>
  <si>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</si>
  <si>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</si>
  <si>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</si>
  <si>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</si>
  <si>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</si>
  <si>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</si>
  <si>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</si>
  <si>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</si>
  <si>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</si>
  <si>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</si>
  <si>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</si>
  <si>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</si>
  <si>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</si>
  <si>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</si>
  <si>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</si>
  <si>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</si>
  <si>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</si>
  <si>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</si>
  <si>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</si>
  <si>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</si>
  <si>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</si>
  <si>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</si>
  <si>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</si>
  <si>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</si>
  <si>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</si>
  <si>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</si>
  <si>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</si>
  <si>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</si>
  <si>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</si>
  <si>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</si>
  <si>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</si>
  <si>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</si>
  <si>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</si>
  <si>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</si>
  <si>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</si>
  <si>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</si>
  <si>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</si>
  <si>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</si>
  <si>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</si>
  <si>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</si>
  <si>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</si>
  <si>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</si>
  <si>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</si>
  <si>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</si>
  <si>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</si>
  <si>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</si>
  <si>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</si>
  <si>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</si>
  <si>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</si>
  <si>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</si>
  <si>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</si>
  <si>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</si>
  <si>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</si>
  <si>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</si>
  <si>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</si>
  <si>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</si>
  <si>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</si>
  <si>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</si>
  <si>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</si>
  <si>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</si>
  <si>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</si>
  <si>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</si>
  <si>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</si>
  <si>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</si>
  <si>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</si>
  <si>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</si>
  <si>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</si>
  <si>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</si>
  <si>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</si>
  <si>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</si>
  <si>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</si>
  <si>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</si>
  <si>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</si>
  <si>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</si>
  <si>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</si>
  <si>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</si>
  <si>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</si>
  <si>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</si>
  <si>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</si>
  <si>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</si>
  <si>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</si>
  <si>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</si>
  <si>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</si>
  <si>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</si>
  <si>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</si>
  <si>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</si>
  <si>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</si>
  <si>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</si>
  <si>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</si>
  <si>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</si>
  <si>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</si>
  <si>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</si>
  <si>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</si>
  <si>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</si>
  <si>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</si>
  <si>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</si>
  <si>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</si>
  <si>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</si>
  <si>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</si>
  <si>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</si>
  <si>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</si>
  <si>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</si>
  <si>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</si>
  <si>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</si>
  <si>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</si>
  <si>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</si>
  <si>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</si>
  <si>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</si>
  <si>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</si>
  <si>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</si>
  <si>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</si>
  <si>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</si>
  <si>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</si>
  <si>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</si>
  <si>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</si>
  <si>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</si>
  <si>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</si>
  <si>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</si>
  <si>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</si>
  <si>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</si>
  <si>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</si>
  <si>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</si>
  <si>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</si>
  <si>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</si>
  <si>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</si>
  <si>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</si>
  <si>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</si>
  <si>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</si>
  <si>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</si>
  <si>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</si>
  <si>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</si>
  <si>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</si>
  <si>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</si>
  <si>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</si>
  <si>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</si>
  <si>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</si>
  <si>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</si>
  <si>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</si>
  <si>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</si>
  <si>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</si>
  <si>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</si>
  <si>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</si>
  <si>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</si>
  <si>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</si>
  <si>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</si>
  <si>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</si>
  <si>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</si>
  <si>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</si>
  <si>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</si>
  <si>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</si>
  <si>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</si>
  <si>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</si>
  <si>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</si>
  <si>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</si>
  <si>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</si>
  <si>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</si>
  <si>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</si>
  <si>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</si>
  <si>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</si>
  <si>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</si>
  <si>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</si>
  <si>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</si>
  <si>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</si>
  <si>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</si>
  <si>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</si>
  <si>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</si>
  <si>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</si>
  <si>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</si>
  <si>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</si>
  <si>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</si>
  <si>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</si>
  <si>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</si>
  <si>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</si>
  <si>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</si>
  <si>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</si>
  <si>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</si>
  <si>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</si>
  <si>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</si>
  <si>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</si>
  <si>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</si>
  <si>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</si>
  <si>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</si>
  <si>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</si>
  <si>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</si>
  <si>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</si>
  <si>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</si>
  <si>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</si>
  <si>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</si>
  <si>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</si>
  <si>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</si>
  <si>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</si>
  <si>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</si>
  <si>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</si>
  <si>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</si>
  <si>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</si>
  <si>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</si>
  <si>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</si>
  <si>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</si>
  <si>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</si>
  <si>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</si>
  <si>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</si>
  <si>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</si>
  <si>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</si>
  <si>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</si>
  <si>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</si>
  <si>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</si>
  <si>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</si>
  <si>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</si>
  <si>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</si>
  <si>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</si>
  <si>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</si>
  <si>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</si>
  <si>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</si>
  <si>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</si>
  <si>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</si>
  <si>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</si>
  <si>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</si>
  <si>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</si>
  <si>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</si>
  <si>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</si>
  <si>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</si>
  <si>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</si>
  <si>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</si>
  <si>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</si>
  <si>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</si>
  <si>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</si>
  <si>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</si>
  <si>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</si>
  <si>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</si>
  <si>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</si>
  <si>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</si>
  <si>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</si>
  <si>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</si>
  <si>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</si>
  <si>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</si>
  <si>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</si>
  <si>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</si>
  <si>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</si>
  <si>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</si>
  <si>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</si>
  <si>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</si>
  <si>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</si>
  <si>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</si>
  <si>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</si>
  <si>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</si>
  <si>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</si>
  <si>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</si>
  <si>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</si>
  <si>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</si>
  <si>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</si>
  <si>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</si>
  <si>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</si>
  <si>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</si>
  <si>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</si>
  <si>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</si>
  <si>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</si>
  <si>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</si>
  <si>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</si>
  <si>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</si>
  <si>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</si>
  <si>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</si>
  <si>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</si>
  <si>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</si>
  <si>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</si>
  <si>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</si>
  <si>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</si>
  <si>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</si>
  <si>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</si>
  <si>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</si>
  <si>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</si>
  <si>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</si>
  <si>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</si>
  <si>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</si>
  <si>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</si>
  <si>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</si>
  <si>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</si>
  <si>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</si>
  <si>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</si>
  <si>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</si>
  <si>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</si>
  <si>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</si>
  <si>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</si>
  <si>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</si>
  <si>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</si>
  <si>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</si>
  <si>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</si>
  <si>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</si>
  <si>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</si>
  <si>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</si>
  <si>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</si>
  <si>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</si>
  <si>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</si>
  <si>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</si>
  <si>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</si>
  <si>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</si>
  <si>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</si>
  <si>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</si>
  <si>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</si>
  <si>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</si>
  <si>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</si>
  <si>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</si>
  <si>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</si>
  <si>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</si>
  <si>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</si>
  <si>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</si>
  <si>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</si>
  <si>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</si>
  <si>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</si>
  <si>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</si>
  <si>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</si>
  <si>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</si>
  <si>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</si>
  <si>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</si>
  <si>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</si>
  <si>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</si>
  <si>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</si>
  <si>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</si>
  <si>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</si>
  <si>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</si>
  <si>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</si>
  <si>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</si>
  <si>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</si>
  <si>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</si>
  <si>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</si>
  <si>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</si>
  <si>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</si>
  <si>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</si>
  <si>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</si>
  <si>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</si>
  <si>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</si>
  <si>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</si>
  <si>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</si>
  <si>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</si>
  <si>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</si>
  <si>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</si>
  <si>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</si>
  <si>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</si>
  <si>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</si>
  <si>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</si>
  <si>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</si>
  <si>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</si>
  <si>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</si>
  <si>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</si>
  <si>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</si>
  <si>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</si>
  <si>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</si>
  <si>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</si>
  <si>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</si>
  <si>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</si>
  <si>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</si>
  <si>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</si>
  <si>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</si>
  <si>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</si>
  <si>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</si>
  <si>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</si>
  <si>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</si>
  <si>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</si>
  <si>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</si>
  <si>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</si>
  <si>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</si>
  <si>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</si>
  <si>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</si>
  <si>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</si>
  <si>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</si>
  <si>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</si>
  <si>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</si>
  <si>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</si>
  <si>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</si>
  <si>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</si>
  <si>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</si>
  <si>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</si>
  <si>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</si>
  <si>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</si>
  <si>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</si>
  <si>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</si>
  <si>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</si>
  <si>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</si>
  <si>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</si>
  <si>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</si>
  <si>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</si>
  <si>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</si>
  <si>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</si>
  <si>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</si>
  <si>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</si>
  <si>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</si>
  <si>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</si>
  <si>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</si>
  <si>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</si>
  <si>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</si>
  <si>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</si>
  <si>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</si>
  <si>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</si>
  <si>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</si>
  <si>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</si>
  <si>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</si>
  <si>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</si>
  <si>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</si>
  <si>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</si>
  <si>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</si>
  <si>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</si>
  <si>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</si>
  <si>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</si>
  <si>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</si>
  <si>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</si>
  <si>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</si>
  <si>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</si>
  <si>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</si>
  <si>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</si>
  <si>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</si>
  <si>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</si>
  <si>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</si>
  <si>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</si>
  <si>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</si>
  <si>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</si>
  <si>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</si>
  <si>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</si>
  <si>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</si>
  <si>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</si>
  <si>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</si>
  <si>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</si>
  <si>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</si>
  <si>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</si>
  <si>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</si>
  <si>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</si>
  <si>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</si>
  <si>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</si>
  <si>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</si>
  <si>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</si>
  <si>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</si>
  <si>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</si>
  <si>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</si>
  <si>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</si>
  <si>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</si>
  <si>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</si>
  <si>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</si>
  <si>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</si>
  <si>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</si>
  <si>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</si>
  <si>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</si>
  <si>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</si>
  <si>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</si>
  <si>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</si>
  <si>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</si>
  <si>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</si>
  <si>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</si>
  <si>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</si>
  <si>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</si>
  <si>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</si>
  <si>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</si>
  <si>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</si>
  <si>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</si>
  <si>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</si>
  <si>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</si>
  <si>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</si>
  <si>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</si>
  <si>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</si>
  <si>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</si>
  <si>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</si>
  <si>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</si>
  <si>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</si>
  <si>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</si>
  <si>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</si>
  <si>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</si>
  <si>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</si>
  <si>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</si>
  <si>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</si>
  <si>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</si>
  <si>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</si>
  <si>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</si>
  <si>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</si>
  <si>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</si>
  <si>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</si>
  <si>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</si>
  <si>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</si>
  <si>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</si>
  <si>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</si>
  <si>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</si>
  <si>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</si>
  <si>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</si>
  <si>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</si>
  <si>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</si>
  <si>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</si>
  <si>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</si>
  <si>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</si>
  <si>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</si>
  <si>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</si>
  <si>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</si>
  <si>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</si>
  <si>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</si>
  <si>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</si>
  <si>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</si>
  <si>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</si>
  <si>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</si>
  <si>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</si>
  <si>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</si>
  <si>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</si>
  <si>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</si>
  <si>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</si>
  <si>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</si>
  <si>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</si>
  <si>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</si>
  <si>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</si>
  <si>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</si>
  <si>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</si>
  <si>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</si>
  <si>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</si>
  <si>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</si>
  <si>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</si>
  <si>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</si>
  <si>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</si>
  <si>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</si>
  <si>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</si>
  <si>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</si>
  <si>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</si>
  <si>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</si>
  <si>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</si>
  <si>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</si>
  <si>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</si>
  <si>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</si>
  <si>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</si>
  <si>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</si>
  <si>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</si>
  <si>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</si>
  <si>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</si>
  <si>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</si>
  <si>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</si>
  <si>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</si>
  <si>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</si>
  <si>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</si>
  <si>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</si>
  <si>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</si>
  <si>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</si>
  <si>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</si>
  <si>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</si>
  <si>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</si>
  <si>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</si>
  <si>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</si>
  <si>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</si>
  <si>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</si>
  <si>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</si>
  <si>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</si>
  <si>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</si>
  <si>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</si>
  <si>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</si>
  <si>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</si>
  <si>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</si>
  <si>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</si>
  <si>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</si>
  <si>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</si>
  <si>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</si>
  <si>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</si>
  <si>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</si>
  <si>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</si>
  <si>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</si>
  <si>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</si>
  <si>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</si>
  <si>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</si>
  <si>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</si>
  <si>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</si>
  <si>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</si>
  <si>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</si>
  <si>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</si>
  <si>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</si>
  <si>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</si>
  <si>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</si>
  <si>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</si>
  <si>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</si>
  <si>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</si>
  <si>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</si>
  <si>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</si>
  <si>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</si>
  <si>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</si>
  <si>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</si>
  <si>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</si>
  <si>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</si>
  <si>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</si>
  <si>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</si>
  <si>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</si>
  <si>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</si>
  <si>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</si>
  <si>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</si>
  <si>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</si>
  <si>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</si>
  <si>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</si>
  <si>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</si>
  <si>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</si>
  <si>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</si>
  <si>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</si>
  <si>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</si>
  <si>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</si>
  <si>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</si>
  <si>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</si>
  <si>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</si>
  <si>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</si>
  <si>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</si>
  <si>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</si>
  <si>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</si>
  <si>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</si>
  <si>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</si>
  <si>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</si>
  <si>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</si>
  <si>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</si>
  <si>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</si>
  <si>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</si>
  <si>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</si>
  <si>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</si>
  <si>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</si>
  <si>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</si>
  <si>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</si>
  <si>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</si>
  <si>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</si>
  <si>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</si>
  <si>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</si>
  <si>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</si>
  <si>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</si>
  <si>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</si>
  <si>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</si>
  <si>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</si>
  <si>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</si>
  <si>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</si>
  <si>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</si>
  <si>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</si>
  <si>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</si>
  <si>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</si>
  <si>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</si>
  <si>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</si>
  <si>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</si>
  <si>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</si>
  <si>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</si>
  <si>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</si>
  <si>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</si>
  <si>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</si>
  <si>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</si>
  <si>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</si>
  <si>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</si>
  <si>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</si>
  <si>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</si>
  <si>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</si>
  <si>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</si>
  <si>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</si>
  <si>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</si>
  <si>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</si>
  <si>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</si>
  <si>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</si>
  <si>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</si>
  <si>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</si>
  <si>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</si>
  <si>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</si>
  <si>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</si>
  <si>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</si>
  <si>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</si>
  <si>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</si>
  <si>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</si>
  <si>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</si>
  <si>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</si>
  <si>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</si>
  <si>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</si>
  <si>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</si>
  <si>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</si>
  <si>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</si>
  <si>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</si>
  <si>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</si>
  <si>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</si>
  <si>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</si>
  <si>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</si>
  <si>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</si>
  <si>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</si>
  <si>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</si>
  <si>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</si>
  <si>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</si>
  <si>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</si>
  <si>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</si>
  <si>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</si>
  <si>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</si>
  <si>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</si>
  <si>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</si>
  <si>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</si>
  <si>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</si>
  <si>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</si>
  <si>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</si>
  <si>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</si>
  <si>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</si>
  <si>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</si>
  <si>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</si>
  <si>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</si>
  <si>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</si>
  <si>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</si>
  <si>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</si>
  <si>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</si>
  <si>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</si>
  <si>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</si>
  <si>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</si>
  <si>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</si>
  <si>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</si>
  <si>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</si>
  <si>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</si>
  <si>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</si>
  <si>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</si>
  <si>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</si>
  <si>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</si>
  <si>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</si>
  <si>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</si>
  <si>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</si>
  <si>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</si>
  <si>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</si>
  <si>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</si>
  <si>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</si>
  <si>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</si>
  <si>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</si>
  <si>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</si>
  <si>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</si>
  <si>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</si>
  <si>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</si>
  <si>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</si>
  <si>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</si>
  <si>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</si>
  <si>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</si>
  <si>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</si>
  <si>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</si>
  <si>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</si>
  <si>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</si>
  <si>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</si>
  <si>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</si>
  <si>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</si>
  <si>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</si>
  <si>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</si>
  <si>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</si>
  <si>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</si>
  <si>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</si>
  <si>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</si>
  <si>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</si>
  <si>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</si>
  <si>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</si>
  <si>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</si>
  <si>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</si>
  <si>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</si>
  <si>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</si>
  <si>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</si>
  <si>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</si>
  <si>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</si>
  <si>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</si>
  <si>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</si>
  <si>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</si>
  <si>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</si>
  <si>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</si>
  <si>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</si>
  <si>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</si>
  <si>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</si>
  <si>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</si>
  <si>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</si>
  <si>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</si>
  <si>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</si>
  <si>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</si>
  <si>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</si>
  <si>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</si>
  <si>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</si>
  <si>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</si>
  <si>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</si>
  <si>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</si>
  <si>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</si>
  <si>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</si>
  <si>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</si>
  <si>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</si>
  <si>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</si>
  <si>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</si>
  <si>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</si>
  <si>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</si>
  <si>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</si>
  <si>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</si>
  <si>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</si>
  <si>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</si>
  <si>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</si>
  <si>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</si>
  <si>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</si>
  <si>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</si>
  <si>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</si>
  <si>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</si>
  <si>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</si>
  <si>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</si>
  <si>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</si>
  <si>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</si>
  <si>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</si>
  <si>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</si>
  <si>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</si>
  <si>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</si>
  <si>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</si>
  <si>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</si>
  <si>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</si>
  <si>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</si>
  <si>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</si>
  <si>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</si>
  <si>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</si>
  <si>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</si>
  <si>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</si>
  <si>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</si>
  <si>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</si>
  <si>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</si>
  <si>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</si>
  <si>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</si>
  <si>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</si>
  <si>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</si>
  <si>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</si>
  <si>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</si>
  <si>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</si>
  <si>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</si>
  <si>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</si>
  <si>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</si>
  <si>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</si>
  <si>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</si>
  <si>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</si>
  <si>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</si>
  <si>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</si>
  <si>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</si>
  <si>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</si>
  <si>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</si>
  <si>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</si>
  <si>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</si>
  <si>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</si>
  <si>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</si>
  <si>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</si>
  <si>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</si>
  <si>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</si>
  <si>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</si>
  <si>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</si>
  <si>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</si>
  <si>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</si>
  <si>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</si>
  <si>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</si>
  <si>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</si>
  <si>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</si>
  <si>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</si>
  <si>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</si>
  <si>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</si>
  <si>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</si>
  <si>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</si>
  <si>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</si>
  <si>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</si>
  <si>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</si>
  <si>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</si>
  <si>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</si>
  <si>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</si>
  <si>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</si>
  <si>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</si>
  <si>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</si>
  <si>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</si>
  <si>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</si>
  <si>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</si>
  <si>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</si>
  <si>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</si>
  <si>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</si>
  <si>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</si>
  <si>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</si>
  <si>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</si>
  <si>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</si>
  <si>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</si>
  <si>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</si>
  <si>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</si>
  <si>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</si>
  <si>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</si>
  <si>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</si>
  <si>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</si>
  <si>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</si>
  <si>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</si>
  <si>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</si>
  <si>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</si>
  <si>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</si>
  <si>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</si>
  <si>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</si>
  <si>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</si>
  <si>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</si>
  <si>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</si>
  <si>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</si>
  <si>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</si>
  <si>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</si>
  <si>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</si>
  <si>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</si>
  <si>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</si>
  <si>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</si>
  <si>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</si>
  <si>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</si>
  <si>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</si>
  <si>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</si>
  <si>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</si>
  <si>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</si>
  <si>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</si>
  <si>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</si>
  <si>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</si>
  <si>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</si>
  <si>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</si>
  <si>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</si>
  <si>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</si>
  <si>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</si>
  <si>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</si>
  <si>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</si>
  <si>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</si>
  <si>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</si>
  <si>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</si>
  <si>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</si>
  <si>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</si>
  <si>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</si>
  <si>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</si>
  <si>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</si>
  <si>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</si>
  <si>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</si>
  <si>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</si>
  <si>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</si>
  <si>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</si>
  <si>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</si>
  <si>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</si>
  <si>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</si>
  <si>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</si>
  <si>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</si>
  <si>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</si>
  <si>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</si>
  <si>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</si>
  <si>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</si>
  <si>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</si>
  <si>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</si>
  <si>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</si>
  <si>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</si>
  <si>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</si>
  <si>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</si>
  <si>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</si>
  <si>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</si>
  <si>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</si>
  <si>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</si>
  <si>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</si>
  <si>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</si>
  <si>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</si>
  <si>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</si>
  <si>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</si>
  <si>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</si>
  <si>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</si>
  <si>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</si>
  <si>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</si>
  <si>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</si>
  <si>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</si>
  <si>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</si>
  <si>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</si>
  <si>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</si>
  <si>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</si>
  <si>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</si>
  <si>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</si>
  <si>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</si>
  <si>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</si>
  <si>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</si>
  <si>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</si>
  <si>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</si>
  <si>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</si>
  <si>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</si>
  <si>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</si>
  <si>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</si>
  <si>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</si>
  <si>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</si>
  <si>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</si>
  <si>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</si>
  <si>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</si>
  <si>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</si>
  <si>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</si>
  <si>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</si>
  <si>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</si>
  <si>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</si>
  <si>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</si>
  <si>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</si>
  <si>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</si>
  <si>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</si>
  <si>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</si>
  <si>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</si>
  <si>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</si>
  <si>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</si>
  <si>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</si>
  <si>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</si>
  <si>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</si>
  <si>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</si>
  <si>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</si>
  <si>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</si>
  <si>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</si>
  <si>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</si>
  <si>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</si>
  <si>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</si>
  <si>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</si>
  <si>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</si>
  <si>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</si>
  <si>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</si>
  <si>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</si>
  <si>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</si>
  <si>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</si>
  <si>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</si>
  <si>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</si>
  <si>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</si>
  <si>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</si>
  <si>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</si>
  <si>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</si>
  <si>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</si>
  <si>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</si>
  <si>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</si>
  <si>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</si>
  <si>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</si>
  <si>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</si>
  <si>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</si>
  <si>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</si>
  <si>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</si>
  <si>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</si>
  <si>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</si>
  <si>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</si>
  <si>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</si>
  <si>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</si>
  <si>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</si>
  <si>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</si>
  <si>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</si>
  <si>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</si>
  <si>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</si>
  <si>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</si>
  <si>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</si>
  <si>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</si>
  <si>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</si>
  <si>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</si>
  <si>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</si>
  <si>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</si>
  <si>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</si>
  <si>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</si>
  <si>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</si>
  <si>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</si>
  <si>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</si>
  <si>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</si>
  <si>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</si>
  <si>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</si>
  <si>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</si>
  <si>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</si>
  <si>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</si>
  <si>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</si>
  <si>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</si>
  <si>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</si>
  <si>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</si>
  <si>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</si>
  <si>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</si>
  <si>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</si>
  <si>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</si>
  <si>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</si>
  <si>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</si>
  <si>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</si>
  <si>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</si>
  <si>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</si>
  <si>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</si>
  <si>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</si>
  <si>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</si>
  <si>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</si>
  <si>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</si>
  <si>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</si>
  <si>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</si>
  <si>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</si>
  <si>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</si>
  <si>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</si>
  <si>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</si>
  <si>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</si>
  <si>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</si>
  <si>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</si>
  <si>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</si>
  <si>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</si>
  <si>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</si>
  <si>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</si>
  <si>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</si>
  <si>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</si>
  <si>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</si>
  <si>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</si>
  <si>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</si>
  <si>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</si>
  <si>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</si>
  <si>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</si>
  <si>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</si>
  <si>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</si>
  <si>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</si>
  <si>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</si>
  <si>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</si>
  <si>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</si>
  <si>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</si>
  <si>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</si>
  <si>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</si>
  <si>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</si>
  <si>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</si>
  <si>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</si>
  <si>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</si>
  <si>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</si>
  <si>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</si>
  <si>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</si>
  <si>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</si>
  <si>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</si>
  <si>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</si>
  <si>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</si>
  <si>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</si>
  <si>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</si>
  <si>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</si>
  <si>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</si>
  <si>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</si>
  <si>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</si>
  <si>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</si>
  <si>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</si>
  <si>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</si>
  <si>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</si>
  <si>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</si>
  <si>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</si>
  <si>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</si>
  <si>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</si>
  <si>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</si>
  <si>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</si>
  <si>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</si>
  <si>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</si>
  <si>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</si>
  <si>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</si>
  <si>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</si>
  <si>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</si>
  <si>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</si>
  <si>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</si>
  <si>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</si>
  <si>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</si>
  <si>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</si>
  <si>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</si>
  <si>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</si>
  <si>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</si>
  <si>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</si>
  <si>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</si>
  <si>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</si>
  <si>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</si>
  <si>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</si>
  <si>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</si>
  <si>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</si>
  <si>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</si>
  <si>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</si>
  <si>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</si>
  <si>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</si>
  <si>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</si>
  <si>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</si>
  <si>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</si>
  <si>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</si>
  <si>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</si>
  <si>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</si>
  <si>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</si>
  <si>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</si>
  <si>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</si>
  <si>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</si>
  <si>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</si>
  <si>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</si>
  <si>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</si>
  <si>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</si>
  <si>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</si>
  <si>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</si>
  <si>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</si>
  <si>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</si>
  <si>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</si>
  <si>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</si>
  <si>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</si>
  <si>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</si>
  <si>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</si>
  <si>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</si>
  <si>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</si>
  <si>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</si>
  <si>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</si>
  <si>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</si>
  <si>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</si>
  <si>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</si>
  <si>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</si>
  <si>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</si>
  <si>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</si>
  <si>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</si>
  <si>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</si>
  <si>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</si>
  <si>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</si>
  <si>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</si>
  <si>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</si>
  <si>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</si>
  <si>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</si>
  <si>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</si>
  <si>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</si>
  <si>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</si>
  <si>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</si>
  <si>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</si>
  <si>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</si>
  <si>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</si>
  <si>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</si>
  <si>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</si>
  <si>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</si>
  <si>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</si>
  <si>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</si>
  <si>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</si>
  <si>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</si>
  <si>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</si>
  <si>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</si>
  <si>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</si>
  <si>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</si>
  <si>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</si>
  <si>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</si>
  <si>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</si>
  <si>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</si>
  <si>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</si>
  <si>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</si>
  <si>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</si>
  <si>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</si>
  <si>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</si>
  <si>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</si>
  <si>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</si>
  <si>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</si>
  <si>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</si>
  <si>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</si>
  <si>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</si>
  <si>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</si>
  <si>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</si>
  <si>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</si>
  <si>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</si>
  <si>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</si>
  <si>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</si>
  <si>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</si>
  <si>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</si>
  <si>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</si>
  <si>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</si>
  <si>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</si>
  <si>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</si>
  <si>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</si>
  <si>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</si>
  <si>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</si>
  <si>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</si>
  <si>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</si>
  <si>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</si>
  <si>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</si>
  <si>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</si>
  <si>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</si>
  <si>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</si>
  <si>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</si>
  <si>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</si>
  <si>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</si>
  <si>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</si>
  <si>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</si>
  <si>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</si>
  <si>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</si>
  <si>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</si>
  <si>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</si>
  <si>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</si>
  <si>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</si>
  <si>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</si>
  <si>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</si>
  <si>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</si>
  <si>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</si>
  <si>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</si>
  <si>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</si>
  <si>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</si>
  <si>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</si>
  <si>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</si>
  <si>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</si>
  <si>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</si>
  <si>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</si>
  <si>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</si>
  <si>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</si>
  <si>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</si>
  <si>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</si>
  <si>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</si>
  <si>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</si>
  <si>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</si>
  <si>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</si>
  <si>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</si>
  <si>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</si>
  <si>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</si>
  <si>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</si>
  <si>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</si>
  <si>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</si>
  <si>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</si>
  <si>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</si>
  <si>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</si>
  <si>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</si>
  <si>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</si>
  <si>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</si>
  <si>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</si>
  <si>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</si>
  <si>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</si>
  <si>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</si>
  <si>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</si>
  <si>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</si>
  <si>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</si>
  <si>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</si>
  <si>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</si>
  <si>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</si>
  <si>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</si>
  <si>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</si>
  <si>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</si>
  <si>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</si>
  <si>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</si>
  <si>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</si>
  <si>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</si>
  <si>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</si>
  <si>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</si>
  <si>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</si>
  <si>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</si>
  <si>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</si>
  <si>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</si>
  <si>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</si>
  <si>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</si>
  <si>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</si>
  <si>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</si>
  <si>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</si>
  <si>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</si>
  <si>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</si>
  <si>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</si>
  <si>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</si>
  <si>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</si>
  <si>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</si>
  <si>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</si>
  <si>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</si>
  <si>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</si>
  <si>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</si>
  <si>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</si>
  <si>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</si>
  <si>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</si>
  <si>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</si>
  <si>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</si>
  <si>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</si>
  <si>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</si>
  <si>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</si>
  <si>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</si>
  <si>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</si>
  <si>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</si>
  <si>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</si>
  <si>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</si>
  <si>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</si>
  <si>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</si>
  <si>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</si>
  <si>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</si>
  <si>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</si>
  <si>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</si>
  <si>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</si>
  <si>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</si>
  <si>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</si>
  <si>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</si>
  <si>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</si>
  <si>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</si>
  <si>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</si>
  <si>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</si>
  <si>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</si>
  <si>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</si>
  <si>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</si>
  <si>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</si>
  <si>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</si>
  <si>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</si>
  <si>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</si>
  <si>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</si>
  <si>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</si>
  <si>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</si>
  <si>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</si>
  <si>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</si>
  <si>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</si>
  <si>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</si>
  <si>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</si>
  <si>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</si>
  <si>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</si>
  <si>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</si>
  <si>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</si>
  <si>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</si>
  <si>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</si>
  <si>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</si>
  <si>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</si>
  <si>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</si>
  <si>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</si>
  <si>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</si>
  <si>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</si>
  <si>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</si>
  <si>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</si>
  <si>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</si>
  <si>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</si>
  <si>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</si>
  <si>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</si>
  <si>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</si>
  <si>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</si>
  <si>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</si>
  <si>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</si>
  <si>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</si>
  <si>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</si>
  <si>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</si>
  <si>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</si>
  <si>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</si>
  <si>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</si>
  <si>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</si>
  <si>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</si>
  <si>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</si>
  <si>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</si>
  <si>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</si>
  <si>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</si>
  <si>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</si>
  <si>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</si>
  <si>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</si>
  <si>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</si>
  <si>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</si>
  <si>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</si>
  <si>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</si>
  <si>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</si>
  <si>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</si>
  <si>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</si>
  <si>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</si>
  <si>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</si>
  <si>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</si>
  <si>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</si>
  <si>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</si>
  <si>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</si>
  <si>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</si>
  <si>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</si>
  <si>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</si>
  <si>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</si>
  <si>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</si>
  <si>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</si>
  <si>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</si>
  <si>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</si>
  <si>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</si>
  <si>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</si>
  <si>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</si>
  <si>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</si>
  <si>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</si>
  <si>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</si>
  <si>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</si>
  <si>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</si>
  <si>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</si>
  <si>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</si>
  <si>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</si>
  <si>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previsão de pronto 10h</t>
  </si>
  <si>
    <t>Em intervalo 07:39 até 08:49, segundo intervalo 08:56 até 10:26</t>
  </si>
  <si>
    <t>MC1 08:13, autorizado 08:24, em deslocamento para intervalo, em intervalo 09:34</t>
  </si>
  <si>
    <t>MC1 08:32, autorizado 08:51, em intervalo 09:39</t>
  </si>
  <si>
    <t xml:space="preserve">TAP </t>
  </si>
  <si>
    <t>Rodrigo</t>
  </si>
  <si>
    <t>Mecanização DOL</t>
  </si>
  <si>
    <t>Equipe no local, previsão de faixa após I86 9h, em intervalo 09:26</t>
  </si>
  <si>
    <t>Anísio</t>
  </si>
  <si>
    <t>Equipe pronta 7h, em intervalo 07:30 até 12h</t>
  </si>
  <si>
    <t>Inspeção auto de linha</t>
  </si>
  <si>
    <t>Equipe em deslocamento, aguarda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</si>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</sst>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AS1" activePane="topRight" state="frozen"/>
      <selection pane="topRight" activeCell="BJ780" sqref="BJ78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6" width="9.1406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/>
      <c r="BI118" s="14"/>
      <c r="BJ118" s="14" t="s">
        <v>1500</v>
      </c>
      <c r="BK118" s="14"/>
      <c r="BL118" s="13"/>
      <c r="BM118" s="12"/>
      <c r="BN118" s="12"/>
      <c r="BO118" s="130"/>
      <c r="BP118" s="14"/>
      <c r="BQ118" s="10" t="str">
        <f t="shared" si="13"/>
        <v>Produção e Intervalo</v>
      </c>
      <c r="BR118" s="15">
        <f t="shared" si="14"/>
        <v>0</v>
      </c>
      <c r="BS118" s="15">
        <f t="shared" si="15"/>
        <v>0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 t="str">
        <f>IF(D120="","*",IFERROR(IF(ISODD(COUNT(AS120:AX122)),"ERRO",SUM((AT120-AS120),(AV120-AU120),(AX120-AW120))),"ERRO"))</f>
        <v>ERRO</v>
      </c>
      <c r="AZ120" s="11"/>
      <c r="BA120" s="60">
        <v>1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1</v>
      </c>
      <c r="BI120" s="14"/>
      <c r="BJ120" s="14" t="s">
        <v>1501</v>
      </c>
      <c r="BK120" s="14"/>
      <c r="BL120" s="13"/>
      <c r="BM120" s="12"/>
      <c r="BN120" s="12"/>
      <c r="BO120" s="130"/>
      <c r="BP120" s="14"/>
      <c r="BQ120" s="10" t="e">
        <f t="shared" si="13"/>
        <v>#VALUE!</v>
      </c>
      <c r="BR120" s="15" t="e">
        <f t="shared" si="14"/>
        <v>#VALUE!</v>
      </c>
      <c r="BS120" s="15">
        <f t="shared" si="15"/>
        <v>1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137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/>
      <c r="AU122" s="32"/>
      <c r="AV122" s="32"/>
      <c r="AW122" s="32"/>
      <c r="AX122" s="32"/>
      <c r="AY122" s="184">
        <f>IF(D122="","*",IFERROR(IF(ISODD(COUNT(AS122:AX124)),"ERRO",SUM((AT122-AS122),(AV122-AU122),(AX122-AW122))),"ERRO"))</f>
        <v>-0.39861111111111114</v>
      </c>
      <c r="AZ122" s="11"/>
      <c r="BA122" s="60"/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1</v>
      </c>
      <c r="BI122" s="14"/>
      <c r="BJ122" s="14" t="s">
        <v>1502</v>
      </c>
      <c r="BK122" s="14"/>
      <c r="BL122" s="13"/>
      <c r="BM122" s="12"/>
      <c r="BN122" s="12"/>
      <c r="BO122" s="130"/>
      <c r="BP122" s="14"/>
      <c r="BQ122" s="10" t="str">
        <f t="shared" si="13"/>
        <v>Produção e Intervalo</v>
      </c>
      <c r="BR122" s="15">
        <f t="shared" si="14"/>
        <v>-4.7833333333333341</v>
      </c>
      <c r="BS122" s="15">
        <f t="shared" si="15"/>
        <v>0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ERRO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1</v>
      </c>
      <c r="BI124" s="14"/>
      <c r="BJ124" s="14" t="s">
        <v>1503</v>
      </c>
      <c r="BK124" s="14"/>
      <c r="BL124" s="13"/>
      <c r="BM124" s="12"/>
      <c r="BN124" s="12"/>
      <c r="BO124" s="130"/>
      <c r="BP124" s="14"/>
      <c r="BQ124" s="10" t="e">
        <f t="shared" si="13"/>
        <v>#VALUE!</v>
      </c>
      <c r="BR124" s="15" t="e">
        <f t="shared" si="14"/>
        <v>#VALUE!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1504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1505</v>
      </c>
      <c r="W125" s="135" t="s">
        <v>1506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/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1</v>
      </c>
      <c r="BI126" s="14"/>
      <c r="BJ126" s="14" t="s">
        <v>1507</v>
      </c>
      <c r="BK126" s="14"/>
      <c r="BL126" s="13"/>
      <c r="BM126" s="12"/>
      <c r="BN126" s="12"/>
      <c r="BO126" s="130"/>
      <c r="BP126" s="14"/>
      <c r="BQ126" s="10" t="str">
        <f t="shared" si="13"/>
        <v>Produção</v>
      </c>
      <c r="BR126" s="15">
        <f t="shared" si="14"/>
        <v>0.99999999999999978</v>
      </c>
      <c r="BS126" s="15">
        <f t="shared" si="15"/>
        <v>0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1508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>IF(D128="","*",IFERROR(IF(ISODD(COUNT(AS128:AX130)),"ERRO",SUM((AT128-AS128),(AV128-AU128),(AX128-AW128))),"ERRO"))</f>
        <v>8.3333333333333315E-2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1</v>
      </c>
      <c r="BI128" s="14"/>
      <c r="BJ128" s="14" t="s">
        <v>1507</v>
      </c>
      <c r="BK128" s="14"/>
      <c r="BL128" s="13"/>
      <c r="BM128" s="12"/>
      <c r="BN128" s="12"/>
      <c r="BO128" s="130"/>
      <c r="BP128" s="14"/>
      <c r="BQ128" s="10" t="str">
        <f t="shared" si="13"/>
        <v>Produção</v>
      </c>
      <c r="BR128" s="15">
        <f t="shared" si="14"/>
        <v>0.99999999999999978</v>
      </c>
      <c r="BS128" s="15">
        <f t="shared" si="15"/>
        <v>0</v>
      </c>
      <c r="BT128" s="157" t="str">
        <f t="shared" si="16"/>
        <v/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1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>IF(D129="","*",IFERROR(IF(ISODD(COUNT(AS129:AX131)),"ERRO",SUM((AT129-AS129),(AV129-AU129),(AX129-AW129))),"ERRO"))</f>
        <v>0.1875</v>
      </c>
      <c r="AZ129" s="11"/>
      <c r="BA129" s="60">
        <v>1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1</v>
      </c>
      <c r="BI129" s="14"/>
      <c r="BJ129" s="14" t="s">
        <v>1509</v>
      </c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/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1510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/>
      <c r="BI130" s="14"/>
      <c r="BJ130" s="14" t="s">
        <v>1511</v>
      </c>
      <c r="BK130" s="14"/>
      <c r="BL130" s="13"/>
      <c r="BM130" s="12"/>
      <c r="BN130" s="12"/>
      <c r="BO130" s="130"/>
      <c r="BP130" s="14"/>
      <c r="BQ130" s="10" t="str">
        <f t="shared" si="13"/>
        <v>Produção e Intervalo</v>
      </c>
      <c r="BR130" s="15">
        <f t="shared" si="14"/>
        <v>0</v>
      </c>
      <c r="BS130" s="15">
        <f t="shared" si="15"/>
        <v>0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149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150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152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154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155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158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159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160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7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18">IF(AND(BR178&lt;1,BS178&lt;1),"Produção e Intervalo",IF(BR178&lt;1,"Intervalo",IF(BS178&lt;1,"Produção","Aderente")))</f>
        <v>Aderente</v>
      </c>
      <c r="BR178" s="15" t="str">
        <f t="shared" ref="BR178:BR241" si="19">IF(OR(B178="",F178=""),"*",AY178/P178)</f>
        <v>*</v>
      </c>
      <c r="BS178" s="15" t="str">
        <f t="shared" ref="BS178:BS241" si="20">IF(OR(B178="",F178=""),"*",BA178/Q178)</f>
        <v>*</v>
      </c>
      <c r="BT178" s="157" t="str">
        <f t="shared" ref="BT178:BT241" si="21">IF(BN178="","",SUBSTITUTE(BM178," ","")&amp;SUBSTITUTE(BN178," ",""))</f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ref="A242:A305" si="22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3">IF(AND(BR242&lt;1,BS242&lt;1),"Produção e Intervalo",IF(BR242&lt;1,"Intervalo",IF(BS242&lt;1,"Produção","Aderente")))</f>
        <v>Aderente</v>
      </c>
      <c r="BR242" s="15" t="str">
        <f t="shared" ref="BR242:BR305" si="24">IF(OR(B242="",F242=""),"*",AY242/P242)</f>
        <v>*</v>
      </c>
      <c r="BS242" s="15" t="str">
        <f t="shared" ref="BS242:BS305" si="25">IF(OR(B242="",F242=""),"*",BA242/Q242)</f>
        <v>*</v>
      </c>
      <c r="BT242" s="157" t="str">
        <f t="shared" ref="BT242:BT305" si="26">IF(BN242="","",SUBSTITUTE(BM242," ","")&amp;SUBSTITUTE(BN242," ",""))</f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ref="A306:A369" si="27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28">IF(AND(BR306&lt;1,BS306&lt;1),"Produção e Intervalo",IF(BR306&lt;1,"Intervalo",IF(BS306&lt;1,"Produção","Aderente")))</f>
        <v>Aderente</v>
      </c>
      <c r="BR306" s="15" t="str">
        <f t="shared" ref="BR306:BR369" si="29">IF(OR(B306="",F306=""),"*",AY306/P306)</f>
        <v>*</v>
      </c>
      <c r="BS306" s="15" t="str">
        <f t="shared" ref="BS306:BS369" si="30">IF(OR(B306="",F306=""),"*",BA306/Q306)</f>
        <v>*</v>
      </c>
      <c r="BT306" s="157" t="str">
        <f t="shared" ref="BT306:BT369" si="31">IF(BN306="","",SUBSTITUTE(BM306," ","")&amp;SUBSTITUTE(BN306," ",""))</f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ref="A370:A433" si="32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3">IF(AND(BR370&lt;1,BS370&lt;1),"Produção e Intervalo",IF(BR370&lt;1,"Intervalo",IF(BS370&lt;1,"Produção","Aderente")))</f>
        <v>Aderente</v>
      </c>
      <c r="BR370" s="15" t="str">
        <f t="shared" ref="BR370:BR433" si="34">IF(OR(B370="",F370=""),"*",AY370/P370)</f>
        <v>*</v>
      </c>
      <c r="BS370" s="15" t="str">
        <f t="shared" ref="BS370:BS433" si="35">IF(OR(B370="",F370=""),"*",BA370/Q370)</f>
        <v>*</v>
      </c>
      <c r="BT370" s="157" t="str">
        <f t="shared" ref="BT370:BT433" si="36">IF(BN370="","",SUBSTITUTE(BM370," ","")&amp;SUBSTITUTE(BN370," ",""))</f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ref="A434:A497" si="37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38">IF(AND(BR434&lt;1,BS434&lt;1),"Produção e Intervalo",IF(BR434&lt;1,"Intervalo",IF(BS434&lt;1,"Produção","Aderente")))</f>
        <v>Aderente</v>
      </c>
      <c r="BR434" s="15" t="str">
        <f t="shared" ref="BR434:BR497" si="39">IF(OR(B434="",F434=""),"*",AY434/P434)</f>
        <v>*</v>
      </c>
      <c r="BS434" s="15" t="str">
        <f t="shared" ref="BS434:BS497" si="40">IF(OR(B434="",F434=""),"*",BA434/Q434)</f>
        <v>*</v>
      </c>
      <c r="BT434" s="157" t="str">
        <f t="shared" ref="BT434:BT497" si="41">IF(BN434="","",SUBSTITUTE(BM434," ","")&amp;SUBSTITUTE(BN434," ",""))</f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ref="A498:A561" si="42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3">IF(AND(BR498&lt;1,BS498&lt;1),"Produção e Intervalo",IF(BR498&lt;1,"Intervalo",IF(BS498&lt;1,"Produção","Aderente")))</f>
        <v>Aderente</v>
      </c>
      <c r="BR498" s="15" t="str">
        <f t="shared" ref="BR498:BR561" si="44">IF(OR(B498="",F498=""),"*",AY498/P498)</f>
        <v>*</v>
      </c>
      <c r="BS498" s="15" t="str">
        <f t="shared" ref="BS498:BS561" si="45">IF(OR(B498="",F498=""),"*",BA498/Q498)</f>
        <v>*</v>
      </c>
      <c r="BT498" s="157" t="str">
        <f t="shared" ref="BT498:BT561" si="46">IF(BN498="","",SUBSTITUTE(BM498," ","")&amp;SUBSTITUTE(BN498," ",""))</f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ref="A562:A625" si="47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48">IF(AND(BR562&lt;1,BS562&lt;1),"Produção e Intervalo",IF(BR562&lt;1,"Intervalo",IF(BS562&lt;1,"Produção","Aderente")))</f>
        <v>Aderente</v>
      </c>
      <c r="BR562" s="15" t="str">
        <f t="shared" ref="BR562:BR625" si="49">IF(OR(B562="",F562=""),"*",AY562/P562)</f>
        <v>*</v>
      </c>
      <c r="BS562" s="15" t="str">
        <f t="shared" ref="BS562:BS625" si="50">IF(OR(B562="",F562=""),"*",BA562/Q562)</f>
        <v>*</v>
      </c>
      <c r="BT562" s="157" t="str">
        <f t="shared" ref="BT562:BT625" si="51">IF(BN562="","",SUBSTITUTE(BM562," ","")&amp;SUBSTITUTE(BN562," ",""))</f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ref="A626:A689" si="52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3">IF(AND(BR626&lt;1,BS626&lt;1),"Produção e Intervalo",IF(BR626&lt;1,"Intervalo",IF(BS626&lt;1,"Produção","Aderente")))</f>
        <v>Aderente</v>
      </c>
      <c r="BR626" s="15" t="str">
        <f t="shared" ref="BR626:BR689" si="54">IF(OR(B626="",F626=""),"*",AY626/P626)</f>
        <v>*</v>
      </c>
      <c r="BS626" s="15" t="str">
        <f t="shared" ref="BS626:BS689" si="55">IF(OR(B626="",F626=""),"*",BA626/Q626)</f>
        <v>*</v>
      </c>
      <c r="BT626" s="157" t="str">
        <f t="shared" ref="BT626:BT689" si="56">IF(BN626="","",SUBSTITUTE(BM626," ","")&amp;SUBSTITUTE(BN626," ",""))</f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ref="A690:A753" si="57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58">IF(AND(BR690&lt;1,BS690&lt;1),"Produção e Intervalo",IF(BR690&lt;1,"Intervalo",IF(BS690&lt;1,"Produção","Aderente")))</f>
        <v>Aderente</v>
      </c>
      <c r="BR690" s="15" t="str">
        <f t="shared" ref="BR690:BR753" si="59">IF(OR(B690="",F690=""),"*",AY690/P690)</f>
        <v>*</v>
      </c>
      <c r="BS690" s="15" t="str">
        <f t="shared" ref="BS690:BS753" si="60">IF(OR(B690="",F690=""),"*",BA690/Q690)</f>
        <v>*</v>
      </c>
      <c r="BT690" s="157" t="str">
        <f t="shared" ref="BT690:BT753" si="61">IF(BN690="","",SUBSTITUTE(BM690," ","")&amp;SUBSTITUTE(BN690," ",""))</f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ref="A754:A779" si="62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3">IF(AND(BR754&lt;1,BS754&lt;1),"Produção e Intervalo",IF(BR754&lt;1,"Intervalo",IF(BS754&lt;1,"Produção","Aderente")))</f>
        <v>Aderente</v>
      </c>
      <c r="BR754" s="15" t="str">
        <f t="shared" ref="BR754:BR779" si="64">IF(OR(B754="",F754=""),"*",AY754/P754)</f>
        <v>*</v>
      </c>
      <c r="BS754" s="15" t="str">
        <f t="shared" ref="BS754:BS779" si="65">IF(OR(B754="",F754=""),"*",BA754/Q754)</f>
        <v>*</v>
      </c>
      <c r="BT754" s="157" t="str">
        <f t="shared" ref="BT754:BT779" si="66">IF(BN754="","",SUBSTITUTE(BM754," ","")&amp;SUBSTITUTE(BN754," ",""))</f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499" operator="equal">
      <formula>"ERRO"</formula>
    </cfRule>
  </conditionalFormatting>
  <conditionalFormatting sqref="X4 Y1:Z5 Y8:Z779">
    <cfRule type="cellIs" dxfId="123" priority="18488" operator="equal">
      <formula>"OPORTUNIDADE"</formula>
    </cfRule>
  </conditionalFormatting>
  <conditionalFormatting sqref="AZ6:AZ779">
    <cfRule type="expression" dxfId="122" priority="18483">
      <formula>$BU6=1</formula>
    </cfRule>
  </conditionalFormatting>
  <conditionalFormatting sqref="BQ6:BQ779">
    <cfRule type="cellIs" dxfId="121" priority="18494" operator="equal">
      <formula>"Produção e Intervalo"</formula>
    </cfRule>
    <cfRule type="cellIs" dxfId="120" priority="18495" operator="equal">
      <formula>"Aderente"</formula>
    </cfRule>
    <cfRule type="cellIs" dxfId="119" priority="18496" operator="equal">
      <formula>"Intervalo"</formula>
    </cfRule>
    <cfRule type="cellIs" dxfId="118" priority="18497" operator="equal">
      <formula>"Produção"</formula>
    </cfRule>
    <cfRule type="cellIs" dxfId="117" priority="18498" operator="equal">
      <formula>"ERRO"</formula>
    </cfRule>
  </conditionalFormatting>
  <conditionalFormatting sqref="BR6:BS779">
    <cfRule type="cellIs" dxfId="116" priority="18476" operator="equal">
      <formula>"*"</formula>
    </cfRule>
    <cfRule type="cellIs" dxfId="115" priority="18477" operator="greaterThanOrEqual">
      <formula>1</formula>
    </cfRule>
    <cfRule type="cellIs" dxfId="114" priority="18478" operator="lessThan">
      <formula>1</formula>
    </cfRule>
  </conditionalFormatting>
  <conditionalFormatting sqref="Y8:Z779">
    <cfRule type="cellIs" dxfId="113" priority="18424" operator="equal">
      <formula>"NÃO"</formula>
    </cfRule>
    <cfRule type="cellIs" dxfId="112" priority="18425" operator="equal">
      <formula>"SIM"</formula>
    </cfRule>
  </conditionalFormatting>
  <conditionalFormatting sqref="Y1047842:Y1048576">
    <cfRule type="cellIs" dxfId="111" priority="18305" operator="equal">
      <formula>"OPORTUNIDADE"</formula>
    </cfRule>
  </conditionalFormatting>
  <conditionalFormatting sqref="Y1047842:Y1048576">
    <cfRule type="cellIs" dxfId="110" priority="18303" operator="equal">
      <formula>"NÃO"</formula>
    </cfRule>
    <cfRule type="cellIs" dxfId="109" priority="18304" operator="equal">
      <formula>"SIM"</formula>
    </cfRule>
  </conditionalFormatting>
  <conditionalFormatting sqref="Y6:Y7">
    <cfRule type="cellIs" dxfId="108" priority="25" operator="equal">
      <formula>"OPORTUNIDADE"</formula>
    </cfRule>
  </conditionalFormatting>
  <conditionalFormatting sqref="Y6:Y7">
    <cfRule type="cellIs" dxfId="107" priority="23" operator="equal">
      <formula>"NÃO"</formula>
    </cfRule>
    <cfRule type="cellIs" dxfId="106" priority="24" operator="equal">
      <formula>"SIM"</formula>
    </cfRule>
  </conditionalFormatting>
  <conditionalFormatting sqref="BK1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779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779">
    <cfRule type="iconSet" priority="227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19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1">
      <iconSet showValue="0">
        <cfvo type="percent" val="0"/>
        <cfvo type="num" val="1"/>
        <cfvo type="num" val="1" gte="0"/>
      </iconSet>
    </cfRule>
    <cfRule type="iconSet" priority="22822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2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1512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1513</v>
      </c>
      <c r="E3" s="186" t="s">
        <v>1514</v>
      </c>
      <c r="F3" s="186" t="s">
        <v>1515</v>
      </c>
      <c r="G3" s="186" t="s">
        <v>1516</v>
      </c>
      <c r="H3" s="186" t="s">
        <v>1517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1518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1519</v>
      </c>
      <c r="D12" s="187">
        <v>9049</v>
      </c>
      <c r="E12" s="188">
        <v>46044</v>
      </c>
      <c r="F12" s="190" t="s">
        <v>1520</v>
      </c>
      <c r="G12" s="187" t="s">
        <v>1521</v>
      </c>
      <c r="H12" s="187"/>
    </row>
    <row r="13" spans="3:8">
      <c r="C13" s="187" t="s">
        <v>1519</v>
      </c>
      <c r="D13" s="187">
        <v>9044</v>
      </c>
      <c r="E13" s="188">
        <v>46044</v>
      </c>
      <c r="F13" s="190" t="s">
        <v>1522</v>
      </c>
      <c r="G13" s="187" t="s">
        <v>1523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1524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1524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1525</v>
      </c>
      <c r="C2" s="83" t="s">
        <v>1196</v>
      </c>
      <c r="D2" s="83" t="s">
        <v>1198</v>
      </c>
      <c r="E2" s="83" t="s">
        <v>1526</v>
      </c>
      <c r="F2" s="83" t="s">
        <v>1527</v>
      </c>
      <c r="G2" s="83" t="s">
        <v>1528</v>
      </c>
      <c r="H2" s="83" t="s">
        <v>1529</v>
      </c>
      <c r="I2" s="83" t="s">
        <v>1530</v>
      </c>
      <c r="J2" s="83" t="s">
        <v>1531</v>
      </c>
      <c r="K2" s="109" t="s">
        <v>1532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 t="str">
        <f>IF(FN_MC!B121="","*",FN_MC!B121)</f>
        <v>*</v>
      </c>
      <c r="D139" s="101" t="str">
        <f>IF(FN_MC!D121="","*",FN_MC!D121)</f>
        <v>*</v>
      </c>
      <c r="E139" s="101" t="str">
        <f>IF(FN_MC!H121="","*",FN_MC!H121)</f>
        <v>*</v>
      </c>
      <c r="F139" s="114" t="str">
        <f>IF(FN_MC!M121="","*",FN_MC!M121)</f>
        <v>-</v>
      </c>
      <c r="G139" s="101" t="str">
        <f>IF(FN_MC!I121="","*",FN_MC!I121)</f>
        <v>*</v>
      </c>
      <c r="H139" s="101" t="str">
        <f>IF(FN_MC!AB121="","*",FN_MC!AB121)</f>
        <v>*</v>
      </c>
      <c r="I139" s="101" t="str">
        <f>IF(FN_MC!AC121="","*",FN_MC!AC121)</f>
        <v>*</v>
      </c>
      <c r="J139" s="102" t="str">
        <f>IF(FN_MC!AA121="","*",FN_MC!AA121)</f>
        <v>*</v>
      </c>
      <c r="K139" s="112" t="str">
        <f>IF(FN_MC!AD121="","*",FN_MC!AD121)</f>
        <v>*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 t="str">
        <f>IF(FN_MC!AD130="","*",FN_MC!AD130)</f>
        <v>*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 t="str">
        <f>IF(FN_MC!B133="","*",FN_MC!B133)</f>
        <v>*</v>
      </c>
      <c r="D151" s="101" t="str">
        <f>IF(FN_MC!D133="","*",FN_MC!D133)</f>
        <v>*</v>
      </c>
      <c r="E151" s="101" t="str">
        <f>IF(FN_MC!H133="","*",FN_MC!H133)</f>
        <v>*</v>
      </c>
      <c r="F151" s="114" t="str">
        <f>IF(FN_MC!M133="","*",FN_MC!M133)</f>
        <v>-</v>
      </c>
      <c r="G151" s="101" t="str">
        <f>IF(FN_MC!I133="","*",FN_MC!I133)</f>
        <v>*</v>
      </c>
      <c r="H151" s="101" t="str">
        <f>IF(FN_MC!AB133="","*",FN_MC!AB133)</f>
        <v>*</v>
      </c>
      <c r="I151" s="101" t="str">
        <f>IF(FN_MC!AC133="","*",FN_MC!AC133)</f>
        <v>*</v>
      </c>
      <c r="J151" s="102" t="str">
        <f>IF(FN_MC!AA133="","*",FN_MC!AA133)</f>
        <v>*</v>
      </c>
      <c r="K151" s="112" t="str">
        <f>IF(FN_MC!AD133="","*",FN_MC!AD133)</f>
        <v>*</v>
      </c>
    </row>
    <row r="152" spans="2:11">
      <c r="B152" s="100" t="str">
        <f>IF(FN_MC!Y134="","*",FN_MC!Y134)</f>
        <v>*</v>
      </c>
      <c r="C152" s="101" t="str">
        <f>IF(FN_MC!B134="","*",FN_MC!B134)</f>
        <v>*</v>
      </c>
      <c r="D152" s="101" t="str">
        <f>IF(FN_MC!D134="","*",FN_MC!D134)</f>
        <v>*</v>
      </c>
      <c r="E152" s="101" t="str">
        <f>IF(FN_MC!H134="","*",FN_MC!H134)</f>
        <v>*</v>
      </c>
      <c r="F152" s="114" t="str">
        <f>IF(FN_MC!M134="","*",FN_MC!M134)</f>
        <v>-</v>
      </c>
      <c r="G152" s="101" t="str">
        <f>IF(FN_MC!I134="","*",FN_MC!I134)</f>
        <v>*</v>
      </c>
      <c r="H152" s="101" t="str">
        <f>IF(FN_MC!AB134="","*",FN_MC!AB134)</f>
        <v>*</v>
      </c>
      <c r="I152" s="101" t="str">
        <f>IF(FN_MC!AC134="","*",FN_MC!AC134)</f>
        <v>*</v>
      </c>
      <c r="J152" s="102" t="str">
        <f>IF(FN_MC!AA134="","*",FN_MC!AA134)</f>
        <v>*</v>
      </c>
      <c r="K152" s="112" t="str">
        <f>IF(FN_MC!AD134="","*",FN_MC!AD134)</f>
        <v>*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 t="str">
        <f>IF(FN_MC!B136="","*",FN_MC!B136)</f>
        <v>*</v>
      </c>
      <c r="D154" s="101" t="str">
        <f>IF(FN_MC!D136="","*",FN_MC!D136)</f>
        <v>*</v>
      </c>
      <c r="E154" s="101" t="str">
        <f>IF(FN_MC!H136="","*",FN_MC!H136)</f>
        <v>*</v>
      </c>
      <c r="F154" s="114" t="str">
        <f>IF(FN_MC!M136="","*",FN_MC!M136)</f>
        <v>-</v>
      </c>
      <c r="G154" s="101" t="str">
        <f>IF(FN_MC!I136="","*",FN_MC!I136)</f>
        <v>*</v>
      </c>
      <c r="H154" s="101" t="str">
        <f>IF(FN_MC!AB136="","*",FN_MC!AB136)</f>
        <v>*</v>
      </c>
      <c r="I154" s="101" t="str">
        <f>IF(FN_MC!AC136="","*",FN_MC!AC136)</f>
        <v>*</v>
      </c>
      <c r="J154" s="102" t="str">
        <f>IF(FN_MC!AA136="","*",FN_MC!AA136)</f>
        <v>*</v>
      </c>
      <c r="K154" s="112" t="str">
        <f>IF(FN_MC!AD136="","*",FN_MC!AD136)</f>
        <v>*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 t="str">
        <f>IF(FN_MC!B138="","*",FN_MC!B138)</f>
        <v>*</v>
      </c>
      <c r="D156" s="101" t="str">
        <f>IF(FN_MC!D138="","*",FN_MC!D138)</f>
        <v>*</v>
      </c>
      <c r="E156" s="101" t="str">
        <f>IF(FN_MC!H138="","*",FN_MC!H138)</f>
        <v>*</v>
      </c>
      <c r="F156" s="114" t="str">
        <f>IF(FN_MC!M138="","*",FN_MC!M138)</f>
        <v>-</v>
      </c>
      <c r="G156" s="101" t="str">
        <f>IF(FN_MC!I138="","*",FN_MC!I138)</f>
        <v>*</v>
      </c>
      <c r="H156" s="101" t="str">
        <f>IF(FN_MC!AB138="","*",FN_MC!AB138)</f>
        <v>*</v>
      </c>
      <c r="I156" s="101" t="str">
        <f>IF(FN_MC!AC138="","*",FN_MC!AC138)</f>
        <v>*</v>
      </c>
      <c r="J156" s="102" t="str">
        <f>IF(FN_MC!AA138="","*",FN_MC!AA138)</f>
        <v>*</v>
      </c>
      <c r="K156" s="112" t="str">
        <f>IF(FN_MC!AD138="","*",FN_MC!AD138)</f>
        <v>*</v>
      </c>
    </row>
    <row r="157" spans="2:11">
      <c r="B157" s="100" t="str">
        <f>IF(FN_MC!Y139="","*",FN_MC!Y139)</f>
        <v>*</v>
      </c>
      <c r="C157" s="101" t="str">
        <f>IF(FN_MC!B139="","*",FN_MC!B139)</f>
        <v>*</v>
      </c>
      <c r="D157" s="101" t="str">
        <f>IF(FN_MC!D139="","*",FN_MC!D139)</f>
        <v>*</v>
      </c>
      <c r="E157" s="101" t="str">
        <f>IF(FN_MC!H139="","*",FN_MC!H139)</f>
        <v>*</v>
      </c>
      <c r="F157" s="114" t="str">
        <f>IF(FN_MC!M139="","*",FN_MC!M139)</f>
        <v>-</v>
      </c>
      <c r="G157" s="101" t="str">
        <f>IF(FN_MC!I139="","*",FN_MC!I139)</f>
        <v>*</v>
      </c>
      <c r="H157" s="101" t="str">
        <f>IF(FN_MC!AB139="","*",FN_MC!AB139)</f>
        <v>*</v>
      </c>
      <c r="I157" s="101" t="str">
        <f>IF(FN_MC!AC139="","*",FN_MC!AC139)</f>
        <v>*</v>
      </c>
      <c r="J157" s="102" t="str">
        <f>IF(FN_MC!AA139="","*",FN_MC!AA139)</f>
        <v>*</v>
      </c>
      <c r="K157" s="112" t="str">
        <f>IF(FN_MC!AD139="","*",FN_MC!AD139)</f>
        <v>*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 t="str">
        <f>IF(FN_MC!B142="","*",FN_MC!B142)</f>
        <v>*</v>
      </c>
      <c r="D160" s="101" t="str">
        <f>IF(FN_MC!D142="","*",FN_MC!D142)</f>
        <v>*</v>
      </c>
      <c r="E160" s="101" t="str">
        <f>IF(FN_MC!H142="","*",FN_MC!H142)</f>
        <v>*</v>
      </c>
      <c r="F160" s="114" t="str">
        <f>IF(FN_MC!M142="","*",FN_MC!M142)</f>
        <v>-</v>
      </c>
      <c r="G160" s="101" t="str">
        <f>IF(FN_MC!I142="","*",FN_MC!I142)</f>
        <v>*</v>
      </c>
      <c r="H160" s="101" t="str">
        <f>IF(FN_MC!AB142="","*",FN_MC!AB142)</f>
        <v>*</v>
      </c>
      <c r="I160" s="101" t="str">
        <f>IF(FN_MC!AC142="","*",FN_MC!AC142)</f>
        <v>*</v>
      </c>
      <c r="J160" s="102" t="str">
        <f>IF(FN_MC!AA142="","*",FN_MC!AA142)</f>
        <v>*</v>
      </c>
      <c r="K160" s="112" t="str">
        <f>IF(FN_MC!AD142="","*",FN_MC!AD142)</f>
        <v>*</v>
      </c>
    </row>
    <row r="161" spans="2:11">
      <c r="B161" s="100" t="str">
        <f>IF(FN_MC!Y143="","*",FN_MC!Y143)</f>
        <v>*</v>
      </c>
      <c r="C161" s="101" t="str">
        <f>IF(FN_MC!B143="","*",FN_MC!B143)</f>
        <v>*</v>
      </c>
      <c r="D161" s="101" t="str">
        <f>IF(FN_MC!D143="","*",FN_MC!D143)</f>
        <v>*</v>
      </c>
      <c r="E161" s="101" t="str">
        <f>IF(FN_MC!H143="","*",FN_MC!H143)</f>
        <v>*</v>
      </c>
      <c r="F161" s="114" t="str">
        <f>IF(FN_MC!M143="","*",FN_MC!M143)</f>
        <v>-</v>
      </c>
      <c r="G161" s="101" t="str">
        <f>IF(FN_MC!I143="","*",FN_MC!I143)</f>
        <v>*</v>
      </c>
      <c r="H161" s="101" t="str">
        <f>IF(FN_MC!AB143="","*",FN_MC!AB143)</f>
        <v>*</v>
      </c>
      <c r="I161" s="101" t="str">
        <f>IF(FN_MC!AC143="","*",FN_MC!AC143)</f>
        <v>*</v>
      </c>
      <c r="J161" s="102" t="str">
        <f>IF(FN_MC!AA143="","*",FN_MC!AA143)</f>
        <v>*</v>
      </c>
      <c r="K161" s="112" t="str">
        <f>IF(FN_MC!AD143="","*",FN_MC!AD143)</f>
        <v>*</v>
      </c>
    </row>
    <row r="162" spans="2:11">
      <c r="B162" s="100" t="str">
        <f>IF(FN_MC!Y144="","*",FN_MC!Y144)</f>
        <v>*</v>
      </c>
      <c r="C162" s="101" t="str">
        <f>IF(FN_MC!B144="","*",FN_MC!B144)</f>
        <v>*</v>
      </c>
      <c r="D162" s="101" t="str">
        <f>IF(FN_MC!D144="","*",FN_MC!D144)</f>
        <v>*</v>
      </c>
      <c r="E162" s="101" t="str">
        <f>IF(FN_MC!H144="","*",FN_MC!H144)</f>
        <v>*</v>
      </c>
      <c r="F162" s="114" t="str">
        <f>IF(FN_MC!M144="","*",FN_MC!M144)</f>
        <v>-</v>
      </c>
      <c r="G162" s="101" t="str">
        <f>IF(FN_MC!I144="","*",FN_MC!I144)</f>
        <v>*</v>
      </c>
      <c r="H162" s="101" t="str">
        <f>IF(FN_MC!AB144="","*",FN_MC!AB144)</f>
        <v>*</v>
      </c>
      <c r="I162" s="101" t="str">
        <f>IF(FN_MC!AC144="","*",FN_MC!AC144)</f>
        <v>*</v>
      </c>
      <c r="J162" s="102" t="str">
        <f>IF(FN_MC!AA144="","*",FN_MC!AA144)</f>
        <v>*</v>
      </c>
      <c r="K162" s="112" t="str">
        <f>IF(FN_MC!AD144="","*",FN_MC!AD144)</f>
        <v>*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H914" sqref="H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1533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1534</v>
      </c>
      <c r="B3" s="91" t="s">
        <v>1535</v>
      </c>
      <c r="C3" s="91" t="s">
        <v>7</v>
      </c>
      <c r="D3" s="92" t="s">
        <v>1211</v>
      </c>
      <c r="E3" s="92" t="s">
        <v>366</v>
      </c>
      <c r="F3" s="92" t="s">
        <v>1536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1537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1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2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1538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1539</v>
      </c>
      <c r="C4" s="191" t="s">
        <v>1540</v>
      </c>
      <c r="D4" s="191" t="s">
        <v>1541</v>
      </c>
      <c r="E4" s="191" t="s">
        <v>1542</v>
      </c>
      <c r="F4" s="191" t="s">
        <v>366</v>
      </c>
      <c r="G4" s="191" t="s">
        <v>1543</v>
      </c>
    </row>
    <row r="5" spans="2:7">
      <c r="B5" s="192" t="s">
        <v>1544</v>
      </c>
      <c r="C5" s="192">
        <v>309525</v>
      </c>
      <c r="D5" s="192" t="s">
        <v>1545</v>
      </c>
      <c r="E5" s="192" t="s">
        <v>249</v>
      </c>
      <c r="F5" s="192" t="s">
        <v>1546</v>
      </c>
      <c r="G5" s="193">
        <v>46296</v>
      </c>
    </row>
    <row r="6" spans="2:7">
      <c r="B6" s="192" t="s">
        <v>1547</v>
      </c>
      <c r="C6" s="192">
        <v>257410</v>
      </c>
      <c r="D6" s="192" t="s">
        <v>1548</v>
      </c>
      <c r="E6" s="192" t="s">
        <v>249</v>
      </c>
      <c r="F6" s="192" t="s">
        <v>1546</v>
      </c>
      <c r="G6" s="193"/>
    </row>
    <row r="7" spans="2:7">
      <c r="B7" s="192" t="s">
        <v>1481</v>
      </c>
      <c r="C7" s="192">
        <v>256875</v>
      </c>
      <c r="D7" s="192" t="s">
        <v>1549</v>
      </c>
      <c r="E7" s="192" t="s">
        <v>249</v>
      </c>
      <c r="F7" s="192" t="s">
        <v>1546</v>
      </c>
      <c r="G7" s="193">
        <v>46296</v>
      </c>
    </row>
    <row r="8" spans="2:7">
      <c r="B8" s="192" t="s">
        <v>1550</v>
      </c>
      <c r="C8" s="192">
        <v>257278</v>
      </c>
      <c r="D8" s="192" t="s">
        <v>1551</v>
      </c>
      <c r="E8" s="192" t="s">
        <v>240</v>
      </c>
      <c r="F8" s="192" t="s">
        <v>1552</v>
      </c>
      <c r="G8" s="193">
        <v>46235</v>
      </c>
    </row>
    <row r="9" spans="2:7">
      <c r="B9" s="192" t="s">
        <v>1553</v>
      </c>
      <c r="C9" s="192">
        <v>261794</v>
      </c>
      <c r="D9" s="192" t="s">
        <v>1554</v>
      </c>
      <c r="E9" s="192" t="s">
        <v>240</v>
      </c>
      <c r="F9" s="192" t="s">
        <v>1552</v>
      </c>
      <c r="G9" s="193">
        <v>46082</v>
      </c>
    </row>
    <row r="10" spans="2:7">
      <c r="B10" s="192" t="s">
        <v>1555</v>
      </c>
      <c r="C10" s="192">
        <v>257033</v>
      </c>
      <c r="D10" s="192" t="s">
        <v>1556</v>
      </c>
      <c r="E10" s="192" t="s">
        <v>240</v>
      </c>
      <c r="F10" s="192" t="s">
        <v>480</v>
      </c>
      <c r="G10" s="192" t="s">
        <v>1557</v>
      </c>
    </row>
    <row r="11" spans="2:7">
      <c r="B11" s="192" t="s">
        <v>1558</v>
      </c>
      <c r="C11" s="192">
        <v>396578</v>
      </c>
      <c r="D11" s="192" t="s">
        <v>1559</v>
      </c>
      <c r="E11" s="192" t="s">
        <v>240</v>
      </c>
      <c r="F11" s="192" t="s">
        <v>480</v>
      </c>
      <c r="G11" s="192" t="s">
        <v>1557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1560</v>
      </c>
      <c r="D5" s="274"/>
      <c r="E5" s="274"/>
      <c r="F5" s="274"/>
      <c r="G5" s="274"/>
      <c r="H5" s="274"/>
      <c r="I5" s="274"/>
      <c r="J5" s="275"/>
      <c r="K5" s="276" t="s">
        <v>1561</v>
      </c>
      <c r="L5" s="277"/>
      <c r="M5" s="277"/>
      <c r="N5" s="277"/>
      <c r="O5" s="278" t="s">
        <v>1562</v>
      </c>
      <c r="P5" s="279"/>
      <c r="Q5" s="280"/>
    </row>
    <row r="6" spans="1:17" s="81" customFormat="1" ht="15.75" customHeight="1">
      <c r="A6" s="75" t="s">
        <v>1536</v>
      </c>
      <c r="B6" s="82" t="s">
        <v>1535</v>
      </c>
      <c r="C6" s="83" t="s">
        <v>1211</v>
      </c>
      <c r="D6" s="84" t="s">
        <v>1212</v>
      </c>
      <c r="E6" s="83" t="s">
        <v>1563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1564</v>
      </c>
      <c r="M6" s="116" t="s">
        <v>29</v>
      </c>
      <c r="N6" s="117" t="s">
        <v>1206</v>
      </c>
      <c r="O6" s="165" t="s">
        <v>1249</v>
      </c>
      <c r="P6" s="128"/>
      <c r="Q6" s="139" t="s">
        <v>1565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0</v>
      </c>
      <c r="P140" s="78"/>
      <c r="Q140" s="120" t="str">
        <f>IF($A$2=1,IF(FN_MC!BJ118="","*",FN_MC!BJ118),IF(FN_MC!BK118="","*",FN_MC!BK118))</f>
        <v>*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1</v>
      </c>
      <c r="P142" s="78"/>
      <c r="Q142" s="120" t="str">
        <f>IF($A$2=1,IF(FN_MC!BJ120="","*",FN_MC!BJ120),IF(FN_MC!BK120="","*",FN_MC!BK120))</f>
        <v>*</v>
      </c>
    </row>
    <row r="143" spans="1:17">
      <c r="A143" s="85" t="str">
        <f>IF(FN_MC!B121="","*",FN_MC!B121)</f>
        <v>*</v>
      </c>
      <c r="B143" s="86" t="str">
        <f>IF(FN_MC!X121="","*",FN_MC!X121)</f>
        <v>*</v>
      </c>
      <c r="C143" s="87" t="str">
        <f>IF(FN_MC!S121="","*",FN_MC!S121)</f>
        <v>-</v>
      </c>
      <c r="D143" s="87" t="str">
        <f>IF(FN_MC!T121="","*",FN_MC!T121)</f>
        <v>-</v>
      </c>
      <c r="E143" s="87" t="str">
        <f>IF(FN_MC!D121="","*",FN_MC!D121)</f>
        <v>*</v>
      </c>
      <c r="F143" s="87" t="str">
        <f>IF(FN_MC!H121="","*",FN_MC!H121)</f>
        <v>*</v>
      </c>
      <c r="G143" s="87" t="str">
        <f>IF(FN_MC!M121="","*",FN_MC!M121)</f>
        <v>-</v>
      </c>
      <c r="H143" s="125" t="str">
        <f>IF(FN_MC!K121="","*",FN_MC!K121)</f>
        <v>*</v>
      </c>
      <c r="I143" s="110" t="str">
        <f>IF(FN_MC!O121="","*",FN_MC!O121)</f>
        <v>*</v>
      </c>
      <c r="J143" s="110" t="str">
        <f>IF(FN_MC!P121="","*",FN_MC!P121)</f>
        <v>*</v>
      </c>
      <c r="K143" s="118" t="str">
        <f>IF(FN_MC!AK121="","*",FN_MC!AK121)</f>
        <v>-</v>
      </c>
      <c r="L143" s="118" t="str">
        <f>IF(FN_MC!AM121="","*",FN_MC!AM121)</f>
        <v>-</v>
      </c>
      <c r="M143" s="118" t="str">
        <f>IF(FN_MC!AP121="","*",FN_MC!AP121)</f>
        <v>-</v>
      </c>
      <c r="N143" s="118" t="str">
        <f>IF(FN_MC!AM121="","*",FN_MC!AM121)</f>
        <v>-</v>
      </c>
      <c r="O143" s="136">
        <f>FN_MC!BH121</f>
        <v>0</v>
      </c>
      <c r="P143" s="78"/>
      <c r="Q143" s="120" t="str">
        <f>IF($A$2=1,IF(FN_MC!BJ121="","*",FN_MC!BJ121),IF(FN_MC!BK121="","*",FN_MC!BK121))</f>
        <v>*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1</v>
      </c>
      <c r="P144" s="78"/>
      <c r="Q144" s="120" t="str">
        <f>IF($A$2=1,IF(FN_MC!BJ122="","*",FN_MC!BJ122),IF(FN_MC!BK122="","*",FN_MC!BK122))</f>
        <v>*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1</v>
      </c>
      <c r="P146" s="78"/>
      <c r="Q146" s="120" t="str">
        <f>IF($A$2=1,IF(FN_MC!BJ124="","*",FN_MC!BJ124),IF(FN_MC!BK124="","*",FN_MC!BK124))</f>
        <v>*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1</v>
      </c>
      <c r="P148" s="78"/>
      <c r="Q148" s="120" t="str">
        <f>IF($A$2=1,IF(FN_MC!BJ126="","*",FN_MC!BJ126),IF(FN_MC!BK126="","*",FN_MC!BK126))</f>
        <v>*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1</v>
      </c>
      <c r="P150" s="78"/>
      <c r="Q150" s="120" t="str">
        <f>IF($A$2=1,IF(FN_MC!BJ128="","*",FN_MC!BJ128),IF(FN_MC!BK128="","*",FN_MC!BK128))</f>
        <v>*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1</v>
      </c>
      <c r="P151" s="78"/>
      <c r="Q151" s="120" t="str">
        <f>IF($A$2=1,IF(FN_MC!BJ129="","*",FN_MC!BJ129),IF(FN_MC!BK129="","*",FN_MC!BK129))</f>
        <v>*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0</v>
      </c>
      <c r="P152" s="78"/>
      <c r="Q152" s="120" t="str">
        <f>IF($A$2=1,IF(FN_MC!BJ130="","*",FN_MC!BJ130),IF(FN_MC!BK130="","*",FN_MC!BK130))</f>
        <v>*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 t="str">
        <f>IF(FN_MC!B133="","*",FN_MC!B133)</f>
        <v>*</v>
      </c>
      <c r="B155" s="86" t="str">
        <f>IF(FN_MC!X133="","*",FN_MC!X133)</f>
        <v>*</v>
      </c>
      <c r="C155" s="87" t="str">
        <f>IF(FN_MC!S133="","*",FN_MC!S133)</f>
        <v>-</v>
      </c>
      <c r="D155" s="87" t="str">
        <f>IF(FN_MC!T133="","*",FN_MC!T133)</f>
        <v>-</v>
      </c>
      <c r="E155" s="87" t="str">
        <f>IF(FN_MC!D133="","*",FN_MC!D133)</f>
        <v>*</v>
      </c>
      <c r="F155" s="87" t="str">
        <f>IF(FN_MC!H133="","*",FN_MC!H133)</f>
        <v>*</v>
      </c>
      <c r="G155" s="87" t="str">
        <f>IF(FN_MC!M133="","*",FN_MC!M133)</f>
        <v>-</v>
      </c>
      <c r="H155" s="125" t="str">
        <f>IF(FN_MC!K133="","*",FN_MC!K133)</f>
        <v>*</v>
      </c>
      <c r="I155" s="110" t="str">
        <f>IF(FN_MC!O133="","*",FN_MC!O133)</f>
        <v>*</v>
      </c>
      <c r="J155" s="110" t="str">
        <f>IF(FN_MC!P133="","*",FN_MC!P133)</f>
        <v>*</v>
      </c>
      <c r="K155" s="118" t="str">
        <f>IF(FN_MC!AK133="","*",FN_MC!AK133)</f>
        <v>-</v>
      </c>
      <c r="L155" s="118" t="str">
        <f>IF(FN_MC!AM133="","*",FN_MC!AM133)</f>
        <v>-</v>
      </c>
      <c r="M155" s="118" t="str">
        <f>IF(FN_MC!AP133="","*",FN_MC!AP133)</f>
        <v>-</v>
      </c>
      <c r="N155" s="118" t="str">
        <f>IF(FN_MC!AM133="","*",FN_MC!AM133)</f>
        <v>-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 t="str">
        <f>IF(FN_MC!B134="","*",FN_MC!B134)</f>
        <v>*</v>
      </c>
      <c r="B156" s="86" t="str">
        <f>IF(FN_MC!X134="","*",FN_MC!X134)</f>
        <v>*</v>
      </c>
      <c r="C156" s="87" t="str">
        <f>IF(FN_MC!S134="","*",FN_MC!S134)</f>
        <v>-</v>
      </c>
      <c r="D156" s="87" t="str">
        <f>IF(FN_MC!T134="","*",FN_MC!T134)</f>
        <v>-</v>
      </c>
      <c r="E156" s="87" t="str">
        <f>IF(FN_MC!D134="","*",FN_MC!D134)</f>
        <v>*</v>
      </c>
      <c r="F156" s="87" t="str">
        <f>IF(FN_MC!H134="","*",FN_MC!H134)</f>
        <v>*</v>
      </c>
      <c r="G156" s="87" t="str">
        <f>IF(FN_MC!M134="","*",FN_MC!M134)</f>
        <v>-</v>
      </c>
      <c r="H156" s="125" t="str">
        <f>IF(FN_MC!K134="","*",FN_MC!K134)</f>
        <v>*</v>
      </c>
      <c r="I156" s="110" t="str">
        <f>IF(FN_MC!O134="","*",FN_MC!O134)</f>
        <v>*</v>
      </c>
      <c r="J156" s="110" t="str">
        <f>IF(FN_MC!P134="","*",FN_MC!P134)</f>
        <v>*</v>
      </c>
      <c r="K156" s="118" t="str">
        <f>IF(FN_MC!AK134="","*",FN_MC!AK134)</f>
        <v>-</v>
      </c>
      <c r="L156" s="118" t="str">
        <f>IF(FN_MC!AM134="","*",FN_MC!AM134)</f>
        <v>-</v>
      </c>
      <c r="M156" s="118" t="str">
        <f>IF(FN_MC!AP134="","*",FN_MC!AP134)</f>
        <v>-</v>
      </c>
      <c r="N156" s="118" t="str">
        <f>IF(FN_MC!AM134="","*",FN_MC!AM134)</f>
        <v>-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 t="str">
        <f>IF(FN_MC!B136="","*",FN_MC!B136)</f>
        <v>*</v>
      </c>
      <c r="B158" s="86" t="str">
        <f>IF(FN_MC!X136="","*",FN_MC!X136)</f>
        <v>*</v>
      </c>
      <c r="C158" s="87" t="str">
        <f>IF(FN_MC!S136="","*",FN_MC!S136)</f>
        <v>-</v>
      </c>
      <c r="D158" s="87" t="str">
        <f>IF(FN_MC!T136="","*",FN_MC!T136)</f>
        <v>-</v>
      </c>
      <c r="E158" s="87" t="str">
        <f>IF(FN_MC!D136="","*",FN_MC!D136)</f>
        <v>*</v>
      </c>
      <c r="F158" s="87" t="str">
        <f>IF(FN_MC!H136="","*",FN_MC!H136)</f>
        <v>*</v>
      </c>
      <c r="G158" s="87" t="str">
        <f>IF(FN_MC!M136="","*",FN_MC!M136)</f>
        <v>-</v>
      </c>
      <c r="H158" s="125" t="str">
        <f>IF(FN_MC!K136="","*",FN_MC!K136)</f>
        <v>*</v>
      </c>
      <c r="I158" s="110" t="str">
        <f>IF(FN_MC!O136="","*",FN_MC!O136)</f>
        <v>*</v>
      </c>
      <c r="J158" s="110" t="str">
        <f>IF(FN_MC!P136="","*",FN_MC!P136)</f>
        <v>*</v>
      </c>
      <c r="K158" s="118" t="str">
        <f>IF(FN_MC!AK136="","*",FN_MC!AK136)</f>
        <v>-</v>
      </c>
      <c r="L158" s="118" t="str">
        <f>IF(FN_MC!AM136="","*",FN_MC!AM136)</f>
        <v>-</v>
      </c>
      <c r="M158" s="118" t="str">
        <f>IF(FN_MC!AP136="","*",FN_MC!AP136)</f>
        <v>-</v>
      </c>
      <c r="N158" s="118" t="str">
        <f>IF(FN_MC!AM136="","*",FN_MC!AM136)</f>
        <v>-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 t="str">
        <f>IF(FN_MC!B138="","*",FN_MC!B138)</f>
        <v>*</v>
      </c>
      <c r="B160" s="86" t="str">
        <f>IF(FN_MC!X138="","*",FN_MC!X138)</f>
        <v>*</v>
      </c>
      <c r="C160" s="87" t="str">
        <f>IF(FN_MC!S138="","*",FN_MC!S138)</f>
        <v>-</v>
      </c>
      <c r="D160" s="87" t="str">
        <f>IF(FN_MC!T138="","*",FN_MC!T138)</f>
        <v>-</v>
      </c>
      <c r="E160" s="87" t="str">
        <f>IF(FN_MC!D138="","*",FN_MC!D138)</f>
        <v>*</v>
      </c>
      <c r="F160" s="87" t="str">
        <f>IF(FN_MC!H138="","*",FN_MC!H138)</f>
        <v>*</v>
      </c>
      <c r="G160" s="87" t="str">
        <f>IF(FN_MC!M138="","*",FN_MC!M138)</f>
        <v>-</v>
      </c>
      <c r="H160" s="125" t="str">
        <f>IF(FN_MC!K138="","*",FN_MC!K138)</f>
        <v>*</v>
      </c>
      <c r="I160" s="110" t="str">
        <f>IF(FN_MC!O138="","*",FN_MC!O138)</f>
        <v>*</v>
      </c>
      <c r="J160" s="110" t="str">
        <f>IF(FN_MC!P138="","*",FN_MC!P138)</f>
        <v>*</v>
      </c>
      <c r="K160" s="118" t="str">
        <f>IF(FN_MC!AK138="","*",FN_MC!AK138)</f>
        <v>-</v>
      </c>
      <c r="L160" s="118" t="str">
        <f>IF(FN_MC!AM138="","*",FN_MC!AM138)</f>
        <v>-</v>
      </c>
      <c r="M160" s="118" t="str">
        <f>IF(FN_MC!AP138="","*",FN_MC!AP138)</f>
        <v>-</v>
      </c>
      <c r="N160" s="118" t="str">
        <f>IF(FN_MC!AM138="","*",FN_MC!AM138)</f>
        <v>-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 t="str">
        <f>IF(FN_MC!B139="","*",FN_MC!B139)</f>
        <v>*</v>
      </c>
      <c r="B161" s="86" t="str">
        <f>IF(FN_MC!X139="","*",FN_MC!X139)</f>
        <v>*</v>
      </c>
      <c r="C161" s="87" t="str">
        <f>IF(FN_MC!S139="","*",FN_MC!S139)</f>
        <v>-</v>
      </c>
      <c r="D161" s="87" t="str">
        <f>IF(FN_MC!T139="","*",FN_MC!T139)</f>
        <v>-</v>
      </c>
      <c r="E161" s="87" t="str">
        <f>IF(FN_MC!D139="","*",FN_MC!D139)</f>
        <v>*</v>
      </c>
      <c r="F161" s="87" t="str">
        <f>IF(FN_MC!H139="","*",FN_MC!H139)</f>
        <v>*</v>
      </c>
      <c r="G161" s="87" t="str">
        <f>IF(FN_MC!M139="","*",FN_MC!M139)</f>
        <v>-</v>
      </c>
      <c r="H161" s="125" t="str">
        <f>IF(FN_MC!K139="","*",FN_MC!K139)</f>
        <v>*</v>
      </c>
      <c r="I161" s="110" t="str">
        <f>IF(FN_MC!O139="","*",FN_MC!O139)</f>
        <v>*</v>
      </c>
      <c r="J161" s="110" t="str">
        <f>IF(FN_MC!P139="","*",FN_MC!P139)</f>
        <v>*</v>
      </c>
      <c r="K161" s="118" t="str">
        <f>IF(FN_MC!AK139="","*",FN_MC!AK139)</f>
        <v>-</v>
      </c>
      <c r="L161" s="118" t="str">
        <f>IF(FN_MC!AM139="","*",FN_MC!AM139)</f>
        <v>-</v>
      </c>
      <c r="M161" s="118" t="str">
        <f>IF(FN_MC!AP139="","*",FN_MC!AP139)</f>
        <v>-</v>
      </c>
      <c r="N161" s="118" t="str">
        <f>IF(FN_MC!AM139="","*",FN_MC!AM139)</f>
        <v>-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 t="str">
        <f>IF(FN_MC!B142="","*",FN_MC!B142)</f>
        <v>*</v>
      </c>
      <c r="B164" s="86" t="str">
        <f>IF(FN_MC!X142="","*",FN_MC!X142)</f>
        <v>*</v>
      </c>
      <c r="C164" s="87" t="str">
        <f>IF(FN_MC!S142="","*",FN_MC!S142)</f>
        <v>-</v>
      </c>
      <c r="D164" s="87" t="str">
        <f>IF(FN_MC!T142="","*",FN_MC!T142)</f>
        <v>-</v>
      </c>
      <c r="E164" s="87" t="str">
        <f>IF(FN_MC!D142="","*",FN_MC!D142)</f>
        <v>*</v>
      </c>
      <c r="F164" s="87" t="str">
        <f>IF(FN_MC!H142="","*",FN_MC!H142)</f>
        <v>*</v>
      </c>
      <c r="G164" s="87" t="str">
        <f>IF(FN_MC!M142="","*",FN_MC!M142)</f>
        <v>-</v>
      </c>
      <c r="H164" s="125" t="str">
        <f>IF(FN_MC!K142="","*",FN_MC!K142)</f>
        <v>*</v>
      </c>
      <c r="I164" s="110" t="str">
        <f>IF(FN_MC!O142="","*",FN_MC!O142)</f>
        <v>*</v>
      </c>
      <c r="J164" s="110" t="str">
        <f>IF(FN_MC!P142="","*",FN_MC!P142)</f>
        <v>*</v>
      </c>
      <c r="K164" s="118" t="str">
        <f>IF(FN_MC!AK142="","*",FN_MC!AK142)</f>
        <v>-</v>
      </c>
      <c r="L164" s="118" t="str">
        <f>IF(FN_MC!AM142="","*",FN_MC!AM142)</f>
        <v>-</v>
      </c>
      <c r="M164" s="118" t="str">
        <f>IF(FN_MC!AP142="","*",FN_MC!AP142)</f>
        <v>-</v>
      </c>
      <c r="N164" s="118" t="str">
        <f>IF(FN_MC!AM142="","*",FN_MC!AM142)</f>
        <v>-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 t="str">
        <f>IF(FN_MC!B143="","*",FN_MC!B143)</f>
        <v>*</v>
      </c>
      <c r="B165" s="86" t="str">
        <f>IF(FN_MC!X143="","*",FN_MC!X143)</f>
        <v>*</v>
      </c>
      <c r="C165" s="87" t="str">
        <f>IF(FN_MC!S143="","*",FN_MC!S143)</f>
        <v>-</v>
      </c>
      <c r="D165" s="87" t="str">
        <f>IF(FN_MC!T143="","*",FN_MC!T143)</f>
        <v>-</v>
      </c>
      <c r="E165" s="87" t="str">
        <f>IF(FN_MC!D143="","*",FN_MC!D143)</f>
        <v>*</v>
      </c>
      <c r="F165" s="87" t="str">
        <f>IF(FN_MC!H143="","*",FN_MC!H143)</f>
        <v>*</v>
      </c>
      <c r="G165" s="87" t="str">
        <f>IF(FN_MC!M143="","*",FN_MC!M143)</f>
        <v>-</v>
      </c>
      <c r="H165" s="125" t="str">
        <f>IF(FN_MC!K143="","*",FN_MC!K143)</f>
        <v>*</v>
      </c>
      <c r="I165" s="110" t="str">
        <f>IF(FN_MC!O143="","*",FN_MC!O143)</f>
        <v>*</v>
      </c>
      <c r="J165" s="110" t="str">
        <f>IF(FN_MC!P143="","*",FN_MC!P143)</f>
        <v>*</v>
      </c>
      <c r="K165" s="118" t="str">
        <f>IF(FN_MC!AK143="","*",FN_MC!AK143)</f>
        <v>-</v>
      </c>
      <c r="L165" s="118" t="str">
        <f>IF(FN_MC!AM143="","*",FN_MC!AM143)</f>
        <v>-</v>
      </c>
      <c r="M165" s="118" t="str">
        <f>IF(FN_MC!AP143="","*",FN_MC!AP143)</f>
        <v>-</v>
      </c>
      <c r="N165" s="118" t="str">
        <f>IF(FN_MC!AM143="","*",FN_MC!AM143)</f>
        <v>-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 t="str">
        <f>IF(FN_MC!B144="","*",FN_MC!B144)</f>
        <v>*</v>
      </c>
      <c r="B166" s="86" t="str">
        <f>IF(FN_MC!X144="","*",FN_MC!X144)</f>
        <v>*</v>
      </c>
      <c r="C166" s="87" t="str">
        <f>IF(FN_MC!S144="","*",FN_MC!S144)</f>
        <v>-</v>
      </c>
      <c r="D166" s="87" t="str">
        <f>IF(FN_MC!T144="","*",FN_MC!T144)</f>
        <v>-</v>
      </c>
      <c r="E166" s="87" t="str">
        <f>IF(FN_MC!D144="","*",FN_MC!D144)</f>
        <v>*</v>
      </c>
      <c r="F166" s="87" t="str">
        <f>IF(FN_MC!H144="","*",FN_MC!H144)</f>
        <v>*</v>
      </c>
      <c r="G166" s="87" t="str">
        <f>IF(FN_MC!M144="","*",FN_MC!M144)</f>
        <v>-</v>
      </c>
      <c r="H166" s="125" t="str">
        <f>IF(FN_MC!K144="","*",FN_MC!K144)</f>
        <v>*</v>
      </c>
      <c r="I166" s="110" t="str">
        <f>IF(FN_MC!O144="","*",FN_MC!O144)</f>
        <v>*</v>
      </c>
      <c r="J166" s="110" t="str">
        <f>IF(FN_MC!P144="","*",FN_MC!P144)</f>
        <v>*</v>
      </c>
      <c r="K166" s="118" t="str">
        <f>IF(FN_MC!AK144="","*",FN_MC!AK144)</f>
        <v>-</v>
      </c>
      <c r="L166" s="118" t="str">
        <f>IF(FN_MC!AM144="","*",FN_MC!AM144)</f>
        <v>-</v>
      </c>
      <c r="M166" s="118" t="str">
        <f>IF(FN_MC!AP144="","*",FN_MC!AP144)</f>
        <v>-</v>
      </c>
      <c r="N166" s="118" t="str">
        <f>IF(FN_MC!AM144="","*",FN_MC!AM144)</f>
        <v>-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2026-02-12T12:58:19Z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