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534" documentId="120_S{118792C3-22EF-5104-A093-F22BFE3913F3}" xr6:coauthVersionLast="47" xr6:coauthVersionMax="47" xr10:uidLastSave="{C1504422-91F4-4FE8-9A1A-664228375C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G155" i="10" s="1"/>
  <c r="N148" i="1" a="1"/>
  <c r="N148" i="1" s="1"/>
  <c r="M148" i="1" a="1"/>
  <c r="M148" i="1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N122" i="1" a="1"/>
  <c r="N122" i="1" s="1"/>
  <c r="M122" i="1" a="1"/>
  <c r="M122" i="1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L137" i="11" s="1"/>
  <c r="M176" i="1" a="1"/>
  <c r="M176" i="1" s="1"/>
  <c r="N175" i="1" a="1"/>
  <c r="N175" i="1" s="1"/>
  <c r="M175" i="1" a="1"/>
  <c r="M175" i="1"/>
  <c r="G176" i="10" s="1"/>
  <c r="N108" i="1" a="1"/>
  <c r="N108" i="1" s="1"/>
  <c r="M108" i="1" a="1"/>
  <c r="M108" i="1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131" i="1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71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158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T244" i="1" a="1"/>
  <c r="T244" i="1" s="1"/>
  <c r="D245" i="10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D219" i="10" s="1"/>
  <c r="T152" i="1" a="1"/>
  <c r="T152" i="1" s="1"/>
  <c r="T160" i="1" a="1"/>
  <c r="T160" i="1" s="1"/>
  <c r="D161" i="10" s="1"/>
  <c r="T161" i="1" a="1"/>
  <c r="T161" i="1" s="1"/>
  <c r="D162" i="10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D174" i="10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D142" i="10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D190" i="10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D133" i="10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D214" i="10" s="1"/>
  <c r="T195" i="1" a="1"/>
  <c r="T195" i="1" s="1"/>
  <c r="D196" i="10" s="1"/>
  <c r="T212" i="1" a="1"/>
  <c r="T212" i="1" s="1"/>
  <c r="T127" i="1" a="1"/>
  <c r="T127" i="1" s="1"/>
  <c r="T126" i="1" a="1"/>
  <c r="T126" i="1" s="1"/>
  <c r="D127" i="10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D121" i="10" s="1"/>
  <c r="T105" i="1" a="1"/>
  <c r="T105" i="1" s="1"/>
  <c r="T176" i="1" a="1"/>
  <c r="T176" i="1" s="1"/>
  <c r="T175" i="1" a="1"/>
  <c r="T175" i="1" s="1"/>
  <c r="D176" i="10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D103" i="10" s="1"/>
  <c r="T104" i="1" a="1"/>
  <c r="T104" i="1" s="1"/>
  <c r="D105" i="10" s="1"/>
  <c r="T106" i="1" a="1"/>
  <c r="T106" i="1" s="1"/>
  <c r="T103" i="1" a="1"/>
  <c r="T103" i="1" s="1"/>
  <c r="D104" i="10" s="1"/>
  <c r="T112" i="1" a="1"/>
  <c r="T112" i="1" s="1"/>
  <c r="T111" i="1" a="1"/>
  <c r="T111" i="1" s="1"/>
  <c r="T188" i="1" a="1"/>
  <c r="T188" i="1" s="1"/>
  <c r="T101" i="1" a="1"/>
  <c r="T101" i="1" s="1"/>
  <c r="D102" i="10" s="1"/>
  <c r="T90" i="1" a="1"/>
  <c r="T90" i="1" s="1"/>
  <c r="D91" i="10" s="1"/>
  <c r="T185" i="1" a="1"/>
  <c r="T185" i="1" s="1"/>
  <c r="T94" i="1" a="1"/>
  <c r="T94" i="1" s="1"/>
  <c r="D95" i="10" s="1"/>
  <c r="T93" i="1" a="1"/>
  <c r="T93" i="1" s="1"/>
  <c r="T184" i="1" a="1"/>
  <c r="T184" i="1" s="1"/>
  <c r="T96" i="1" a="1"/>
  <c r="T96" i="1" s="1"/>
  <c r="T97" i="1" a="1"/>
  <c r="T97" i="1" s="1"/>
  <c r="D98" i="10" s="1"/>
  <c r="T95" i="1" a="1"/>
  <c r="T95" i="1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T84" i="1" a="1"/>
  <c r="T84" i="1" s="1"/>
  <c r="T79" i="1" a="1"/>
  <c r="T79" i="1" s="1"/>
  <c r="D80" i="10" s="1"/>
  <c r="T72" i="1" a="1"/>
  <c r="T72" i="1" s="1"/>
  <c r="T82" i="1" a="1"/>
  <c r="T82" i="1" s="1"/>
  <c r="D83" i="10" s="1"/>
  <c r="T174" i="1" a="1"/>
  <c r="T174" i="1" s="1"/>
  <c r="T78" i="1" a="1"/>
  <c r="T78" i="1" s="1"/>
  <c r="T69" i="1" a="1"/>
  <c r="T69" i="1" s="1"/>
  <c r="D70" i="10" s="1"/>
  <c r="T77" i="1" a="1"/>
  <c r="T77" i="1" s="1"/>
  <c r="T76" i="1" a="1"/>
  <c r="T76" i="1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T60" i="1" a="1"/>
  <c r="T60" i="1" s="1"/>
  <c r="D61" i="10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D203" i="10" s="1"/>
  <c r="T201" i="1" a="1"/>
  <c r="T201" i="1" s="1"/>
  <c r="T182" i="1" a="1"/>
  <c r="T182" i="1" s="1"/>
  <c r="D183" i="10" s="1"/>
  <c r="T172" i="1" a="1"/>
  <c r="T172" i="1" s="1"/>
  <c r="T167" i="1" a="1"/>
  <c r="T167" i="1" s="1"/>
  <c r="T56" i="1" a="1"/>
  <c r="T56" i="1" s="1"/>
  <c r="T54" i="1" a="1"/>
  <c r="T54" i="1" s="1"/>
  <c r="D55" i="10" s="1"/>
  <c r="T44" i="1" a="1"/>
  <c r="T44" i="1" s="1"/>
  <c r="T38" i="1" a="1"/>
  <c r="T38" i="1" s="1"/>
  <c r="T37" i="1" a="1"/>
  <c r="T37" i="1" s="1"/>
  <c r="D38" i="10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T47" i="1" a="1"/>
  <c r="T47" i="1" s="1"/>
  <c r="D48" i="10" s="1"/>
  <c r="T45" i="1" a="1"/>
  <c r="T45" i="1" s="1"/>
  <c r="T168" i="1" a="1"/>
  <c r="T168" i="1" s="1"/>
  <c r="D169" i="10" s="1"/>
  <c r="T171" i="1" a="1"/>
  <c r="T171" i="1" s="1"/>
  <c r="D172" i="10" s="1"/>
  <c r="T200" i="1" a="1"/>
  <c r="T200" i="1" s="1"/>
  <c r="T51" i="1" a="1"/>
  <c r="T51" i="1" s="1"/>
  <c r="T53" i="1" a="1"/>
  <c r="T53" i="1" s="1"/>
  <c r="D54" i="10" s="1"/>
  <c r="T199" i="1" a="1"/>
  <c r="T199" i="1" s="1"/>
  <c r="T52" i="1" a="1"/>
  <c r="T52" i="1" s="1"/>
  <c r="T35" i="1" a="1"/>
  <c r="T35" i="1" s="1"/>
  <c r="D36" i="10" s="1"/>
  <c r="T198" i="1" a="1"/>
  <c r="T198" i="1" s="1"/>
  <c r="T169" i="1" a="1"/>
  <c r="T169" i="1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T170" i="1" a="1"/>
  <c r="T170" i="1" s="1"/>
  <c r="T31" i="1" a="1"/>
  <c r="T31" i="1" s="1"/>
  <c r="D32" i="10" s="1"/>
  <c r="T24" i="1" a="1"/>
  <c r="T24" i="1" s="1"/>
  <c r="T197" i="1" a="1"/>
  <c r="T197" i="1" s="1"/>
  <c r="D198" i="10" s="1"/>
  <c r="T196" i="1" a="1"/>
  <c r="T196" i="1" s="1"/>
  <c r="D197" i="10" s="1"/>
  <c r="T16" i="1" a="1"/>
  <c r="T16" i="1" s="1"/>
  <c r="T20" i="1" a="1"/>
  <c r="T20" i="1" s="1"/>
  <c r="D21" i="10" s="1"/>
  <c r="T19" i="1" a="1"/>
  <c r="T19" i="1" s="1"/>
  <c r="D20" i="10" s="1"/>
  <c r="T11" i="1" a="1"/>
  <c r="T11" i="1" s="1"/>
  <c r="T14" i="1" a="1"/>
  <c r="T14" i="1" s="1"/>
  <c r="D15" i="10" s="1"/>
  <c r="T7" i="1" a="1"/>
  <c r="T7" i="1" s="1"/>
  <c r="D8" i="10" s="1"/>
  <c r="T8" i="1" a="1"/>
  <c r="T8" i="1" s="1"/>
  <c r="T13" i="1" a="1"/>
  <c r="T13" i="1" s="1"/>
  <c r="D14" i="10" s="1"/>
  <c r="T6" i="1" a="1"/>
  <c r="T6" i="1" s="1"/>
  <c r="T17" i="1" a="1"/>
  <c r="T17" i="1" s="1"/>
  <c r="T9" i="1" a="1"/>
  <c r="T9" i="1" s="1"/>
  <c r="T12" i="1" a="1"/>
  <c r="T12" i="1" s="1"/>
  <c r="D13" i="10" s="1"/>
  <c r="T15" i="1" a="1"/>
  <c r="T15" i="1" s="1"/>
  <c r="T18" i="1" a="1"/>
  <c r="T18" i="1" s="1"/>
  <c r="D19" i="10" s="1"/>
  <c r="T10" i="1" a="1"/>
  <c r="T10" i="1" s="1"/>
  <c r="S737" i="1" a="1"/>
  <c r="S737" i="1" s="1"/>
  <c r="C738" i="10" s="1"/>
  <c r="S194" i="1" a="1"/>
  <c r="S194" i="1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S244" i="1" a="1"/>
  <c r="S244" i="1" s="1"/>
  <c r="C245" i="10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C219" i="10" s="1"/>
  <c r="S152" i="1" a="1"/>
  <c r="S152" i="1" s="1"/>
  <c r="S160" i="1" a="1"/>
  <c r="S160" i="1" s="1"/>
  <c r="C161" i="10" s="1"/>
  <c r="S161" i="1" a="1"/>
  <c r="S161" i="1" s="1"/>
  <c r="C162" i="10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C174" i="10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C145" i="10" s="1"/>
  <c r="S143" i="1" a="1"/>
  <c r="S143" i="1" s="1"/>
  <c r="S145" i="1" a="1"/>
  <c r="S145" i="1" s="1"/>
  <c r="C146" i="10" s="1"/>
  <c r="S189" i="1" a="1"/>
  <c r="S189" i="1" s="1"/>
  <c r="C190" i="10" s="1"/>
  <c r="S138" i="1" a="1"/>
  <c r="S138" i="1" s="1"/>
  <c r="S137" i="1" a="1"/>
  <c r="S137" i="1" s="1"/>
  <c r="C138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C217" i="10" s="1"/>
  <c r="S215" i="1" a="1"/>
  <c r="S215" i="1" s="1"/>
  <c r="S186" i="1" a="1"/>
  <c r="S186" i="1" s="1"/>
  <c r="S133" i="1" a="1"/>
  <c r="S133" i="1" s="1"/>
  <c r="S132" i="1" a="1"/>
  <c r="S132" i="1" s="1"/>
  <c r="C133" i="10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C214" i="10" s="1"/>
  <c r="S195" i="1" a="1"/>
  <c r="S195" i="1" s="1"/>
  <c r="C196" i="10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C115" i="10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C106" i="10" s="1"/>
  <c r="S176" i="1" a="1"/>
  <c r="S176" i="1" s="1"/>
  <c r="S175" i="1" a="1"/>
  <c r="S175" i="1" s="1"/>
  <c r="C176" i="10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C104" i="10" s="1"/>
  <c r="S112" i="1" a="1"/>
  <c r="S112" i="1" s="1"/>
  <c r="S111" i="1" a="1"/>
  <c r="S111" i="1" s="1"/>
  <c r="S188" i="1" a="1"/>
  <c r="S188" i="1" s="1"/>
  <c r="S101" i="1" a="1"/>
  <c r="S101" i="1" s="1"/>
  <c r="C102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C83" i="10" s="1"/>
  <c r="S174" i="1" a="1"/>
  <c r="S174" i="1" s="1"/>
  <c r="S78" i="1" a="1"/>
  <c r="S78" i="1" s="1"/>
  <c r="S69" i="1" a="1"/>
  <c r="S69" i="1" s="1"/>
  <c r="C70" i="10" s="1"/>
  <c r="S77" i="1" a="1"/>
  <c r="S77" i="1" s="1"/>
  <c r="S76" i="1" a="1"/>
  <c r="S76" i="1" s="1"/>
  <c r="S209" i="1" a="1"/>
  <c r="S209" i="1" s="1"/>
  <c r="C210" i="10" s="1"/>
  <c r="S70" i="1" a="1"/>
  <c r="S70" i="1" s="1"/>
  <c r="C71" i="10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C61" i="10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C203" i="10" s="1"/>
  <c r="S201" i="1" a="1"/>
  <c r="S201" i="1" s="1"/>
  <c r="S182" i="1" a="1"/>
  <c r="S182" i="1" s="1"/>
  <c r="C183" i="10" s="1"/>
  <c r="S172" i="1" a="1"/>
  <c r="S172" i="1" s="1"/>
  <c r="S167" i="1" a="1"/>
  <c r="S167" i="1" s="1"/>
  <c r="S56" i="1" a="1"/>
  <c r="S56" i="1" s="1"/>
  <c r="S54" i="1" a="1"/>
  <c r="S54" i="1" s="1"/>
  <c r="C55" i="10" s="1"/>
  <c r="S44" i="1" a="1"/>
  <c r="S44" i="1" s="1"/>
  <c r="S38" i="1" a="1"/>
  <c r="S38" i="1" s="1"/>
  <c r="S37" i="1" a="1"/>
  <c r="S37" i="1" s="1"/>
  <c r="C38" i="10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C42" i="10" s="1"/>
  <c r="S50" i="1" a="1"/>
  <c r="S50" i="1" s="1"/>
  <c r="C51" i="10" s="1"/>
  <c r="S34" i="1" a="1"/>
  <c r="S34" i="1" s="1"/>
  <c r="S180" i="1" a="1"/>
  <c r="S180" i="1" s="1"/>
  <c r="C181" i="10" s="1"/>
  <c r="S46" i="1" a="1"/>
  <c r="S46" i="1" s="1"/>
  <c r="C47" i="10" s="1"/>
  <c r="S36" i="1" a="1"/>
  <c r="S36" i="1" s="1"/>
  <c r="S47" i="1" a="1"/>
  <c r="S47" i="1" s="1"/>
  <c r="C48" i="10" s="1"/>
  <c r="S45" i="1" a="1"/>
  <c r="S45" i="1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S22" i="1" a="1"/>
  <c r="S22" i="1" s="1"/>
  <c r="C23" i="10" s="1"/>
  <c r="S27" i="1" a="1"/>
  <c r="S27" i="1" s="1"/>
  <c r="C28" i="10" s="1"/>
  <c r="S23" i="1" a="1"/>
  <c r="S23" i="1" s="1"/>
  <c r="S32" i="1" a="1"/>
  <c r="S32" i="1" s="1"/>
  <c r="C33" i="10" s="1"/>
  <c r="S26" i="1" a="1"/>
  <c r="S26" i="1" s="1"/>
  <c r="S170" i="1" a="1"/>
  <c r="S170" i="1" s="1"/>
  <c r="S31" i="1" a="1"/>
  <c r="S31" i="1" s="1"/>
  <c r="C32" i="10" s="1"/>
  <c r="S24" i="1" a="1"/>
  <c r="S24" i="1" s="1"/>
  <c r="S197" i="1" a="1"/>
  <c r="S197" i="1" s="1"/>
  <c r="C198" i="10" s="1"/>
  <c r="S196" i="1" a="1"/>
  <c r="S196" i="1" s="1"/>
  <c r="S16" i="1" a="1"/>
  <c r="S16" i="1" s="1"/>
  <c r="S20" i="1" a="1"/>
  <c r="S20" i="1" s="1"/>
  <c r="C21" i="10" s="1"/>
  <c r="S19" i="1" a="1"/>
  <c r="S19" i="1" s="1"/>
  <c r="C20" i="10" s="1"/>
  <c r="S11" i="1" a="1"/>
  <c r="S11" i="1" s="1"/>
  <c r="S14" i="1" a="1"/>
  <c r="S14" i="1" s="1"/>
  <c r="C15" i="10" s="1"/>
  <c r="S7" i="1" a="1"/>
  <c r="S7" i="1" s="1"/>
  <c r="S8" i="1" a="1"/>
  <c r="S8" i="1" s="1"/>
  <c r="S13" i="1" a="1"/>
  <c r="S13" i="1" s="1"/>
  <c r="C14" i="10" s="1"/>
  <c r="S6" i="1" a="1"/>
  <c r="S6" i="1" s="1"/>
  <c r="S17" i="1" a="1"/>
  <c r="S17" i="1" s="1"/>
  <c r="S9" i="1" a="1"/>
  <c r="S9" i="1" s="1"/>
  <c r="S12" i="1" a="1"/>
  <c r="S12" i="1" s="1"/>
  <c r="C13" i="10" s="1"/>
  <c r="S15" i="1" a="1"/>
  <c r="S15" i="1" s="1"/>
  <c r="S18" i="1" a="1"/>
  <c r="S18" i="1" s="1"/>
  <c r="C19" i="10" s="1"/>
  <c r="S10" i="1" a="1"/>
  <c r="S10" i="1" s="1"/>
  <c r="N43" i="1" a="1"/>
  <c r="N43" i="1" s="1"/>
  <c r="M43" i="1" a="1"/>
  <c r="M43" i="1" s="1"/>
  <c r="G44" i="10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G170" i="10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G30" i="10" s="1"/>
  <c r="N21" i="1" a="1"/>
  <c r="N21" i="1" s="1"/>
  <c r="M21" i="1" a="1"/>
  <c r="M21" i="1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239" i="11" s="1"/>
  <c r="N6" i="1" a="1"/>
  <c r="N6" i="1" s="1"/>
  <c r="L239" i="1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G8" i="10" s="1"/>
  <c r="N7" i="1" a="1"/>
  <c r="N7" i="1" s="1"/>
  <c r="L220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198" i="10" s="1"/>
  <c r="N197" i="1" a="1"/>
  <c r="N197" i="1" s="1"/>
  <c r="L230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AL48" i="1"/>
  <c r="AP48" i="1"/>
  <c r="BS48" i="1"/>
  <c r="C49" i="1"/>
  <c r="G49" i="1"/>
  <c r="M49" i="1" a="1"/>
  <c r="M49" i="1" s="1"/>
  <c r="G50" i="10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M39" i="10" s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G204" i="10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M205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M66" i="10" s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M65" i="10" s="1"/>
  <c r="C61" i="1"/>
  <c r="G61" i="1"/>
  <c r="R61" i="1"/>
  <c r="AI61" i="1"/>
  <c r="BB61" i="1" s="1"/>
  <c r="AK61" i="1"/>
  <c r="AL61" i="1"/>
  <c r="AP61" i="1"/>
  <c r="M62" i="10" s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G172" i="10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G232" i="10" s="1"/>
  <c r="N164" i="1" a="1"/>
  <c r="N164" i="1" s="1"/>
  <c r="L228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G112" i="10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G83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M80" i="10" s="1"/>
  <c r="BS79" i="1"/>
  <c r="C84" i="1"/>
  <c r="G84" i="1"/>
  <c r="M84" i="1" a="1"/>
  <c r="M84" i="1" s="1"/>
  <c r="G72" i="10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K109" i="10" s="1"/>
  <c r="AL108" i="1"/>
  <c r="AP108" i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M123" i="10" s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G236" i="10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G246" i="10" s="1"/>
  <c r="N226" i="1" a="1"/>
  <c r="N226" i="1" s="1"/>
  <c r="L242" i="11" s="1"/>
  <c r="R226" i="1"/>
  <c r="BB226" i="1"/>
  <c r="AK226" i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BB231" i="1"/>
  <c r="AK231" i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L247" i="1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4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7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5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2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5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7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242" i="10" l="1"/>
  <c r="K228" i="11"/>
  <c r="M232" i="10"/>
  <c r="K195" i="10"/>
  <c r="K246" i="10"/>
  <c r="M244" i="10"/>
  <c r="M243" i="10"/>
  <c r="K228" i="10"/>
  <c r="M226" i="10"/>
  <c r="K158" i="10"/>
  <c r="K151" i="10"/>
  <c r="M122" i="10"/>
  <c r="M107" i="10"/>
  <c r="C171" i="10"/>
  <c r="C22" i="10"/>
  <c r="C37" i="10"/>
  <c r="C85" i="10"/>
  <c r="C103" i="10"/>
  <c r="D16" i="10"/>
  <c r="D25" i="10"/>
  <c r="D50" i="10"/>
  <c r="D116" i="10"/>
  <c r="K239" i="10"/>
  <c r="K230" i="11"/>
  <c r="M235" i="10"/>
  <c r="M234" i="10"/>
  <c r="D11" i="10"/>
  <c r="D56" i="10"/>
  <c r="D60" i="10"/>
  <c r="D78" i="10"/>
  <c r="D89" i="10"/>
  <c r="D97" i="10"/>
  <c r="D145" i="10"/>
  <c r="D221" i="10"/>
  <c r="C8" i="10"/>
  <c r="C31" i="10"/>
  <c r="M228" i="10"/>
  <c r="K242" i="10"/>
  <c r="M233" i="10"/>
  <c r="D43" i="10"/>
  <c r="K242" i="11"/>
  <c r="M246" i="10"/>
  <c r="K240" i="10"/>
  <c r="K232" i="11"/>
  <c r="M237" i="10"/>
  <c r="M236" i="10"/>
  <c r="K221" i="10"/>
  <c r="K220" i="10"/>
  <c r="M152" i="10"/>
  <c r="M159" i="10"/>
  <c r="K122" i="10"/>
  <c r="K126" i="10"/>
  <c r="K67" i="10"/>
  <c r="M12" i="10"/>
  <c r="C36" i="10"/>
  <c r="C56" i="10"/>
  <c r="C60" i="10"/>
  <c r="C78" i="10"/>
  <c r="C105" i="10"/>
  <c r="D170" i="10"/>
  <c r="D49" i="10"/>
  <c r="M240" i="10"/>
  <c r="M238" i="10"/>
  <c r="K233" i="10"/>
  <c r="K232" i="10"/>
  <c r="K227" i="10"/>
  <c r="L223" i="11"/>
  <c r="K220" i="11"/>
  <c r="K153" i="10"/>
  <c r="K152" i="10"/>
  <c r="M178" i="10"/>
  <c r="M158" i="10"/>
  <c r="G156" i="10"/>
  <c r="M151" i="10"/>
  <c r="K157" i="10"/>
  <c r="K159" i="10"/>
  <c r="K142" i="10"/>
  <c r="K144" i="10"/>
  <c r="M143" i="10"/>
  <c r="K141" i="10"/>
  <c r="M216" i="10"/>
  <c r="M187" i="10"/>
  <c r="G187" i="10"/>
  <c r="M134" i="10"/>
  <c r="M129" i="10"/>
  <c r="K120" i="10"/>
  <c r="K118" i="10"/>
  <c r="M177" i="10"/>
  <c r="M109" i="10"/>
  <c r="M113" i="10"/>
  <c r="K88" i="10"/>
  <c r="K92" i="10"/>
  <c r="K212" i="10"/>
  <c r="K85" i="10"/>
  <c r="K77" i="10"/>
  <c r="M165" i="10"/>
  <c r="K64" i="10"/>
  <c r="M68" i="10"/>
  <c r="M208" i="10"/>
  <c r="K205" i="10"/>
  <c r="K57" i="10"/>
  <c r="K39" i="10"/>
  <c r="C16" i="10"/>
  <c r="C18" i="10"/>
  <c r="C9" i="10"/>
  <c r="C12" i="10"/>
  <c r="C17" i="10"/>
  <c r="C25" i="10"/>
  <c r="C27" i="10"/>
  <c r="C199" i="10"/>
  <c r="C200" i="10"/>
  <c r="C46" i="10"/>
  <c r="C50" i="10"/>
  <c r="C173" i="10"/>
  <c r="C59" i="10"/>
  <c r="C191" i="10"/>
  <c r="C180" i="10"/>
  <c r="C86" i="10"/>
  <c r="C79" i="10"/>
  <c r="C73" i="10"/>
  <c r="C90" i="10"/>
  <c r="C98" i="10"/>
  <c r="C91" i="10"/>
  <c r="C116" i="10"/>
  <c r="C193" i="10"/>
  <c r="C137" i="10"/>
  <c r="C218" i="10"/>
  <c r="C239" i="10"/>
  <c r="D175" i="10"/>
  <c r="D179" i="10"/>
  <c r="D187" i="10"/>
  <c r="D136" i="10"/>
  <c r="D239" i="10"/>
  <c r="K241" i="10"/>
  <c r="K223" i="10"/>
  <c r="K218" i="10"/>
  <c r="K215" i="10"/>
  <c r="K213" i="10"/>
  <c r="K116" i="10"/>
  <c r="M117" i="10"/>
  <c r="K112" i="10"/>
  <c r="M92" i="10"/>
  <c r="M100" i="10"/>
  <c r="M73" i="10"/>
  <c r="M83" i="10"/>
  <c r="M57" i="10"/>
  <c r="K43" i="10"/>
  <c r="M169" i="10"/>
  <c r="M28" i="10"/>
  <c r="K33" i="10"/>
  <c r="K9" i="10"/>
  <c r="C11" i="10"/>
  <c r="C97" i="10"/>
  <c r="C215" i="10"/>
  <c r="C141" i="10"/>
  <c r="C240" i="10"/>
  <c r="D52" i="10"/>
  <c r="D45" i="10"/>
  <c r="D67" i="10"/>
  <c r="D69" i="10"/>
  <c r="D185" i="10"/>
  <c r="D186" i="10"/>
  <c r="D189" i="10"/>
  <c r="D216" i="10"/>
  <c r="D138" i="10"/>
  <c r="D146" i="10"/>
  <c r="D240" i="10"/>
  <c r="K244" i="10"/>
  <c r="K243" i="10"/>
  <c r="R232" i="11"/>
  <c r="K231" i="10"/>
  <c r="K230" i="10"/>
  <c r="K188" i="10"/>
  <c r="K163" i="10"/>
  <c r="M144" i="10"/>
  <c r="K136" i="10"/>
  <c r="M141" i="10"/>
  <c r="K131" i="10"/>
  <c r="M130" i="10"/>
  <c r="K123" i="10"/>
  <c r="K125" i="10"/>
  <c r="M120" i="10"/>
  <c r="M118" i="10"/>
  <c r="K182" i="10"/>
  <c r="K108" i="10"/>
  <c r="K107" i="10"/>
  <c r="K189" i="10"/>
  <c r="M212" i="10"/>
  <c r="M64" i="10"/>
  <c r="K62" i="10"/>
  <c r="L201" i="11"/>
  <c r="C197" i="10"/>
  <c r="C54" i="10"/>
  <c r="C43" i="10"/>
  <c r="C175" i="10"/>
  <c r="C80" i="10"/>
  <c r="C179" i="10"/>
  <c r="C121" i="10"/>
  <c r="C127" i="10"/>
  <c r="C136" i="10"/>
  <c r="C222" i="10"/>
  <c r="D10" i="10"/>
  <c r="D171" i="10"/>
  <c r="D53" i="10"/>
  <c r="D37" i="10"/>
  <c r="D168" i="10"/>
  <c r="D202" i="10"/>
  <c r="D85" i="10"/>
  <c r="D115" i="10"/>
  <c r="D128" i="10"/>
  <c r="D194" i="10"/>
  <c r="D222" i="10"/>
  <c r="K240" i="11"/>
  <c r="L232" i="11"/>
  <c r="K236" i="10"/>
  <c r="K235" i="10"/>
  <c r="K234" i="10"/>
  <c r="M231" i="10"/>
  <c r="M230" i="10"/>
  <c r="K229" i="10"/>
  <c r="K226" i="10"/>
  <c r="M188" i="10"/>
  <c r="K178" i="10"/>
  <c r="R207" i="11"/>
  <c r="M163" i="10"/>
  <c r="K143" i="10"/>
  <c r="K129" i="10"/>
  <c r="M213" i="10"/>
  <c r="M126" i="10"/>
  <c r="M108" i="10"/>
  <c r="K165" i="10"/>
  <c r="K65" i="10"/>
  <c r="K68" i="10"/>
  <c r="K66" i="10"/>
  <c r="C24" i="10"/>
  <c r="C170" i="10"/>
  <c r="C53" i="10"/>
  <c r="C52" i="10"/>
  <c r="C35" i="10"/>
  <c r="C49" i="10"/>
  <c r="C45" i="10"/>
  <c r="C202" i="10"/>
  <c r="C128" i="10"/>
  <c r="D18" i="10"/>
  <c r="D17" i="10"/>
  <c r="D27" i="10"/>
  <c r="D199" i="10"/>
  <c r="D200" i="10"/>
  <c r="D201" i="10"/>
  <c r="D46" i="10"/>
  <c r="D173" i="10"/>
  <c r="D59" i="10"/>
  <c r="D191" i="10"/>
  <c r="D79" i="10"/>
  <c r="D106" i="10"/>
  <c r="D217" i="10"/>
  <c r="D218" i="10"/>
  <c r="M239" i="10"/>
  <c r="K219" i="10"/>
  <c r="M149" i="10"/>
  <c r="M142" i="10"/>
  <c r="K146" i="10"/>
  <c r="M138" i="10"/>
  <c r="K217" i="10"/>
  <c r="K196" i="10"/>
  <c r="M128" i="10"/>
  <c r="M127" i="10"/>
  <c r="M115" i="10"/>
  <c r="M121" i="10"/>
  <c r="M106" i="10"/>
  <c r="M103" i="10"/>
  <c r="M104" i="10"/>
  <c r="K102" i="10"/>
  <c r="K34" i="10"/>
  <c r="K91" i="10"/>
  <c r="K186" i="10"/>
  <c r="K185" i="10"/>
  <c r="K97" i="10"/>
  <c r="K98" i="10"/>
  <c r="M90" i="10"/>
  <c r="M89" i="10"/>
  <c r="M85" i="10"/>
  <c r="M72" i="10"/>
  <c r="K80" i="10"/>
  <c r="G80" i="10"/>
  <c r="G113" i="10"/>
  <c r="M175" i="10"/>
  <c r="K70" i="10"/>
  <c r="G70" i="10"/>
  <c r="M78" i="10"/>
  <c r="M77" i="10"/>
  <c r="K210" i="10"/>
  <c r="K61" i="10"/>
  <c r="G61" i="10"/>
  <c r="G169" i="10"/>
  <c r="K63" i="10"/>
  <c r="M69" i="10"/>
  <c r="M191" i="10"/>
  <c r="M60" i="10"/>
  <c r="M56" i="10"/>
  <c r="K183" i="10"/>
  <c r="K45" i="10"/>
  <c r="G39" i="10"/>
  <c r="G160" i="10"/>
  <c r="K38" i="10"/>
  <c r="M50" i="10"/>
  <c r="M49" i="10"/>
  <c r="K169" i="10"/>
  <c r="M172" i="10"/>
  <c r="K172" i="10"/>
  <c r="M201" i="10"/>
  <c r="K28" i="10"/>
  <c r="M24" i="10"/>
  <c r="K171" i="10"/>
  <c r="M198" i="10"/>
  <c r="K17" i="10"/>
  <c r="M20" i="10"/>
  <c r="K8" i="10"/>
  <c r="G9" i="10"/>
  <c r="G147" i="10"/>
  <c r="G14" i="10"/>
  <c r="K148" i="11"/>
  <c r="F147" i="12"/>
  <c r="M13" i="10"/>
  <c r="K13" i="10"/>
  <c r="M19" i="10"/>
  <c r="M18" i="10"/>
  <c r="G15" i="10"/>
  <c r="G107" i="10"/>
  <c r="G22" i="10"/>
  <c r="G225" i="10"/>
  <c r="M241" i="10"/>
  <c r="K238" i="10"/>
  <c r="K237" i="10"/>
  <c r="M223" i="10"/>
  <c r="K222" i="10"/>
  <c r="M221" i="10"/>
  <c r="M220" i="10"/>
  <c r="M219" i="10"/>
  <c r="M218" i="10"/>
  <c r="K145" i="10"/>
  <c r="M146" i="10"/>
  <c r="M136" i="10"/>
  <c r="M217" i="10"/>
  <c r="K216" i="10"/>
  <c r="K187" i="10"/>
  <c r="K134" i="10"/>
  <c r="M215" i="10"/>
  <c r="K194" i="10"/>
  <c r="K25" i="10"/>
  <c r="K193" i="10"/>
  <c r="M196" i="10"/>
  <c r="K130" i="10"/>
  <c r="M125" i="10"/>
  <c r="M116" i="10"/>
  <c r="G116" i="10"/>
  <c r="K177" i="10"/>
  <c r="M182" i="10"/>
  <c r="K105" i="10"/>
  <c r="K113" i="10"/>
  <c r="M112" i="10"/>
  <c r="M74" i="10"/>
  <c r="M189" i="10"/>
  <c r="M102" i="10"/>
  <c r="M34" i="10"/>
  <c r="M91" i="10"/>
  <c r="M186" i="10"/>
  <c r="M185" i="10"/>
  <c r="M97" i="10"/>
  <c r="M98" i="10"/>
  <c r="K101" i="10"/>
  <c r="K79" i="10"/>
  <c r="M70" i="10"/>
  <c r="M210" i="10"/>
  <c r="K86" i="10"/>
  <c r="K180" i="10"/>
  <c r="M61" i="10"/>
  <c r="M63" i="10"/>
  <c r="G65" i="10"/>
  <c r="G120" i="10"/>
  <c r="K69" i="10"/>
  <c r="K208" i="10"/>
  <c r="M206" i="10"/>
  <c r="M88" i="10"/>
  <c r="K59" i="10"/>
  <c r="K202" i="10"/>
  <c r="M183" i="10"/>
  <c r="K168" i="10"/>
  <c r="K55" i="10"/>
  <c r="M45" i="10"/>
  <c r="M38" i="10"/>
  <c r="M43" i="10"/>
  <c r="M200" i="10"/>
  <c r="K26" i="10"/>
  <c r="M29" i="10"/>
  <c r="K22" i="10"/>
  <c r="M171" i="10"/>
  <c r="G171" i="10"/>
  <c r="G207" i="10"/>
  <c r="K197" i="10"/>
  <c r="M17" i="10"/>
  <c r="K20" i="10"/>
  <c r="M8" i="10"/>
  <c r="M9" i="10"/>
  <c r="M14" i="10"/>
  <c r="K14" i="10"/>
  <c r="R219" i="11"/>
  <c r="M222" i="10"/>
  <c r="R217" i="11"/>
  <c r="R216" i="11"/>
  <c r="R215" i="11"/>
  <c r="G137" i="10"/>
  <c r="G197" i="10"/>
  <c r="M145" i="10"/>
  <c r="K138" i="10"/>
  <c r="M194" i="10"/>
  <c r="M25" i="10"/>
  <c r="M193" i="10"/>
  <c r="K128" i="10"/>
  <c r="K127" i="10"/>
  <c r="K115" i="10"/>
  <c r="K117" i="10"/>
  <c r="K121" i="10"/>
  <c r="K106" i="10"/>
  <c r="K103" i="10"/>
  <c r="M105" i="10"/>
  <c r="K104" i="10"/>
  <c r="K90" i="10"/>
  <c r="K89" i="10"/>
  <c r="M101" i="10"/>
  <c r="K100" i="10"/>
  <c r="K73" i="10"/>
  <c r="K83" i="10"/>
  <c r="K175" i="10"/>
  <c r="M79" i="10"/>
  <c r="K78" i="10"/>
  <c r="M86" i="10"/>
  <c r="M180" i="10"/>
  <c r="G66" i="10"/>
  <c r="G69" i="10"/>
  <c r="K191" i="10"/>
  <c r="K60" i="10"/>
  <c r="M59" i="10"/>
  <c r="K56" i="10"/>
  <c r="M168" i="10"/>
  <c r="M55" i="10"/>
  <c r="K50" i="10"/>
  <c r="K49" i="10"/>
  <c r="K201" i="10"/>
  <c r="K200" i="10"/>
  <c r="M170" i="10"/>
  <c r="M26" i="10"/>
  <c r="K29" i="10"/>
  <c r="M31" i="10"/>
  <c r="K31" i="10"/>
  <c r="M22" i="10"/>
  <c r="K24" i="10"/>
  <c r="M33" i="10"/>
  <c r="K198" i="10"/>
  <c r="M197" i="10"/>
  <c r="M16" i="10"/>
  <c r="F11" i="10"/>
  <c r="F149" i="10"/>
  <c r="I145" i="11"/>
  <c r="E144" i="12"/>
  <c r="K27" i="10"/>
  <c r="M53" i="10"/>
  <c r="M199" i="10"/>
  <c r="M46" i="10"/>
  <c r="M35" i="10"/>
  <c r="G181" i="10"/>
  <c r="G96" i="10"/>
  <c r="G52" i="10"/>
  <c r="G68" i="10"/>
  <c r="M36" i="10"/>
  <c r="M44" i="10"/>
  <c r="C39" i="10"/>
  <c r="C57" i="10"/>
  <c r="C206" i="10"/>
  <c r="C68" i="10"/>
  <c r="C64" i="10"/>
  <c r="C88" i="10"/>
  <c r="C113" i="10"/>
  <c r="C120" i="10"/>
  <c r="C126" i="10"/>
  <c r="C129" i="10"/>
  <c r="C187" i="10"/>
  <c r="C147" i="10"/>
  <c r="C150" i="10"/>
  <c r="C166" i="10"/>
  <c r="C151" i="10"/>
  <c r="C156" i="10"/>
  <c r="C178" i="10"/>
  <c r="C225" i="10"/>
  <c r="C228" i="10"/>
  <c r="C231" i="10"/>
  <c r="C234" i="10"/>
  <c r="C237" i="10"/>
  <c r="C243" i="10"/>
  <c r="C246" i="10"/>
  <c r="C195" i="10"/>
  <c r="D204" i="10"/>
  <c r="D205" i="10"/>
  <c r="D65" i="10"/>
  <c r="D165" i="10"/>
  <c r="D92" i="10"/>
  <c r="D96" i="10"/>
  <c r="D182" i="10"/>
  <c r="D177" i="10"/>
  <c r="D117" i="10"/>
  <c r="D125" i="10"/>
  <c r="D143" i="10"/>
  <c r="D140" i="10"/>
  <c r="D159" i="10"/>
  <c r="D163" i="10"/>
  <c r="D156" i="10"/>
  <c r="D178" i="10"/>
  <c r="D225" i="10"/>
  <c r="D228" i="10"/>
  <c r="D231" i="10"/>
  <c r="D234" i="10"/>
  <c r="D237" i="10"/>
  <c r="D243" i="10"/>
  <c r="D246" i="10"/>
  <c r="D195" i="10"/>
  <c r="M10" i="10"/>
  <c r="K10" i="10"/>
  <c r="K16" i="10"/>
  <c r="K19" i="10"/>
  <c r="K18" i="10"/>
  <c r="G17" i="10"/>
  <c r="G57" i="10"/>
  <c r="G26" i="10"/>
  <c r="F170" i="10"/>
  <c r="F206" i="10"/>
  <c r="I202" i="11"/>
  <c r="E198" i="12"/>
  <c r="K199" i="10"/>
  <c r="K46" i="10"/>
  <c r="K51" i="10"/>
  <c r="G51" i="10"/>
  <c r="G67" i="10"/>
  <c r="M52" i="10"/>
  <c r="M54" i="10"/>
  <c r="C10" i="10"/>
  <c r="C168" i="10"/>
  <c r="C204" i="10"/>
  <c r="C205" i="10"/>
  <c r="C67" i="10"/>
  <c r="C69" i="10"/>
  <c r="C65" i="10"/>
  <c r="C165" i="10"/>
  <c r="C92" i="10"/>
  <c r="C96" i="10"/>
  <c r="C185" i="10"/>
  <c r="C186" i="10"/>
  <c r="C189" i="10"/>
  <c r="C182" i="10"/>
  <c r="C177" i="10"/>
  <c r="C117" i="10"/>
  <c r="C125" i="10"/>
  <c r="C194" i="10"/>
  <c r="C216" i="10"/>
  <c r="C143" i="10"/>
  <c r="C140" i="10"/>
  <c r="C142" i="10"/>
  <c r="C159" i="10"/>
  <c r="C163" i="10"/>
  <c r="C154" i="10"/>
  <c r="C188" i="10"/>
  <c r="C220" i="10"/>
  <c r="C223" i="10"/>
  <c r="C226" i="10"/>
  <c r="C229" i="10"/>
  <c r="C232" i="10"/>
  <c r="C235" i="10"/>
  <c r="C238" i="10"/>
  <c r="C241" i="10"/>
  <c r="C244" i="10"/>
  <c r="D9" i="10"/>
  <c r="D12" i="10"/>
  <c r="D207" i="10"/>
  <c r="D66" i="10"/>
  <c r="D62" i="10"/>
  <c r="D180" i="10"/>
  <c r="D73" i="10"/>
  <c r="D212" i="10"/>
  <c r="D94" i="10"/>
  <c r="D112" i="10"/>
  <c r="D107" i="10"/>
  <c r="D108" i="10"/>
  <c r="D109" i="10"/>
  <c r="D118" i="10"/>
  <c r="D123" i="10"/>
  <c r="D213" i="10"/>
  <c r="D193" i="10"/>
  <c r="D131" i="10"/>
  <c r="D134" i="10"/>
  <c r="D135" i="10"/>
  <c r="D139" i="10"/>
  <c r="D144" i="10"/>
  <c r="D137" i="10"/>
  <c r="D157" i="10"/>
  <c r="D160" i="10"/>
  <c r="D149" i="10"/>
  <c r="D154" i="10"/>
  <c r="D188" i="10"/>
  <c r="D220" i="10"/>
  <c r="D223" i="10"/>
  <c r="D226" i="10"/>
  <c r="D229" i="10"/>
  <c r="D232" i="10"/>
  <c r="D235" i="10"/>
  <c r="D238" i="10"/>
  <c r="D241" i="10"/>
  <c r="D244" i="10"/>
  <c r="M27" i="10"/>
  <c r="M157" i="10"/>
  <c r="M51" i="10"/>
  <c r="K35" i="10"/>
  <c r="K52" i="10"/>
  <c r="K36" i="10"/>
  <c r="G36" i="10"/>
  <c r="G226" i="10"/>
  <c r="K54" i="10"/>
  <c r="K44" i="10"/>
  <c r="C207" i="10"/>
  <c r="C66" i="10"/>
  <c r="C62" i="10"/>
  <c r="C212" i="10"/>
  <c r="C94" i="10"/>
  <c r="C112" i="10"/>
  <c r="C107" i="10"/>
  <c r="C108" i="10"/>
  <c r="C109" i="10"/>
  <c r="C118" i="10"/>
  <c r="C123" i="10"/>
  <c r="C213" i="10"/>
  <c r="C131" i="10"/>
  <c r="C134" i="10"/>
  <c r="C135" i="10"/>
  <c r="C139" i="10"/>
  <c r="C144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42" i="10"/>
  <c r="D39" i="10"/>
  <c r="D57" i="10"/>
  <c r="D206" i="10"/>
  <c r="D68" i="10"/>
  <c r="D64" i="10"/>
  <c r="D88" i="10"/>
  <c r="D113" i="10"/>
  <c r="D120" i="10"/>
  <c r="D126" i="10"/>
  <c r="D129" i="10"/>
  <c r="D215" i="10"/>
  <c r="D141" i="10"/>
  <c r="D147" i="10"/>
  <c r="D150" i="10"/>
  <c r="D166" i="10"/>
  <c r="D151" i="10"/>
  <c r="D155" i="10"/>
  <c r="D158" i="10"/>
  <c r="D152" i="10"/>
  <c r="D153" i="10"/>
  <c r="D224" i="10"/>
  <c r="D227" i="10"/>
  <c r="D230" i="10"/>
  <c r="D233" i="10"/>
  <c r="D236" i="10"/>
  <c r="D242" i="10"/>
  <c r="G173" i="10"/>
  <c r="G209" i="10"/>
  <c r="C58" i="10"/>
  <c r="D58" i="10"/>
  <c r="K58" i="10"/>
  <c r="M58" i="10"/>
  <c r="M41" i="10"/>
  <c r="D41" i="10"/>
  <c r="C41" i="10"/>
  <c r="M40" i="10"/>
  <c r="K40" i="10"/>
  <c r="D40" i="10"/>
  <c r="C40" i="10"/>
  <c r="M167" i="10"/>
  <c r="K167" i="10"/>
  <c r="D167" i="10"/>
  <c r="C167" i="10"/>
  <c r="G167" i="10"/>
  <c r="G203" i="10"/>
  <c r="G180" i="10"/>
  <c r="G118" i="10"/>
  <c r="L108" i="11"/>
  <c r="G86" i="10"/>
  <c r="G58" i="10"/>
  <c r="K54" i="11"/>
  <c r="F54" i="12"/>
  <c r="M209" i="10"/>
  <c r="K209" i="10"/>
  <c r="D209" i="10"/>
  <c r="C209" i="10"/>
  <c r="D72" i="10"/>
  <c r="C72" i="10"/>
  <c r="M87" i="10"/>
  <c r="K87" i="10"/>
  <c r="D87" i="10"/>
  <c r="C87" i="10"/>
  <c r="M76" i="10"/>
  <c r="K76" i="10"/>
  <c r="M84" i="10"/>
  <c r="M71" i="10"/>
  <c r="K84" i="10"/>
  <c r="D84" i="10"/>
  <c r="C84" i="10"/>
  <c r="M211" i="10"/>
  <c r="K211" i="10"/>
  <c r="D211" i="10"/>
  <c r="C211" i="10"/>
  <c r="M192" i="10"/>
  <c r="K192" i="10"/>
  <c r="D192" i="10"/>
  <c r="C192" i="10"/>
  <c r="M164" i="10"/>
  <c r="K164" i="10"/>
  <c r="D164" i="10"/>
  <c r="C164" i="10"/>
  <c r="M184" i="10"/>
  <c r="K184" i="10"/>
  <c r="D184" i="10"/>
  <c r="C184" i="10"/>
  <c r="M75" i="10"/>
  <c r="K75" i="10"/>
  <c r="D75" i="10"/>
  <c r="C75" i="10"/>
  <c r="G75" i="10"/>
  <c r="G132" i="10"/>
  <c r="D74" i="10"/>
  <c r="C74" i="10"/>
  <c r="M81" i="10"/>
  <c r="K81" i="10"/>
  <c r="D81" i="10"/>
  <c r="C81" i="10"/>
  <c r="G81" i="10"/>
  <c r="G99" i="10"/>
  <c r="M82" i="10"/>
  <c r="K82" i="10"/>
  <c r="D82" i="10"/>
  <c r="C82" i="10"/>
  <c r="G82" i="10"/>
  <c r="K72" i="10"/>
  <c r="K74" i="10"/>
  <c r="K71" i="10"/>
  <c r="G100" i="10"/>
  <c r="G59" i="10"/>
  <c r="K55" i="11"/>
  <c r="F55" i="12"/>
  <c r="G94" i="10"/>
  <c r="G134" i="10"/>
  <c r="F130" i="12"/>
  <c r="G95" i="10"/>
  <c r="K131" i="11"/>
  <c r="F131" i="12"/>
  <c r="M93" i="10"/>
  <c r="K93" i="10"/>
  <c r="D93" i="10"/>
  <c r="C93" i="10"/>
  <c r="G93" i="10"/>
  <c r="G108" i="10"/>
  <c r="G109" i="10"/>
  <c r="G101" i="10"/>
  <c r="G177" i="10"/>
  <c r="K137" i="11"/>
  <c r="F137" i="12"/>
  <c r="G110" i="10"/>
  <c r="G102" i="10"/>
  <c r="C110" i="10"/>
  <c r="D110" i="10"/>
  <c r="K110" i="10"/>
  <c r="M110" i="10"/>
  <c r="M114" i="10"/>
  <c r="K114" i="10"/>
  <c r="D114" i="10"/>
  <c r="C114" i="10"/>
  <c r="M124" i="10"/>
  <c r="K124" i="10"/>
  <c r="D124" i="10"/>
  <c r="C124" i="10"/>
  <c r="M119" i="10"/>
  <c r="M190" i="10"/>
  <c r="K119" i="10"/>
  <c r="K190" i="10"/>
  <c r="D119" i="10"/>
  <c r="C119" i="10"/>
  <c r="G119" i="10"/>
  <c r="G190" i="10"/>
  <c r="C111" i="10"/>
  <c r="D111" i="10"/>
  <c r="K111" i="10"/>
  <c r="M111" i="10"/>
  <c r="D122" i="10"/>
  <c r="C122" i="10"/>
  <c r="G123" i="10"/>
  <c r="G54" i="10"/>
  <c r="G87" i="10"/>
  <c r="G130" i="10"/>
  <c r="G77" i="10"/>
  <c r="C132" i="10"/>
  <c r="D132" i="10"/>
  <c r="K132" i="10"/>
  <c r="M132" i="10"/>
  <c r="G129" i="10"/>
  <c r="G194" i="10"/>
  <c r="G133" i="10"/>
  <c r="G78" i="10"/>
  <c r="G131" i="10"/>
  <c r="G55" i="10"/>
  <c r="G141" i="10"/>
  <c r="G136" i="10"/>
  <c r="G196" i="10"/>
  <c r="G135" i="10"/>
  <c r="G159" i="10"/>
  <c r="G60" i="10"/>
  <c r="G150" i="10"/>
  <c r="G149" i="10"/>
  <c r="G242" i="10"/>
  <c r="G163" i="10"/>
  <c r="G154" i="10"/>
  <c r="G158" i="10"/>
  <c r="G152" i="10"/>
  <c r="G153" i="10"/>
  <c r="C148" i="10"/>
  <c r="D148" i="10"/>
  <c r="K148" i="10"/>
  <c r="M148" i="10"/>
  <c r="M153" i="10"/>
  <c r="C155" i="10"/>
  <c r="G200" i="10"/>
  <c r="G205" i="10"/>
  <c r="G143" i="10"/>
  <c r="G206" i="10"/>
  <c r="G199" i="10"/>
  <c r="G211" i="10"/>
  <c r="G219" i="10"/>
  <c r="G89" i="10"/>
  <c r="G212" i="10"/>
  <c r="G224" i="10"/>
  <c r="G217" i="10"/>
  <c r="G223" i="10"/>
  <c r="G104" i="10"/>
  <c r="G237" i="10"/>
  <c r="G238" i="10"/>
  <c r="G105" i="10"/>
  <c r="G239" i="10"/>
  <c r="G106" i="10"/>
  <c r="G228" i="10"/>
  <c r="G145" i="10"/>
  <c r="G229" i="10"/>
  <c r="G90" i="10"/>
  <c r="G230" i="10"/>
  <c r="G231" i="10"/>
  <c r="G235" i="10"/>
  <c r="G241" i="10"/>
  <c r="G146" i="10"/>
  <c r="G240" i="10"/>
  <c r="G233" i="10"/>
  <c r="G234" i="10"/>
  <c r="G221" i="10"/>
  <c r="G243" i="10"/>
  <c r="G244" i="10"/>
  <c r="G91" i="10"/>
  <c r="G245" i="10"/>
  <c r="G128" i="10"/>
  <c r="L299" i="11"/>
  <c r="K187" i="11"/>
  <c r="G195" i="10"/>
  <c r="K221" i="11"/>
  <c r="G227" i="10"/>
  <c r="K88" i="11"/>
  <c r="G165" i="10"/>
  <c r="K64" i="11"/>
  <c r="G168" i="10"/>
  <c r="L21" i="10"/>
  <c r="N21" i="10"/>
  <c r="L10" i="10"/>
  <c r="N10" i="10"/>
  <c r="K3" i="11"/>
  <c r="G11" i="10"/>
  <c r="L48" i="10"/>
  <c r="N48" i="10"/>
  <c r="E78" i="11"/>
  <c r="D208" i="10"/>
  <c r="E84" i="11"/>
  <c r="D63" i="10"/>
  <c r="K69" i="11"/>
  <c r="G56" i="10"/>
  <c r="L40" i="10"/>
  <c r="N40" i="10"/>
  <c r="K84" i="11"/>
  <c r="G63" i="10"/>
  <c r="L211" i="10"/>
  <c r="N211" i="10"/>
  <c r="K113" i="11"/>
  <c r="G85" i="10"/>
  <c r="K87" i="11"/>
  <c r="G64" i="10"/>
  <c r="L47" i="10"/>
  <c r="N47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K174" i="11"/>
  <c r="G16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32" i="10"/>
  <c r="N32" i="10"/>
  <c r="D735" i="11"/>
  <c r="C739" i="10"/>
  <c r="K735" i="11"/>
  <c r="G739" i="10"/>
  <c r="K106" i="11"/>
  <c r="G84" i="10"/>
  <c r="K178" i="11"/>
  <c r="G182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L209" i="10" s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N87" i="10" s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L13" i="10" s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L172" i="10" s="1"/>
  <c r="AM179" i="1"/>
  <c r="AM60" i="1"/>
  <c r="L169" i="10" s="1"/>
  <c r="AM62" i="1"/>
  <c r="AM61" i="1"/>
  <c r="AM64" i="1"/>
  <c r="AM67" i="1"/>
  <c r="N33" i="10" s="1"/>
  <c r="AM65" i="1"/>
  <c r="AN190" i="1"/>
  <c r="BQ737" i="1"/>
  <c r="BQ157" i="1"/>
  <c r="BQ53" i="1"/>
  <c r="AN69" i="1"/>
  <c r="AN120" i="1"/>
  <c r="BQ35" i="1"/>
  <c r="BQ51" i="1"/>
  <c r="AM95" i="1"/>
  <c r="L114" i="10" s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L58" i="10" s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L74" i="10" s="1"/>
  <c r="AN88" i="1"/>
  <c r="AM84" i="1"/>
  <c r="L72" i="10" s="1"/>
  <c r="AN79" i="1"/>
  <c r="AM209" i="1"/>
  <c r="L29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L124" i="10" s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L46" i="10" s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L84" i="10" s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N27" i="10" s="1"/>
  <c r="AM127" i="1"/>
  <c r="AM126" i="1"/>
  <c r="L192" i="10" s="1"/>
  <c r="AN122" i="1"/>
  <c r="AM125" i="1"/>
  <c r="AM119" i="1"/>
  <c r="AN124" i="1"/>
  <c r="AM120" i="1"/>
  <c r="N75" i="10" s="1"/>
  <c r="AM115" i="1"/>
  <c r="AN114" i="1"/>
  <c r="AN176" i="1"/>
  <c r="AN212" i="1"/>
  <c r="AM117" i="1"/>
  <c r="AN116" i="1"/>
  <c r="AM105" i="1"/>
  <c r="N184" i="10" s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N54" i="10" s="1"/>
  <c r="AN121" i="1"/>
  <c r="AM129" i="1"/>
  <c r="AM121" i="1"/>
  <c r="L76" i="10" s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8" i="10" s="1"/>
  <c r="AM154" i="1"/>
  <c r="AM145" i="1"/>
  <c r="L19" i="10" s="1"/>
  <c r="AM149" i="1"/>
  <c r="L199" i="10" s="1"/>
  <c r="AM146" i="1"/>
  <c r="L20" i="10" s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L200" i="10" s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114" i="10" l="1"/>
  <c r="N74" i="10"/>
  <c r="L75" i="10"/>
  <c r="N84" i="10"/>
  <c r="L87" i="10"/>
  <c r="L27" i="10"/>
  <c r="L33" i="10"/>
  <c r="N169" i="10"/>
  <c r="L184" i="10"/>
  <c r="N192" i="10"/>
  <c r="L54" i="10"/>
  <c r="N200" i="10"/>
  <c r="N209" i="10"/>
  <c r="N58" i="10"/>
  <c r="N199" i="10"/>
  <c r="L18" i="10"/>
  <c r="N19" i="10"/>
  <c r="K149" i="10"/>
  <c r="L25" i="10"/>
  <c r="N25" i="10"/>
  <c r="L69" i="10"/>
  <c r="N69" i="10"/>
  <c r="L52" i="10"/>
  <c r="N52" i="10"/>
  <c r="L53" i="10"/>
  <c r="N53" i="10"/>
  <c r="L34" i="10"/>
  <c r="N34" i="10"/>
  <c r="L190" i="10"/>
  <c r="N190" i="10"/>
  <c r="N124" i="10"/>
  <c r="N72" i="10"/>
  <c r="N13" i="10"/>
  <c r="N172" i="10"/>
  <c r="N29" i="10"/>
  <c r="N76" i="10"/>
  <c r="N46" i="10"/>
  <c r="N20" i="10"/>
  <c r="K206" i="10"/>
  <c r="L489" i="10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D77" i="10"/>
  <c r="E73" i="11"/>
  <c r="C130" i="10"/>
  <c r="C77" i="10"/>
  <c r="D73" i="11"/>
  <c r="BC129" i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E32" i="12"/>
  <c r="I32" i="11"/>
  <c r="E152" i="12"/>
  <c r="I154" i="11"/>
  <c r="E130" i="12"/>
  <c r="I130" i="11"/>
  <c r="K41" i="10"/>
  <c r="F41" i="10"/>
  <c r="I37" i="11"/>
  <c r="E37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<sst xmlns="http://schemas.openxmlformats.org/spreadsheetml/2006/main" count="9680" uniqueCount="1665">
  <si>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</si>
  <si>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</si>
  <si>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</si>
  <si>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</si>
  <si>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</si>
  <si>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</si>
  <si>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</si>
  <si>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</si>
  <si>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</si>
  <si>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</si>
  <si>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</si>
  <si>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</si>
  <si>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</si>
  <si>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</si>
  <si>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</si>
  <si>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</si>
  <si>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</si>
  <si>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</si>
  <si>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</si>
  <si>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</si>
  <si>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</si>
  <si>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</si>
  <si>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</si>
  <si>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</si>
  <si>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</si>
  <si>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</si>
  <si>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</si>
  <si>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</si>
  <si>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</si>
  <si>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</si>
  <si>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</si>
  <si>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</si>
  <si>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</si>
  <si>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</si>
  <si>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</si>
  <si>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</si>
  <si>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</si>
  <si>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</si>
  <si>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</si>
  <si>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</si>
  <si>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</si>
  <si>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</si>
  <si>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</si>
  <si>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</si>
  <si>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</si>
  <si>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</si>
  <si>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</si>
  <si>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</si>
  <si>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</si>
  <si>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</si>
  <si>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</si>
  <si>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</si>
  <si>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</si>
  <si>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</si>
  <si>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</si>
  <si>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</si>
  <si>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</si>
  <si>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</si>
  <si>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</si>
  <si>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</si>
  <si>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</si>
  <si>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</si>
  <si>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</si>
  <si>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</si>
  <si>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</si>
  <si>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</si>
  <si>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</si>
  <si>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</si>
  <si>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</si>
  <si>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</si>
  <si>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</si>
  <si>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</si>
  <si>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</si>
  <si>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</si>
  <si>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</si>
  <si>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</si>
  <si>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</si>
  <si>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</si>
  <si>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</si>
  <si>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</si>
  <si>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</si>
  <si>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</si>
  <si>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</si>
  <si>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</si>
  <si>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</si>
  <si>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</si>
  <si>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</si>
  <si>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</si>
  <si>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</si>
  <si>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</si>
  <si>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</si>
  <si>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</si>
  <si>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</si>
  <si>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</si>
  <si>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</si>
  <si>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</si>
  <si>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</si>
  <si>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</si>
  <si>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</si>
  <si>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</si>
  <si>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</si>
  <si>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</si>
  <si>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</si>
  <si>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</si>
  <si>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</si>
  <si>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</si>
  <si>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</si>
  <si>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</si>
  <si>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</si>
  <si>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</si>
  <si>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</si>
  <si>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</si>
  <si>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</si>
  <si>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</si>
  <si>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</si>
  <si>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</si>
  <si>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</si>
  <si>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</si>
  <si>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</si>
  <si>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</si>
  <si>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</si>
  <si>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</si>
  <si>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</si>
  <si>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</si>
  <si>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</si>
  <si>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</si>
  <si>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</si>
  <si>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</si>
  <si>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</si>
  <si>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</si>
  <si>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</si>
  <si>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</si>
  <si>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</si>
  <si>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</si>
  <si>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</si>
  <si>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</si>
  <si>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</si>
  <si>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</si>
  <si>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</si>
  <si>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</si>
  <si>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</si>
  <si>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</si>
  <si>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</si>
  <si>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</si>
  <si>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</si>
  <si>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</si>
  <si>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</si>
  <si>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</si>
  <si>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</si>
  <si>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</si>
  <si>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</si>
  <si>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</si>
  <si>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</si>
  <si>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</si>
  <si>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</si>
  <si>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</si>
  <si>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</si>
  <si>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</si>
  <si>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</si>
  <si>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</si>
  <si>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</si>
  <si>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</si>
  <si>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</si>
  <si>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</si>
  <si>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</si>
  <si>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</si>
  <si>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</si>
  <si>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</si>
  <si>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</si>
  <si>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</si>
  <si>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</si>
  <si>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</si>
  <si>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</si>
  <si>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</si>
  <si>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</si>
  <si>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</si>
  <si>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</si>
  <si>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</si>
  <si>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</si>
  <si>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</si>
  <si>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</si>
  <si>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</si>
  <si>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</si>
  <si>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</si>
  <si>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</si>
  <si>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</si>
  <si>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</si>
  <si>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</si>
  <si>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</si>
  <si>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</si>
  <si>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</si>
  <si>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</si>
  <si>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</si>
  <si>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</si>
  <si>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</si>
  <si>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</si>
  <si>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</si>
  <si>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</si>
  <si>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</si>
  <si>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</si>
  <si>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</si>
  <si>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</si>
  <si>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</si>
  <si>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</si>
  <si>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</si>
  <si>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</si>
  <si>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</si>
  <si>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</si>
  <si>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</si>
  <si>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</si>
  <si>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</si>
  <si>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</si>
  <si>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</si>
  <si>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</si>
  <si>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</si>
  <si>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</si>
  <si>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</si>
  <si>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</si>
  <si>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</si>
  <si>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</si>
  <si>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</si>
  <si>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</si>
  <si>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</si>
  <si>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</si>
  <si>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</si>
  <si>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</si>
  <si>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</si>
  <si>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</si>
  <si>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</si>
  <si>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</si>
  <si>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</si>
  <si>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</si>
  <si>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</si>
  <si>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</si>
  <si>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</si>
  <si>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</si>
  <si>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</si>
  <si>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</si>
  <si>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</si>
  <si>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</si>
  <si>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</si>
  <si>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</si>
  <si>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</si>
  <si>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</si>
  <si>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</si>
  <si>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</si>
  <si>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</si>
  <si>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</si>
  <si>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</si>
  <si>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</si>
  <si>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</si>
  <si>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</si>
  <si>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</si>
  <si>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</si>
  <si>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</si>
  <si>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</si>
  <si>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</si>
  <si>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</si>
  <si>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</si>
  <si>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</si>
  <si>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</si>
  <si>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</si>
  <si>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</si>
  <si>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</si>
  <si>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</si>
  <si>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</si>
  <si>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</si>
  <si>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</si>
  <si>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</si>
  <si>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</si>
  <si>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</si>
  <si>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</si>
  <si>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</si>
  <si>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</si>
  <si>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</si>
  <si>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</si>
  <si>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</si>
  <si>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</si>
  <si>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</si>
  <si>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</si>
  <si>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</si>
  <si>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</si>
  <si>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</si>
  <si>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</si>
  <si>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</si>
  <si>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</si>
  <si>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</si>
  <si>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</si>
  <si>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</si>
  <si>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</si>
  <si>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</si>
  <si>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</si>
  <si>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</si>
  <si>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</si>
  <si>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</si>
  <si>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</si>
  <si>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</si>
  <si>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</si>
  <si>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</si>
  <si>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</si>
  <si>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</si>
  <si>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</si>
  <si>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</si>
  <si>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</si>
  <si>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</si>
  <si>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</si>
  <si>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</si>
  <si>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</si>
  <si>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</si>
  <si>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</si>
  <si>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</si>
  <si>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</si>
  <si>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</si>
  <si>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</si>
  <si>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</si>
  <si>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</si>
  <si>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</si>
  <si>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</si>
  <si>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</si>
  <si>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</si>
  <si>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</si>
  <si>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</si>
  <si>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</si>
  <si>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</si>
  <si>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</si>
  <si>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</si>
  <si>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</si>
  <si>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</si>
  <si>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</si>
  <si>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</si>
  <si>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</si>
  <si>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</si>
  <si>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</si>
  <si>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</si>
  <si>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</si>
  <si>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</si>
  <si>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</si>
  <si>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</si>
  <si>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</si>
  <si>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</si>
  <si>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</si>
  <si>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</si>
  <si>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</si>
  <si>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</si>
  <si>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</si>
  <si>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</si>
  <si>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</si>
  <si>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</si>
  <si>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</si>
  <si>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</si>
  <si>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</si>
  <si>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</si>
  <si>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</si>
  <si>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</si>
  <si>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</si>
  <si>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</si>
  <si>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</si>
  <si>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</si>
  <si>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</si>
  <si>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</si>
  <si>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</si>
  <si>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</si>
  <si>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</si>
  <si>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</si>
  <si>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</si>
  <si>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</si>
  <si>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</si>
  <si>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</si>
  <si>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</si>
  <si>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</si>
  <si>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</si>
  <si>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</si>
  <si>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</si>
  <si>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</si>
  <si>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</si>
  <si>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</si>
  <si>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</si>
  <si>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</si>
  <si>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</si>
  <si>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</si>
  <si>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</si>
  <si>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</si>
  <si>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</si>
  <si>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</si>
  <si>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</si>
  <si>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</si>
  <si>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</si>
  <si>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</si>
  <si>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</si>
  <si>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</si>
  <si>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</si>
  <si>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</si>
  <si>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</si>
  <si>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</si>
  <si>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</si>
  <si>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</si>
  <si>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</si>
  <si>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</si>
  <si>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</si>
  <si>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</si>
  <si>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</si>
  <si>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</si>
  <si>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</si>
  <si>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</si>
  <si>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</si>
  <si>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</si>
  <si>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</si>
  <si>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</si>
  <si>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</si>
  <si>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</si>
  <si>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</si>
  <si>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</si>
  <si>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</si>
  <si>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</si>
  <si>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</si>
  <si>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</si>
  <si>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</si>
  <si>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</si>
  <si>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</si>
  <si>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</si>
  <si>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</si>
  <si>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</si>
  <si>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</si>
  <si>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</si>
  <si>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</si>
  <si>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</si>
  <si>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</si>
  <si>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</si>
  <si>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</si>
  <si>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</si>
  <si>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</si>
  <si>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</si>
  <si>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</si>
  <si>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</si>
  <si>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</si>
  <si>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</si>
  <si>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</si>
  <si>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</si>
  <si>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</si>
  <si>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</si>
  <si>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</si>
  <si>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</si>
  <si>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</si>
  <si>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</si>
  <si>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</si>
  <si>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</si>
  <si>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</si>
  <si>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</si>
  <si>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</si>
  <si>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</si>
  <si>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</si>
  <si>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</si>
  <si>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</si>
  <si>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</si>
  <si>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</si>
  <si>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</si>
  <si>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</si>
  <si>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</si>
  <si>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</si>
  <si>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</si>
  <si>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</si>
  <si>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</si>
  <si>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</si>
  <si>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</si>
  <si>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</si>
  <si>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</si>
  <si>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</si>
  <si>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</si>
  <si>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</si>
  <si>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</si>
  <si>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</si>
  <si>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</si>
  <si>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</si>
  <si>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</si>
  <si>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</si>
  <si>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</si>
  <si>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</si>
  <si>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</si>
  <si>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</si>
  <si>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</si>
  <si>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</si>
  <si>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</si>
  <si>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</si>
  <si>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</si>
  <si>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</si>
  <si>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</si>
  <si>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</si>
  <si>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</si>
  <si>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</si>
  <si>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</si>
  <si>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</si>
  <si>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</si>
  <si>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</si>
  <si>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</si>
  <si>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</si>
  <si>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</si>
  <si>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</si>
  <si>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</si>
  <si>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</si>
  <si>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</si>
  <si>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</si>
  <si>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</si>
  <si>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</si>
  <si>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</si>
  <si>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</si>
  <si>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</si>
  <si>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</si>
  <si>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</si>
  <si>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</si>
  <si>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</si>
  <si>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</si>
  <si>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</si>
  <si>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</si>
  <si>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</si>
  <si>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</si>
  <si>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</si>
  <si>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</si>
  <si>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</si>
  <si>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</si>
  <si>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</si>
  <si>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</si>
  <si>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</si>
  <si>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</si>
  <si>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</si>
  <si>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</si>
  <si>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</si>
  <si>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</si>
  <si>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</si>
  <si>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</si>
  <si>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</si>
  <si>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</si>
  <si>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</si>
  <si>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</si>
  <si>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</si>
  <si>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</si>
  <si>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</si>
  <si>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</si>
  <si>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</si>
  <si>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</si>
  <si>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</si>
  <si>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</si>
  <si>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</si>
  <si>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</si>
  <si>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</si>
  <si>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</si>
  <si>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</si>
  <si>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</si>
  <si>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</si>
  <si>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</si>
  <si>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</si>
  <si>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</si>
  <si>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</si>
  <si>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</si>
  <si>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</si>
  <si>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</si>
  <si>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</si>
  <si>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</si>
  <si>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</si>
  <si>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</si>
  <si>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</si>
  <si>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</si>
  <si>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</si>
  <si>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</si>
  <si>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</si>
  <si>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</si>
  <si>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</si>
  <si>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</si>
  <si>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</si>
  <si>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</si>
  <si>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</si>
  <si>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</si>
  <si>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</si>
  <si>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</si>
  <si>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</si>
  <si>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</si>
  <si>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</si>
  <si>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</si>
  <si>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</si>
  <si>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</si>
  <si>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</si>
  <si>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</si>
  <si>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</si>
  <si>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</si>
  <si>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</si>
  <si>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</si>
  <si>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</si>
  <si>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</si>
  <si>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</si>
  <si>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</si>
  <si>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</si>
  <si>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</si>
  <si>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</si>
  <si>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</si>
  <si>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</si>
  <si>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</si>
  <si>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</si>
  <si>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</si>
  <si>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</si>
  <si>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</si>
  <si>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</si>
  <si>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</si>
  <si>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</si>
  <si>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</si>
  <si>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</si>
  <si>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</si>
  <si>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</si>
  <si>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</si>
  <si>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</si>
  <si>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</si>
  <si>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</si>
  <si>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</si>
  <si>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</si>
  <si>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</si>
  <si>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</si>
  <si>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</si>
  <si>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</si>
  <si>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</si>
  <si>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</si>
  <si>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</si>
  <si>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</si>
  <si>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</si>
  <si>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</si>
  <si>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</si>
  <si>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</si>
  <si>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</si>
  <si>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</si>
  <si>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</si>
  <si>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</si>
  <si>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</si>
  <si>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</si>
  <si>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</si>
  <si>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</si>
  <si>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</si>
  <si>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</si>
  <si>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</si>
  <si>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</si>
  <si>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</si>
  <si>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</si>
  <si>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</si>
  <si>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</si>
  <si>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</si>
  <si>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</si>
  <si>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</si>
  <si>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</si>
  <si>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</si>
  <si>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</si>
  <si>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</si>
  <si>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</si>
  <si>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</si>
  <si>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</si>
  <si>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</si>
  <si>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</si>
  <si>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</si>
  <si>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</si>
  <si>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</si>
  <si>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</si>
  <si>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</si>
  <si>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</si>
  <si>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</si>
  <si>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</si>
  <si>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</si>
  <si>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</si>
  <si>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</si>
  <si>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</si>
  <si>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</si>
  <si>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</si>
  <si>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</si>
  <si>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</si>
  <si>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</si>
  <si>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</si>
  <si>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</si>
  <si>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</si>
  <si>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</si>
  <si>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</si>
  <si>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</si>
  <si>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</si>
  <si>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</si>
  <si>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</si>
  <si>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</si>
  <si>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</si>
  <si>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</si>
  <si>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</si>
  <si>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</si>
  <si>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</si>
  <si>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</si>
  <si>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</si>
  <si>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</si>
  <si>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</si>
  <si>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</si>
  <si>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</si>
  <si>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</si>
  <si>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</si>
  <si>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</si>
  <si>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</si>
  <si>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</si>
  <si>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</si>
  <si>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</si>
  <si>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</si>
  <si>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</si>
  <si>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</si>
  <si>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</si>
  <si>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</si>
  <si>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</si>
  <si>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</si>
  <si>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</si>
  <si>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</si>
  <si>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</si>
  <si>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</si>
  <si>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</si>
  <si>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</si>
  <si>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</si>
  <si>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</si>
  <si>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</si>
  <si>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</si>
  <si>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</si>
  <si>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</si>
  <si>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</si>
  <si>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</si>
  <si>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</si>
  <si>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</si>
  <si>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</si>
  <si>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</si>
  <si>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</si>
  <si>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</si>
  <si>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</si>
  <si>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</si>
  <si>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</si>
  <si>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</si>
  <si>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</si>
  <si>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</si>
  <si>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</si>
  <si>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</si>
  <si>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</si>
  <si>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</si>
  <si>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</si>
  <si>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</si>
  <si>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</si>
  <si>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</si>
  <si>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</si>
  <si>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</si>
  <si>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</si>
  <si>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</si>
  <si>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</si>
  <si>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</si>
  <si>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</si>
  <si>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</si>
  <si>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</si>
  <si>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</si>
  <si>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</si>
  <si>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</si>
  <si>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</si>
  <si>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</si>
  <si>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</si>
  <si>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</si>
  <si>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</si>
  <si>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</si>
  <si>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</si>
  <si>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</si>
  <si>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</si>
  <si>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</si>
  <si>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</si>
  <si>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</si>
  <si>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</si>
  <si>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</si>
  <si>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</si>
  <si>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</si>
  <si>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</si>
  <si>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</si>
  <si>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</si>
  <si>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</si>
  <si>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</si>
  <si>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</si>
  <si>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</si>
  <si>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</si>
  <si>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</si>
  <si>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</si>
  <si>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</si>
  <si>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</si>
  <si>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</si>
  <si>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</si>
  <si>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</si>
  <si>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</si>
  <si>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</si>
  <si>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</si>
  <si>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</si>
  <si>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</si>
  <si>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</si>
  <si>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</si>
  <si>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</si>
  <si>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</si>
  <si>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</si>
  <si>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</si>
  <si>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</si>
  <si>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</si>
  <si>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</si>
  <si>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</si>
  <si>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</si>
  <si>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</si>
  <si>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</si>
  <si>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</si>
  <si>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</si>
  <si>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</si>
  <si>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</si>
  <si>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</si>
  <si>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</si>
  <si>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</si>
  <si>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</si>
  <si>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</si>
  <si>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</si>
  <si>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</si>
  <si>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</si>
  <si>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</si>
  <si>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</si>
  <si>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</si>
  <si>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</si>
  <si>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</si>
  <si>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</si>
  <si>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</si>
  <si>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</si>
  <si>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</si>
  <si>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</si>
  <si>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</si>
  <si>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</si>
  <si>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</si>
  <si>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</si>
  <si>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</si>
  <si>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</si>
  <si>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</si>
  <si>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</si>
  <si>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</si>
  <si>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</si>
  <si>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</si>
  <si>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</si>
  <si>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</si>
  <si>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</si>
  <si>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</si>
  <si>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</si>
  <si>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</si>
  <si>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</si>
  <si>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</si>
  <si>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</si>
  <si>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</si>
  <si>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</si>
  <si>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</si>
  <si>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</si>
  <si>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</si>
  <si>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</si>
  <si>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</si>
  <si>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</si>
  <si>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</si>
  <si>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</si>
  <si>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</si>
  <si>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</si>
  <si>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</si>
  <si>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</si>
  <si>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</si>
  <si>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</si>
  <si>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</si>
  <si>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</si>
  <si>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</si>
  <si>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</si>
  <si>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</si>
  <si>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</si>
  <si>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</si>
  <si>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</si>
  <si>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</si>
  <si>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</si>
  <si>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</si>
  <si>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</si>
  <si>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</si>
  <si>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</si>
  <si>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</si>
  <si>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</si>
  <si>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</si>
  <si>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</si>
  <si>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</si>
  <si>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</si>
  <si>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</si>
  <si>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</si>
  <si>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</si>
  <si>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</si>
  <si>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</si>
  <si>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</si>
  <si>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</si>
  <si>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</si>
  <si>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</si>
  <si>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</si>
  <si>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</si>
  <si>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</si>
  <si>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</si>
  <si>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</si>
  <si>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</si>
  <si>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</si>
  <si>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</si>
  <si>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</si>
  <si>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</si>
  <si>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</si>
  <si>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</si>
  <si>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</si>
  <si>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</si>
  <si>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</si>
  <si>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</si>
  <si>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</si>
  <si>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</si>
  <si>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</si>
  <si>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</si>
  <si>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</si>
  <si>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</si>
  <si>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</si>
  <si>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</si>
  <si>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</si>
  <si>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</si>
  <si>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</si>
  <si>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</si>
  <si>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</si>
  <si>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</si>
  <si>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</si>
  <si>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</si>
  <si>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</si>
  <si>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</si>
  <si>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</si>
  <si>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</si>
  <si>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</si>
  <si>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</si>
  <si>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</si>
  <si>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</si>
  <si>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</si>
  <si>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</si>
  <si>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</si>
  <si>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</si>
  <si>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</si>
  <si>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</si>
  <si>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</si>
  <si>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</si>
  <si>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</si>
  <si>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</si>
  <si>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</si>
  <si>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</si>
  <si>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</si>
  <si>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</si>
  <si>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</si>
  <si>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</si>
  <si>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</si>
  <si>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</si>
  <si>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</si>
  <si>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</si>
  <si>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</si>
  <si>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</si>
  <si>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</si>
  <si>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</si>
  <si>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</si>
  <si>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</si>
  <si>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</si>
  <si>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</si>
  <si>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</si>
  <si>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</si>
  <si>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</si>
  <si>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</si>
  <si>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</si>
  <si>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</si>
  <si>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</si>
  <si>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</si>
  <si>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</si>
  <si>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</si>
  <si>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</si>
  <si>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</si>
  <si>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</si>
  <si>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</si>
  <si>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</si>
  <si>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</si>
  <si>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</si>
  <si>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</si>
  <si>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</si>
  <si>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</si>
  <si>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</si>
  <si>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</si>
  <si>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</si>
  <si>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</si>
  <si>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</si>
  <si>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</si>
  <si>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</si>
  <si>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</si>
  <si>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</si>
  <si>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</si>
  <si>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</si>
  <si>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</si>
  <si>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</si>
  <si>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</si>
  <si>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</si>
  <si>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</si>
  <si>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</si>
  <si>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</si>
  <si>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</si>
  <si>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</si>
  <si>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</si>
  <si>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</si>
  <si>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</si>
  <si>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</si>
  <si>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</si>
  <si>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</si>
  <si>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</si>
  <si>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</si>
  <si>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</si>
  <si>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</si>
  <si>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</si>
  <si>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</si>
  <si>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</si>
  <si>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</si>
  <si>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</si>
  <si>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</si>
  <si>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</si>
  <si>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</si>
  <si>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</si>
  <si>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</si>
  <si>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</si>
  <si>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</si>
  <si>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</si>
  <si>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</si>
  <si>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</si>
  <si>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</si>
  <si>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</si>
  <si>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</si>
  <si>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</si>
  <si>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</si>
  <si>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</si>
  <si>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</si>
  <si>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</si>
  <si>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</si>
  <si>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</si>
  <si>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</si>
  <si>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</si>
  <si>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</si>
  <si>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</si>
  <si>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</si>
  <si>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</si>
  <si>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</si>
  <si>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</si>
  <si>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</si>
  <si>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</si>
  <si>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</si>
  <si>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</si>
  <si>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</si>
  <si>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</si>
  <si>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</si>
  <si>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</si>
  <si>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</si>
  <si>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</si>
  <si>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</si>
  <si>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</si>
  <si>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</si>
  <si>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</si>
  <si>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</si>
  <si>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</si>
  <si>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</si>
  <si>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</si>
  <si>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</si>
  <si>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</si>
  <si>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</si>
  <si>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</si>
  <si>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</si>
  <si>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</si>
  <si>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</si>
  <si>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</si>
  <si>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</si>
  <si>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</si>
  <si>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</si>
  <si>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</si>
  <si>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</si>
  <si>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</si>
  <si>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</si>
  <si>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</si>
  <si>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</si>
  <si>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</si>
  <si>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</si>
  <si>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</si>
  <si>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</si>
  <si>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</si>
  <si>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</si>
  <si>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</si>
  <si>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</si>
  <si>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</si>
  <si>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</si>
  <si>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</si>
  <si>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</si>
  <si>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</si>
  <si>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</si>
  <si>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</si>
  <si>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</si>
  <si>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</si>
  <si>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</si>
  <si>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</si>
  <si>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</si>
  <si>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</si>
  <si>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</si>
  <si>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</si>
  <si>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</si>
  <si>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</si>
  <si>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</si>
  <si>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</si>
  <si>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</si>
  <si>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</si>
  <si>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</si>
  <si>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</si>
  <si>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</si>
  <si>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</si>
  <si>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</si>
  <si>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</si>
  <si>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</si>
  <si>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</si>
  <si>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</si>
  <si>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</si>
  <si>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</si>
  <si>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</si>
  <si>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</si>
  <si>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</si>
  <si>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</si>
  <si>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</si>
  <si>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</si>
  <si>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</si>
  <si>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</si>
  <si>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</si>
  <si>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</si>
  <si>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</si>
  <si>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</si>
  <si>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</si>
  <si>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</si>
  <si>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</si>
  <si>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</si>
  <si>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</si>
  <si>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</si>
  <si>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</si>
  <si>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Generoso</t>
  </si>
  <si>
    <t>Deslocamento</t>
  </si>
  <si>
    <t xml:space="preserve">Não solicita intervalo/Equipe trabalhando no acidente 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</si>
  <si>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</si>
  <si>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</si>
  <si>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</si>
  <si>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</si>
  <si>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</si>
  <si>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</si>
  <si>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</si>
  <si>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</si>
  <si>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</si>
  <si>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</si>
  <si>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</si>
  <si>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</si>
  <si>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</si>
  <si>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</si>
  <si>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</si>
  <si>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</si>
  <si>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</si>
  <si>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</si>
  <si>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</si>
  <si>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</si>
  <si>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</si>
  <si>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</si>
  <si>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</si>
  <si>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</si>
  <si>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</si>
  <si>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</si>
  <si>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</si>
  <si>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</si>
  <si>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</si>
  <si>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</si>
  <si>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</si>
  <si>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</si>
  <si>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</si>
  <si>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</si>
  <si>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</si>
  <si>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</si>
  <si>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</si>
  <si>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</si>
  <si>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</si>
  <si>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</si>
  <si>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</si>
  <si>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</si>
  <si>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</si>
  <si>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Deslocamento entre ZSK-ZRX (Considerando usar a singela por 01h00 para MNB antes de partir)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</si>
  <si>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</si>
  <si>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</si>
  <si>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</si>
  <si>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</si>
  <si>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</si>
  <si>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</si>
  <si>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</si>
  <si>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</si>
  <si>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</si>
  <si>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</si>
  <si>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</si>
  <si>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</si>
  <si>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</si>
  <si>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</si>
  <si>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</si>
  <si>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</si>
  <si>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</si>
  <si>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</si>
  <si>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</si>
  <si>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</si>
  <si>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</si>
  <si>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</si>
  <si>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</si>
  <si>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</si>
  <si>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</si>
  <si>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</si>
  <si>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</si>
  <si>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</si>
  <si>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</si>
  <si>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</si>
  <si>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</si>
  <si>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</si>
  <si>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</si>
  <si>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</si>
  <si>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</si>
  <si>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</si>
  <si>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</si>
  <si>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</si>
  <si>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</si>
  <si>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</si>
  <si>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</si>
  <si>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</si>
  <si>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</si>
  <si>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</si>
  <si>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</si>
  <si>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</si>
  <si>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</si>
  <si>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</si>
  <si>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</si>
  <si>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</si>
  <si>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</si>
  <si>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</si>
  <si>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</si>
  <si>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</si>
  <si>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</si>
  <si>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</si>
  <si>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</si>
  <si>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</si>
  <si>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</si>
  <si>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</si>
  <si>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</si>
  <si>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</si>
  <si>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</si>
  <si>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</si>
  <si>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</si>
  <si>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</si>
  <si>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</si>
  <si>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</si>
  <si>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</si>
  <si>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</si>
  <si>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</si>
  <si>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</si>
  <si>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</si>
  <si>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</si>
  <si>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</si>
  <si>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</si>
  <si>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</si>
  <si>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</si>
  <si>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</si>
  <si>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</si>
  <si>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</si>
  <si>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</si>
  <si>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</si>
  <si>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</si>
  <si>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</si>
  <si>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</si>
  <si>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</si>
  <si>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</si>
  <si>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</si>
  <si>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</si>
  <si>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</si>
  <si>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</si>
  <si>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</si>
  <si>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</si>
  <si>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</si>
  <si>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</si>
  <si>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</si>
  <si>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</si>
  <si>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</si>
  <si>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</si>
  <si>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</si>
  <si>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Danilo</t>
  </si>
  <si>
    <t>Execução de soldas - Depende de temperatura</t>
  </si>
  <si>
    <t>MC1 previsão 09:00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</si>
  <si>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</si>
  <si>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</si>
  <si>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</si>
  <si>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</si>
  <si>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</si>
  <si>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</si>
  <si>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</si>
  <si>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</si>
  <si>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</si>
  <si>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</si>
  <si>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</si>
  <si>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</si>
  <si>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</si>
  <si>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</si>
  <si>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</si>
  <si>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</si>
  <si>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</si>
  <si>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</si>
  <si>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</si>
  <si>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</si>
  <si>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</si>
  <si>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</si>
  <si>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</si>
  <si>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</si>
  <si>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</si>
  <si>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</si>
  <si>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</si>
  <si>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</si>
  <si>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</si>
  <si>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</si>
  <si>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</si>
  <si>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</si>
  <si>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</si>
  <si>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</si>
  <si>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</si>
  <si>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</si>
  <si>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</si>
  <si>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</si>
  <si>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</si>
  <si>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</si>
  <si>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</si>
  <si>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</si>
  <si>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</si>
  <si>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</si>
  <si>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</si>
  <si>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</si>
  <si>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</si>
  <si>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</si>
  <si>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</si>
  <si>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</si>
  <si>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</si>
  <si>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</si>
  <si>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</si>
  <si>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</si>
  <si>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</si>
  <si>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</si>
  <si>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</si>
  <si>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</si>
  <si>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</si>
  <si>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</si>
  <si>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</si>
  <si>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</si>
  <si>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</si>
  <si>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</si>
  <si>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</si>
  <si>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</si>
  <si>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</si>
  <si>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</si>
  <si>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Realizado intervalo para socaria no km 360+200 entre ZED361 / Prod. 520m</t>
  </si>
  <si>
    <t>Ag. Solicitar MC1</t>
  </si>
  <si>
    <t>Ag. intervalo de levante de vgs + desc. de pedra, para realizar socaria no km 15+000 ao km 16+000 em K14K18 (Local do Acidente)</t>
  </si>
  <si>
    <t>MC1 previsão 08:30</t>
  </si>
  <si>
    <t xml:space="preserve">MC1 08:55, em intervalo da socada no km 358,4 em ZED361 ate 13:40/prod. 400 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</si>
  <si>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</si>
  <si>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</si>
  <si>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</si>
  <si>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Antonioni / Ary</t>
  </si>
  <si>
    <t>Macro 1 07:31/Prev. faixa após R96 08:30</t>
  </si>
  <si>
    <t>Macro 1 07:31/Prev. faixa após R96 08:10/Lic. 08:14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</si>
  <si>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</si>
  <si>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</si>
  <si>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</si>
  <si>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</si>
  <si>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</si>
  <si>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</si>
  <si>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</si>
  <si>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</si>
  <si>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</si>
  <si>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</si>
  <si>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</si>
  <si>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 xml:space="preserve">Modernização -  Descarga de dormentes no km 64+525 ao 63+700 </t>
  </si>
  <si>
    <t xml:space="preserve">Descarga de dormentes   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</si>
  <si>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</si>
  <si>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</si>
  <si>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</si>
  <si>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</si>
  <si>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</si>
  <si>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 xml:space="preserve">Aguardando TP ficar pronta </t>
  </si>
  <si>
    <t xml:space="preserve">TP pronto 08:57, sem previsão de faixa devido malha saturada, alto fluxo de trens na regiao </t>
  </si>
  <si>
    <t>Mauro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</si>
  <si>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</si>
  <si>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</si>
  <si>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</si>
  <si>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</si>
  <si>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</si>
  <si>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</si>
  <si>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</si>
  <si>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</si>
  <si>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</si>
  <si>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</si>
  <si>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</si>
  <si>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</si>
  <si>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</si>
  <si>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</si>
  <si>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</si>
  <si>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</si>
  <si>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</si>
  <si>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</si>
  <si>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</si>
  <si>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</si>
  <si>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</si>
  <si>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</si>
  <si>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</si>
  <si>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</si>
  <si>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</si>
  <si>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</si>
  <si>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</si>
  <si>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</si>
  <si>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</si>
  <si>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</si>
  <si>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junta no km 53 - Travessão de ZBI</t>
  </si>
  <si>
    <t>Henrique / Wesley</t>
  </si>
  <si>
    <t>Puxamento da VIA (Local do acidente) / Considerando abertura do intervalo na livrada do V40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</si>
  <si>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</si>
  <si>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</si>
  <si>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</si>
  <si>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</si>
  <si>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</si>
  <si>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Prev. pronto 10:30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</si>
  <si>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</si>
  <si>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</si>
  <si>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</si>
  <si>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</si>
  <si>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</si>
  <si>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</si>
  <si>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</si>
  <si>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</si>
  <si>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</si>
  <si>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</si>
  <si>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</si>
  <si>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</si>
  <si>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</si>
  <si>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</si>
  <si>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Caludio</t>
  </si>
  <si>
    <t>Substituição de jacaré</t>
  </si>
  <si>
    <t>João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</si>
  <si>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</si>
  <si>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</si>
  <si>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</si>
  <si>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</si>
  <si>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</si>
  <si>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</si>
  <si>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</si>
  <si>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</si>
  <si>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</si>
  <si>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</si>
  <si>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</si>
  <si>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</si>
  <si>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</si>
  <si>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</si>
  <si>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</si>
  <si>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</si>
  <si>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</si>
  <si>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</si>
  <si>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</si>
  <si>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</si>
  <si>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</si>
  <si>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</si>
  <si>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</si>
  <si>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</si>
  <si>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</si>
  <si>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</si>
  <si>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</si>
  <si>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</si>
  <si>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Descarga de 5 vagões no km 244+500 - Via 1 - Local do acidente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</si>
  <si>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</si>
  <si>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</si>
  <si>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</si>
  <si>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</si>
  <si>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</si>
  <si>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</si>
  <si>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</si>
  <si>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</si>
  <si>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</si>
  <si>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</si>
  <si>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</si>
  <si>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</si>
  <si>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</si>
  <si>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</si>
  <si>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</si>
  <si>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</si>
  <si>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</si>
  <si>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</si>
  <si>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</si>
  <si>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</si>
  <si>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</si>
  <si>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</si>
  <si>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</si>
  <si>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</si>
  <si>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</si>
  <si>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</si>
  <si>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</si>
  <si>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</si>
  <si>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</si>
  <si>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</si>
  <si>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</si>
  <si>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</si>
  <si>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</si>
  <si>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</si>
  <si>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</si>
  <si>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</si>
  <si>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</si>
  <si>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</si>
  <si>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</si>
  <si>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</si>
  <si>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</si>
  <si>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</si>
  <si>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</si>
  <si>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</si>
  <si>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</si>
  <si>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</si>
  <si>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</si>
  <si>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</si>
  <si>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</si>
  <si>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</si>
  <si>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</si>
  <si>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</si>
  <si>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</si>
  <si>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</si>
  <si>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</si>
  <si>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</si>
  <si>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</si>
  <si>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</si>
  <si>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</si>
  <si>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</si>
  <si>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</si>
  <si>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</si>
  <si>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</si>
  <si>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</si>
  <si>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</si>
  <si>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</si>
  <si>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</si>
  <si>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</si>
  <si>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</si>
  <si>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</si>
  <si>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</si>
  <si>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</si>
  <si>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</si>
  <si>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</si>
  <si>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</si>
  <si>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</si>
  <si>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</si>
  <si>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</si>
  <si>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</si>
  <si>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</si>
  <si>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</si>
  <si>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</si>
  <si>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</si>
  <si>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</si>
  <si>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</si>
  <si>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</si>
  <si>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</si>
  <si>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</si>
  <si>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</si>
  <si>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</si>
  <si>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</si>
  <si>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</si>
  <si>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Rafael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</si>
  <si>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</si>
  <si>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</si>
  <si>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</si>
  <si>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</si>
  <si>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</si>
  <si>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</si>
  <si>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</si>
  <si>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</si>
  <si>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</si>
  <si>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</si>
  <si>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</si>
  <si>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</si>
  <si>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</si>
  <si>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</si>
  <si>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</si>
  <si>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</si>
  <si>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</si>
  <si>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</si>
  <si>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Jovânio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</si>
  <si>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</si>
  <si>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</si>
  <si>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</si>
  <si>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</si>
  <si>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</si>
  <si>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</si>
  <si>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</si>
  <si>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</si>
  <si>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</si>
  <si>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</si>
  <si>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</si>
  <si>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</si>
  <si>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</si>
  <si>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</si>
  <si>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</si>
  <si>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ZRU205</t>
  </si>
  <si>
    <t>Realizado intervalo para exec. de soldas no km 205+600 em ZRU205 / Prod. 1 Solda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</si>
  <si>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</si>
  <si>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</si>
  <si>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</si>
  <si>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</si>
  <si>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Júlio</t>
  </si>
  <si>
    <t>Previsao TP pronta 10:20, em intervalo das 10:35 ate 12:05/ prod. 1 solda</t>
  </si>
  <si>
    <t>Jeovânio</t>
  </si>
  <si>
    <t xml:space="preserve">TP pronto 07:23, em intervalo 11:30 ate 13hrs/ prod. 1 solda </t>
  </si>
  <si>
    <t xml:space="preserve">TP pronta 09:19, em intervalo 11:06 ate 12:36/prod. 1 solda </t>
  </si>
  <si>
    <t>Prev. pronto 09:00</t>
  </si>
  <si>
    <t>199ZRU</t>
  </si>
  <si>
    <t>ZMAN</t>
  </si>
  <si>
    <t>Antonio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</si>
  <si>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</si>
  <si>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</si>
  <si>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</si>
  <si>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</si>
  <si>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</si>
  <si>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</si>
  <si>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</si>
  <si>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</si>
  <si>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</si>
  <si>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Fabricio</t>
  </si>
  <si>
    <t>Substituição de tampão</t>
  </si>
  <si>
    <t>Ag. TP pronto para alinhamento de intervalo</t>
  </si>
  <si>
    <t>Realizado intervalo para substituição de tampão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</si>
  <si>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</si>
  <si>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</si>
  <si>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</si>
  <si>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</si>
  <si>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Maicon</t>
  </si>
  <si>
    <t>Em intervalo para substituição de tampão em ponto de restição no km 162+800 em ZCT163 / 09h40 - 10h40</t>
  </si>
  <si>
    <t>ZMO-2</t>
  </si>
  <si>
    <t>Guilherme</t>
  </si>
  <si>
    <t>Substituição de trilho</t>
  </si>
  <si>
    <t xml:space="preserve">Prev. pronto </t>
  </si>
  <si>
    <t>Turma em preparação/Prev. pronto 08:30</t>
  </si>
  <si>
    <t>Turma pronta 08:20/Prev. faixa após R61 09:30</t>
  </si>
  <si>
    <t>Turma em preparação/Prev. pronto 09:00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</si>
  <si>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</si>
  <si>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</si>
  <si>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</si>
  <si>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</si>
  <si>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</si>
  <si>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</si>
  <si>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</si>
  <si>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</si>
  <si>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</si>
  <si>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>Descarga de 1 barra no km 244+040 (30min) e descarga de 1 barra no 244+620 (30min)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</si>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</sst>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62" workbookViewId="0">
      <selection activeCell="C347" sqref="C347:C371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Y208" activePane="topRight" state="frozen"/>
      <selection pane="topRight" activeCell="H216" sqref="H216:AG218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2" t="s">
        <v>1012</v>
      </c>
      <c r="C1" s="233"/>
      <c r="D1" s="233"/>
      <c r="E1" s="3"/>
      <c r="F1" s="232" t="s">
        <v>1013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39" t="s">
        <v>1014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1015</v>
      </c>
      <c r="BI1" s="245"/>
      <c r="BJ1" s="245"/>
      <c r="BK1" s="246"/>
      <c r="BL1" s="5"/>
      <c r="BM1" s="236" t="s">
        <v>1016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1017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1018</v>
      </c>
      <c r="T2" s="24"/>
      <c r="U2" s="24"/>
      <c r="V2" s="24"/>
      <c r="W2" s="27"/>
      <c r="X2" s="24"/>
      <c r="Y2" s="25"/>
      <c r="Z2" s="4"/>
      <c r="AA2" s="23" t="s">
        <v>1019</v>
      </c>
      <c r="AB2" s="24"/>
      <c r="AC2" s="24"/>
      <c r="AD2" s="24"/>
      <c r="AE2" s="24"/>
      <c r="AF2" s="24"/>
      <c r="AG2" s="25"/>
      <c r="AH2" s="5"/>
      <c r="AI2" s="239" t="s">
        <v>1017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1020</v>
      </c>
      <c r="AT2" s="240"/>
      <c r="AU2" s="240"/>
      <c r="AV2" s="240"/>
      <c r="AW2" s="240"/>
      <c r="AX2" s="240"/>
      <c r="AY2" s="243"/>
      <c r="AZ2" s="6"/>
      <c r="BA2" s="225" t="s">
        <v>1021</v>
      </c>
      <c r="BB2" s="229"/>
      <c r="BC2" s="239" t="s">
        <v>1018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1022</v>
      </c>
      <c r="G3" s="54"/>
      <c r="H3" s="190" t="s">
        <v>1023</v>
      </c>
      <c r="I3" s="55"/>
      <c r="J3" s="55"/>
      <c r="K3" s="55"/>
      <c r="L3" s="54"/>
      <c r="M3" s="55"/>
      <c r="N3" s="55"/>
      <c r="O3" s="53" t="s">
        <v>1020</v>
      </c>
      <c r="P3" s="54"/>
      <c r="Q3" s="53" t="s">
        <v>1024</v>
      </c>
      <c r="R3" s="54"/>
      <c r="S3" s="53" t="s">
        <v>1025</v>
      </c>
      <c r="T3" s="55"/>
      <c r="U3" s="141"/>
      <c r="V3" s="54"/>
      <c r="W3" s="56" t="s">
        <v>1026</v>
      </c>
      <c r="X3" s="57"/>
      <c r="Y3" s="58"/>
      <c r="Z3" s="59"/>
      <c r="AA3" s="60" t="s">
        <v>1027</v>
      </c>
      <c r="AB3" s="61"/>
      <c r="AC3" s="61"/>
      <c r="AD3" s="62"/>
      <c r="AE3" s="63" t="s">
        <v>1028</v>
      </c>
      <c r="AF3" s="64"/>
      <c r="AG3" s="65"/>
      <c r="AH3" s="66"/>
      <c r="AI3" s="225" t="s">
        <v>1022</v>
      </c>
      <c r="AJ3" s="229"/>
      <c r="AK3" s="225" t="s">
        <v>1023</v>
      </c>
      <c r="AL3" s="226"/>
      <c r="AM3" s="227"/>
      <c r="AN3" s="228"/>
      <c r="AO3" s="226"/>
      <c r="AP3" s="226"/>
      <c r="AQ3" s="229"/>
      <c r="AR3" s="67"/>
      <c r="AS3" s="230" t="s">
        <v>1029</v>
      </c>
      <c r="AT3" s="231"/>
      <c r="AU3" s="230" t="s">
        <v>1030</v>
      </c>
      <c r="AV3" s="231"/>
      <c r="AW3" s="230" t="s">
        <v>1031</v>
      </c>
      <c r="AX3" s="231"/>
      <c r="AY3" s="67" t="s">
        <v>1032</v>
      </c>
      <c r="AZ3" s="67"/>
      <c r="BA3" s="253"/>
      <c r="BB3" s="254"/>
      <c r="BC3" s="225" t="s">
        <v>1025</v>
      </c>
      <c r="BD3" s="226"/>
      <c r="BE3" s="226"/>
      <c r="BF3" s="229"/>
      <c r="BG3" s="66"/>
      <c r="BH3" s="247"/>
      <c r="BI3" s="248"/>
      <c r="BJ3" s="248"/>
      <c r="BK3" s="249"/>
      <c r="BL3" s="66"/>
      <c r="BM3" s="236" t="s">
        <v>1033</v>
      </c>
      <c r="BN3" s="237"/>
      <c r="BO3" s="237"/>
      <c r="BP3" s="238"/>
      <c r="BQ3" s="236" t="s">
        <v>835</v>
      </c>
      <c r="BR3" s="237"/>
      <c r="BS3" s="238"/>
      <c r="BT3" s="211"/>
      <c r="BU3" s="68"/>
    </row>
    <row r="4" spans="1:73" s="8" customFormat="1" ht="11.25">
      <c r="A4" s="43" t="s">
        <v>1034</v>
      </c>
      <c r="B4" s="44" t="s">
        <v>1035</v>
      </c>
      <c r="C4" s="45" t="s">
        <v>1034</v>
      </c>
      <c r="D4" s="46" t="s">
        <v>1036</v>
      </c>
      <c r="E4" s="47"/>
      <c r="F4" s="46" t="s">
        <v>1036</v>
      </c>
      <c r="G4" s="43" t="s">
        <v>1034</v>
      </c>
      <c r="H4" s="132" t="s">
        <v>1035</v>
      </c>
      <c r="I4" s="44" t="s">
        <v>1035</v>
      </c>
      <c r="J4" s="44" t="s">
        <v>1035</v>
      </c>
      <c r="K4" s="44" t="s">
        <v>1035</v>
      </c>
      <c r="L4" s="44" t="s">
        <v>1035</v>
      </c>
      <c r="M4" s="44" t="s">
        <v>1035</v>
      </c>
      <c r="N4" s="44" t="s">
        <v>1035</v>
      </c>
      <c r="O4" s="44" t="s">
        <v>1035</v>
      </c>
      <c r="P4" s="44" t="s">
        <v>1035</v>
      </c>
      <c r="Q4" s="44" t="s">
        <v>1035</v>
      </c>
      <c r="R4" s="43" t="s">
        <v>1034</v>
      </c>
      <c r="S4" s="46" t="s">
        <v>1036</v>
      </c>
      <c r="T4" s="46" t="s">
        <v>1036</v>
      </c>
      <c r="U4" s="43" t="s">
        <v>1034</v>
      </c>
      <c r="V4" s="48" t="s">
        <v>1035</v>
      </c>
      <c r="W4" s="48" t="s">
        <v>1035</v>
      </c>
      <c r="X4" s="46" t="s">
        <v>1036</v>
      </c>
      <c r="Y4" s="46" t="s">
        <v>1036</v>
      </c>
      <c r="Z4" s="46" t="s">
        <v>1036</v>
      </c>
      <c r="AA4" s="44" t="s">
        <v>1035</v>
      </c>
      <c r="AB4" s="46" t="s">
        <v>1036</v>
      </c>
      <c r="AC4" s="46" t="s">
        <v>1036</v>
      </c>
      <c r="AD4" s="44" t="s">
        <v>1035</v>
      </c>
      <c r="AE4" s="44" t="s">
        <v>1035</v>
      </c>
      <c r="AF4" s="44" t="s">
        <v>1035</v>
      </c>
      <c r="AG4" s="44" t="s">
        <v>1035</v>
      </c>
      <c r="AH4" s="49"/>
      <c r="AI4" s="46" t="s">
        <v>1036</v>
      </c>
      <c r="AJ4" s="43" t="s">
        <v>1034</v>
      </c>
      <c r="AK4" s="44" t="s">
        <v>1035</v>
      </c>
      <c r="AL4" s="44" t="s">
        <v>1035</v>
      </c>
      <c r="AM4" s="134" t="s">
        <v>1035</v>
      </c>
      <c r="AN4" s="132" t="s">
        <v>1035</v>
      </c>
      <c r="AO4" s="44" t="s">
        <v>1035</v>
      </c>
      <c r="AP4" s="44" t="s">
        <v>1035</v>
      </c>
      <c r="AQ4" s="44" t="s">
        <v>1035</v>
      </c>
      <c r="AR4" s="44" t="s">
        <v>1035</v>
      </c>
      <c r="AS4" s="44" t="s">
        <v>1035</v>
      </c>
      <c r="AT4" s="44" t="s">
        <v>1035</v>
      </c>
      <c r="AU4" s="44" t="s">
        <v>1035</v>
      </c>
      <c r="AV4" s="44" t="s">
        <v>1035</v>
      </c>
      <c r="AW4" s="44" t="s">
        <v>1035</v>
      </c>
      <c r="AX4" s="44" t="s">
        <v>1035</v>
      </c>
      <c r="AY4" s="43" t="s">
        <v>1034</v>
      </c>
      <c r="AZ4" s="46" t="s">
        <v>1036</v>
      </c>
      <c r="BA4" s="44" t="s">
        <v>1035</v>
      </c>
      <c r="BB4" s="43" t="s">
        <v>1034</v>
      </c>
      <c r="BC4" s="46" t="s">
        <v>1036</v>
      </c>
      <c r="BD4" s="46" t="s">
        <v>1036</v>
      </c>
      <c r="BE4" s="43" t="s">
        <v>1034</v>
      </c>
      <c r="BF4" s="132" t="s">
        <v>1035</v>
      </c>
      <c r="BG4" s="50" t="s">
        <v>1037</v>
      </c>
      <c r="BH4" s="44" t="s">
        <v>1035</v>
      </c>
      <c r="BI4" s="44" t="s">
        <v>1035</v>
      </c>
      <c r="BJ4" s="44" t="s">
        <v>1035</v>
      </c>
      <c r="BK4" s="44" t="s">
        <v>1035</v>
      </c>
      <c r="BL4" s="50" t="s">
        <v>1037</v>
      </c>
      <c r="BM4" s="46" t="s">
        <v>1036</v>
      </c>
      <c r="BN4" s="46" t="s">
        <v>1036</v>
      </c>
      <c r="BO4" s="46" t="s">
        <v>1036</v>
      </c>
      <c r="BP4" s="44" t="s">
        <v>1035</v>
      </c>
      <c r="BQ4" s="43" t="s">
        <v>1034</v>
      </c>
      <c r="BR4" s="43" t="s">
        <v>1034</v>
      </c>
      <c r="BS4" s="43" t="s">
        <v>1034</v>
      </c>
    </row>
    <row r="5" spans="1:73" s="7" customFormat="1" ht="14.25" customHeight="1">
      <c r="A5" s="180" t="s">
        <v>1038</v>
      </c>
      <c r="B5" s="138" t="s">
        <v>1039</v>
      </c>
      <c r="C5" s="148" t="s">
        <v>1040</v>
      </c>
      <c r="D5" s="138" t="s">
        <v>1041</v>
      </c>
      <c r="E5" s="147" t="s">
        <v>1042</v>
      </c>
      <c r="F5" s="138" t="s">
        <v>1043</v>
      </c>
      <c r="G5" s="138" t="s">
        <v>1044</v>
      </c>
      <c r="H5" s="191" t="s">
        <v>1045</v>
      </c>
      <c r="I5" s="138" t="s">
        <v>1046</v>
      </c>
      <c r="J5" s="138" t="s">
        <v>4</v>
      </c>
      <c r="K5" s="138" t="s">
        <v>1047</v>
      </c>
      <c r="L5" s="180" t="s">
        <v>1048</v>
      </c>
      <c r="M5" s="180" t="s">
        <v>1049</v>
      </c>
      <c r="N5" s="180" t="s">
        <v>8</v>
      </c>
      <c r="O5" s="180" t="s">
        <v>1050</v>
      </c>
      <c r="P5" s="180" t="s">
        <v>1051</v>
      </c>
      <c r="Q5" s="180" t="s">
        <v>1052</v>
      </c>
      <c r="R5" s="180" t="s">
        <v>1053</v>
      </c>
      <c r="S5" s="180" t="s">
        <v>1054</v>
      </c>
      <c r="T5" s="180" t="s">
        <v>1055</v>
      </c>
      <c r="U5" s="180" t="s">
        <v>7</v>
      </c>
      <c r="V5" s="180" t="s">
        <v>1056</v>
      </c>
      <c r="W5" s="180" t="s">
        <v>1057</v>
      </c>
      <c r="X5" s="180" t="s">
        <v>1058</v>
      </c>
      <c r="Y5" s="180" t="s">
        <v>1059</v>
      </c>
      <c r="Z5" s="180" t="s">
        <v>505</v>
      </c>
      <c r="AA5" s="180" t="s">
        <v>1060</v>
      </c>
      <c r="AB5" s="180" t="s">
        <v>1061</v>
      </c>
      <c r="AC5" s="180" t="s">
        <v>1062</v>
      </c>
      <c r="AD5" s="180" t="s">
        <v>1063</v>
      </c>
      <c r="AE5" s="180" t="s">
        <v>1064</v>
      </c>
      <c r="AF5" s="180" t="s">
        <v>1065</v>
      </c>
      <c r="AG5" s="180" t="s">
        <v>1066</v>
      </c>
      <c r="AH5" s="210" t="s">
        <v>1067</v>
      </c>
      <c r="AI5" s="180" t="s">
        <v>1068</v>
      </c>
      <c r="AJ5" s="180" t="s">
        <v>1069</v>
      </c>
      <c r="AK5" s="180" t="s">
        <v>1070</v>
      </c>
      <c r="AL5" s="180" t="s">
        <v>1071</v>
      </c>
      <c r="AM5" s="180" t="s">
        <v>1072</v>
      </c>
      <c r="AN5" s="179" t="s">
        <v>1073</v>
      </c>
      <c r="AO5" s="179" t="s">
        <v>1074</v>
      </c>
      <c r="AP5" s="180" t="s">
        <v>1075</v>
      </c>
      <c r="AQ5" s="180" t="s">
        <v>1076</v>
      </c>
      <c r="AR5" s="180" t="s">
        <v>1077</v>
      </c>
      <c r="AS5" s="180" t="s">
        <v>1078</v>
      </c>
      <c r="AT5" s="180" t="s">
        <v>1079</v>
      </c>
      <c r="AU5" s="180" t="s">
        <v>1080</v>
      </c>
      <c r="AV5" s="180" t="s">
        <v>1081</v>
      </c>
      <c r="AW5" s="180" t="s">
        <v>1082</v>
      </c>
      <c r="AX5" s="180" t="s">
        <v>1083</v>
      </c>
      <c r="AY5" s="180" t="s">
        <v>1032</v>
      </c>
      <c r="AZ5" s="180" t="s">
        <v>1084</v>
      </c>
      <c r="BA5" s="180" t="s">
        <v>1085</v>
      </c>
      <c r="BB5" s="180" t="s">
        <v>1086</v>
      </c>
      <c r="BC5" s="180" t="s">
        <v>1087</v>
      </c>
      <c r="BD5" s="180" t="s">
        <v>1088</v>
      </c>
      <c r="BE5" s="180" t="s">
        <v>1089</v>
      </c>
      <c r="BF5" s="205" t="s">
        <v>1090</v>
      </c>
      <c r="BG5" s="210" t="s">
        <v>1091</v>
      </c>
      <c r="BH5" s="180" t="s">
        <v>1092</v>
      </c>
      <c r="BI5" s="180" t="s">
        <v>1093</v>
      </c>
      <c r="BJ5" s="180" t="s">
        <v>1094</v>
      </c>
      <c r="BK5" s="180" t="s">
        <v>1095</v>
      </c>
      <c r="BL5" s="210" t="s">
        <v>1096</v>
      </c>
      <c r="BM5" s="180" t="s">
        <v>1097</v>
      </c>
      <c r="BN5" s="180" t="s">
        <v>1098</v>
      </c>
      <c r="BO5" s="180" t="s">
        <v>1099</v>
      </c>
      <c r="BP5" s="180" t="s">
        <v>1100</v>
      </c>
      <c r="BQ5" s="180" t="s">
        <v>1101</v>
      </c>
      <c r="BR5" s="180" t="s">
        <v>1102</v>
      </c>
      <c r="BS5" s="180" t="s">
        <v>1103</v>
      </c>
      <c r="BT5" s="8" t="s">
        <v>1104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69" t="s">
        <v>1637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1452</v>
      </c>
      <c r="W6" s="195" t="s">
        <v>1638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1639</v>
      </c>
      <c r="BK6" s="20" t="s">
        <v>1640</v>
      </c>
      <c r="BL6" s="18"/>
      <c r="BM6" s="146" t="s">
        <v>533</v>
      </c>
      <c r="BN6" s="146" t="s">
        <v>552</v>
      </c>
      <c r="BO6" s="146" t="s">
        <v>615</v>
      </c>
      <c r="BP6" s="20" t="s">
        <v>1640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1559</v>
      </c>
      <c r="W7" s="119" t="s">
        <v>1553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1609</v>
      </c>
      <c r="BK7" s="19" t="s">
        <v>1610</v>
      </c>
      <c r="BL7" s="18"/>
      <c r="BM7" s="146" t="s">
        <v>542</v>
      </c>
      <c r="BN7" s="145" t="s">
        <v>557</v>
      </c>
      <c r="BO7" s="146" t="s">
        <v>630</v>
      </c>
      <c r="BP7" s="19" t="s">
        <v>1610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1480</v>
      </c>
      <c r="W8" s="119" t="s">
        <v>1481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1482</v>
      </c>
      <c r="BK8" s="19" t="s">
        <v>1483</v>
      </c>
      <c r="BL8" s="18"/>
      <c r="BM8" s="146" t="s">
        <v>536</v>
      </c>
      <c r="BN8" s="145" t="s">
        <v>564</v>
      </c>
      <c r="BO8" s="146" t="s">
        <v>674</v>
      </c>
      <c r="BP8" s="19" t="s">
        <v>1483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1484</v>
      </c>
      <c r="W9" s="119" t="s">
        <v>1485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1486</v>
      </c>
      <c r="BK9" s="19" t="s">
        <v>1487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1488</v>
      </c>
      <c r="W10" s="119" t="s">
        <v>1481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1489</v>
      </c>
      <c r="BK10" s="19" t="s">
        <v>1490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1491</v>
      </c>
      <c r="W11" s="119" t="s">
        <v>1492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1493</v>
      </c>
      <c r="BK11" s="20" t="s">
        <v>1493</v>
      </c>
      <c r="BL11" s="18"/>
      <c r="BM11" s="146" t="s">
        <v>533</v>
      </c>
      <c r="BN11" s="146" t="s">
        <v>562</v>
      </c>
      <c r="BO11" s="146" t="s">
        <v>639</v>
      </c>
      <c r="BP11" s="21" t="s">
        <v>1494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1495</v>
      </c>
      <c r="W12" s="119" t="s">
        <v>1485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1486</v>
      </c>
      <c r="BK12" s="19" t="s">
        <v>1487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1496</v>
      </c>
      <c r="W13" s="119" t="s">
        <v>1481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1482</v>
      </c>
      <c r="BK13" s="19" t="s">
        <v>1497</v>
      </c>
      <c r="BL13" s="18"/>
      <c r="BM13" s="146" t="s">
        <v>542</v>
      </c>
      <c r="BN13" s="145" t="s">
        <v>557</v>
      </c>
      <c r="BO13" s="146" t="s">
        <v>630</v>
      </c>
      <c r="BP13" s="170" t="s">
        <v>1498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1382</v>
      </c>
      <c r="I14" s="160" t="s">
        <v>1382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1383</v>
      </c>
      <c r="W14" s="119" t="s">
        <v>1384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1385</v>
      </c>
      <c r="BK14" s="19" t="s">
        <v>1386</v>
      </c>
      <c r="BL14" s="18"/>
      <c r="BM14" s="146" t="s">
        <v>546</v>
      </c>
      <c r="BN14" s="145" t="s">
        <v>546</v>
      </c>
      <c r="BO14" s="146" t="s">
        <v>546</v>
      </c>
      <c r="BP14" s="19" t="s">
        <v>1386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1114</v>
      </c>
      <c r="W15" s="119" t="s">
        <v>1305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1306</v>
      </c>
      <c r="BK15" s="19" t="s">
        <v>1307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1290</v>
      </c>
      <c r="W16" s="119" t="s">
        <v>1291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1292</v>
      </c>
      <c r="BK16" s="19" t="s">
        <v>1293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1234</v>
      </c>
      <c r="N17" s="143" t="s">
        <v>1235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1236</v>
      </c>
      <c r="W17" s="119" t="s">
        <v>1237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1238</v>
      </c>
      <c r="BK17" s="20" t="s">
        <v>1239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1112</v>
      </c>
      <c r="N18" s="143" t="s">
        <v>1113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1114</v>
      </c>
      <c r="W18" s="119" t="s">
        <v>1115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1116</v>
      </c>
      <c r="BK18" s="19" t="s">
        <v>1116</v>
      </c>
      <c r="BL18" s="18"/>
      <c r="BM18" s="146" t="s">
        <v>532</v>
      </c>
      <c r="BN18" s="145" t="s">
        <v>561</v>
      </c>
      <c r="BO18" s="146" t="s">
        <v>618</v>
      </c>
      <c r="BP18" s="19" t="s">
        <v>1116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1117</v>
      </c>
      <c r="J19" s="119">
        <v>70</v>
      </c>
      <c r="K19" s="119">
        <v>104</v>
      </c>
      <c r="L19" s="119" t="s">
        <v>514</v>
      </c>
      <c r="M19" s="143" t="s">
        <v>1118</v>
      </c>
      <c r="N19" s="143" t="s">
        <v>1119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1114</v>
      </c>
      <c r="W19" s="119" t="s">
        <v>1120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1121</v>
      </c>
      <c r="BK19" s="19" t="s">
        <v>1122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1123</v>
      </c>
      <c r="J20" s="119">
        <v>70</v>
      </c>
      <c r="K20" s="119">
        <v>104</v>
      </c>
      <c r="L20" s="119" t="s">
        <v>514</v>
      </c>
      <c r="M20" s="143" t="s">
        <v>1124</v>
      </c>
      <c r="N20" s="143" t="s">
        <v>1125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1114</v>
      </c>
      <c r="W20" s="119" t="s">
        <v>1126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1127</v>
      </c>
      <c r="BK20" s="19" t="s">
        <v>1128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1559</v>
      </c>
      <c r="W21" s="119" t="s">
        <v>1553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1296</v>
      </c>
      <c r="BK21" s="19" t="s">
        <v>1510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1480</v>
      </c>
      <c r="W22" s="119" t="s">
        <v>1280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1296</v>
      </c>
      <c r="BK22" s="19" t="s">
        <v>1499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1484</v>
      </c>
      <c r="W23" s="119" t="s">
        <v>1280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1296</v>
      </c>
      <c r="BK23" s="19" t="s">
        <v>1500</v>
      </c>
      <c r="BL23" s="18"/>
      <c r="BM23" s="146" t="s">
        <v>536</v>
      </c>
      <c r="BN23" s="145" t="s">
        <v>564</v>
      </c>
      <c r="BO23" s="146" t="s">
        <v>626</v>
      </c>
      <c r="BP23" s="198" t="s">
        <v>1500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1501</v>
      </c>
      <c r="N24" s="143" t="s">
        <v>1502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1503</v>
      </c>
      <c r="W24" s="119" t="s">
        <v>1280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1296</v>
      </c>
      <c r="BK24" s="197" t="s">
        <v>1504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69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1491</v>
      </c>
      <c r="W25" s="119" t="s">
        <v>1505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1506</v>
      </c>
      <c r="BK25" s="19" t="s">
        <v>1506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1507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1508</v>
      </c>
      <c r="W26" s="119" t="s">
        <v>1509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1296</v>
      </c>
      <c r="BK26" s="19" t="s">
        <v>1510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1496</v>
      </c>
      <c r="W27" s="119" t="s">
        <v>1280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1296</v>
      </c>
      <c r="BK27" s="19" t="s">
        <v>1499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69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1450</v>
      </c>
      <c r="N28" s="143" t="s">
        <v>1451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1452</v>
      </c>
      <c r="W28" s="195" t="s">
        <v>1453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1454</v>
      </c>
      <c r="BK28" s="19" t="s">
        <v>1455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1382</v>
      </c>
      <c r="I29" s="160" t="s">
        <v>1382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1383</v>
      </c>
      <c r="W29" s="119" t="s">
        <v>1384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1387</v>
      </c>
      <c r="BK29" s="197" t="s">
        <v>1388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1308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1309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1136</v>
      </c>
      <c r="W30" s="119" t="s">
        <v>1310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1142</v>
      </c>
      <c r="BK30" s="197" t="s">
        <v>1311</v>
      </c>
      <c r="BL30" s="18"/>
      <c r="BM30" s="146" t="s">
        <v>540</v>
      </c>
      <c r="BN30" s="145" t="s">
        <v>540</v>
      </c>
      <c r="BO30" s="146" t="s">
        <v>540</v>
      </c>
      <c r="BP30" s="170" t="s">
        <v>1312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1313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1114</v>
      </c>
      <c r="W31" s="119" t="s">
        <v>1305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1142</v>
      </c>
      <c r="BK31" s="197" t="s">
        <v>1314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1240</v>
      </c>
      <c r="N32" s="143" t="s">
        <v>1241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1178</v>
      </c>
      <c r="W32" s="119" t="s">
        <v>1237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1142</v>
      </c>
      <c r="BK32" s="19" t="s">
        <v>1242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1200</v>
      </c>
      <c r="N33" s="143" t="s">
        <v>1201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1202</v>
      </c>
      <c r="W33" s="119" t="s">
        <v>1203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1204</v>
      </c>
      <c r="AN33" s="119" t="s">
        <v>1205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1206</v>
      </c>
      <c r="BK33" s="197" t="s">
        <v>1207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1641</v>
      </c>
      <c r="W34" s="119" t="s">
        <v>1642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1643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1611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1612</v>
      </c>
      <c r="W35" s="119" t="s">
        <v>1553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1133</v>
      </c>
      <c r="BK35" s="19" t="s">
        <v>1133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1559</v>
      </c>
      <c r="W36" s="119" t="s">
        <v>1553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1133</v>
      </c>
      <c r="BK36" s="19" t="s">
        <v>1133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69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1511</v>
      </c>
      <c r="W37" s="119" t="s">
        <v>1509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1512</v>
      </c>
      <c r="BK37" s="19" t="s">
        <v>1513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1480</v>
      </c>
      <c r="W38" s="119" t="s">
        <v>1509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1514</v>
      </c>
      <c r="BK38" s="197" t="s">
        <v>1515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1516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1484</v>
      </c>
      <c r="W39" s="119" t="s">
        <v>1509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1517</v>
      </c>
      <c r="BK39" s="19" t="s">
        <v>1518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1519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1503</v>
      </c>
      <c r="W40" s="119" t="s">
        <v>1509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1520</v>
      </c>
      <c r="BK40" s="19" t="s">
        <v>1521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1522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1491</v>
      </c>
      <c r="W41" s="119" t="s">
        <v>1481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1523</v>
      </c>
      <c r="BK41" s="19" t="s">
        <v>1524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1516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1508</v>
      </c>
      <c r="W42" s="119" t="s">
        <v>1509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1525</v>
      </c>
      <c r="BK42" s="19" t="s">
        <v>1518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1496</v>
      </c>
      <c r="W43" s="119" t="s">
        <v>1509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1526</v>
      </c>
      <c r="BK43" s="197" t="s">
        <v>1527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1438</v>
      </c>
      <c r="N44" s="143" t="s">
        <v>1439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1440</v>
      </c>
      <c r="W44" s="119" t="s">
        <v>1441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1442</v>
      </c>
      <c r="BK44" s="197" t="s">
        <v>1443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1421</v>
      </c>
      <c r="N45" s="143" t="s">
        <v>1422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1423</v>
      </c>
      <c r="W45" s="119" t="s">
        <v>1424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1133</v>
      </c>
      <c r="BK45" s="19" t="s">
        <v>1133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1425</v>
      </c>
      <c r="N46" s="143" t="s">
        <v>1426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1427</v>
      </c>
      <c r="W46" s="119" t="s">
        <v>1428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1133</v>
      </c>
      <c r="BK46" s="19" t="s">
        <v>1133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1382</v>
      </c>
      <c r="I47" s="120" t="s">
        <v>1382</v>
      </c>
      <c r="J47" s="119">
        <v>73</v>
      </c>
      <c r="K47" s="119">
        <v>156.6</v>
      </c>
      <c r="L47" s="119" t="s">
        <v>514</v>
      </c>
      <c r="M47" s="143" t="s">
        <v>1389</v>
      </c>
      <c r="N47" s="143" t="s">
        <v>1390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1383</v>
      </c>
      <c r="W47" s="195" t="s">
        <v>1391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1392</v>
      </c>
      <c r="BK47" s="197" t="s">
        <v>1393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1394</v>
      </c>
      <c r="W48" s="119" t="s">
        <v>1395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1396</v>
      </c>
      <c r="BK48" s="19" t="s">
        <v>1397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1398</v>
      </c>
      <c r="W49" s="119" t="s">
        <v>1399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1400</v>
      </c>
      <c r="BK49" s="197" t="s">
        <v>1401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1114</v>
      </c>
      <c r="W50" s="119" t="s">
        <v>1305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1315</v>
      </c>
      <c r="BK50" s="20" t="s">
        <v>1315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1114</v>
      </c>
      <c r="W51" s="119" t="s">
        <v>1316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1317</v>
      </c>
      <c r="AN51" s="119" t="s">
        <v>1318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1319</v>
      </c>
      <c r="BK51" s="19" t="s">
        <v>1320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1243</v>
      </c>
      <c r="J52" s="119">
        <v>73</v>
      </c>
      <c r="K52" s="143">
        <v>306.72899999999998</v>
      </c>
      <c r="L52" s="119">
        <v>439</v>
      </c>
      <c r="M52" s="143" t="s">
        <v>1244</v>
      </c>
      <c r="N52" s="143" t="s">
        <v>1245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1236</v>
      </c>
      <c r="W52" s="119" t="s">
        <v>1246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1243</v>
      </c>
      <c r="AM52" s="119" t="s">
        <v>1247</v>
      </c>
      <c r="AN52" s="119" t="s">
        <v>1247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1248</v>
      </c>
      <c r="BK52" s="19" t="s">
        <v>1248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1129</v>
      </c>
      <c r="N53" s="143" t="s">
        <v>1130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1131</v>
      </c>
      <c r="W53" s="119" t="s">
        <v>1132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1133</v>
      </c>
      <c r="BK53" s="19" t="s">
        <v>1133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1519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1503</v>
      </c>
      <c r="W54" s="119" t="s">
        <v>1528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1529</v>
      </c>
      <c r="BK54" s="19" t="s">
        <v>1530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1522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1491</v>
      </c>
      <c r="W55" s="119" t="s">
        <v>1531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1532</v>
      </c>
      <c r="BK55" s="19" t="s">
        <v>1533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1516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1508</v>
      </c>
      <c r="W56" s="119" t="s">
        <v>1534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1529</v>
      </c>
      <c r="BK56" s="19" t="s">
        <v>1535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1249</v>
      </c>
      <c r="N57" s="143" t="s">
        <v>1250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1236</v>
      </c>
      <c r="W57" s="119" t="s">
        <v>1251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1252</v>
      </c>
      <c r="BK57" s="209" t="s">
        <v>1253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1254</v>
      </c>
      <c r="N58" s="143" t="s">
        <v>1255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1256</v>
      </c>
      <c r="W58" s="119" t="s">
        <v>1251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1257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1134</v>
      </c>
      <c r="N59" s="143" t="s">
        <v>1135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1136</v>
      </c>
      <c r="W59" s="119" t="s">
        <v>1137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1138</v>
      </c>
      <c r="BK59" s="19" t="s">
        <v>1138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1503</v>
      </c>
      <c r="W60" s="119" t="s">
        <v>1536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1296</v>
      </c>
      <c r="BK60" s="19" t="s">
        <v>1537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1491</v>
      </c>
      <c r="W61" s="119" t="s">
        <v>1492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1296</v>
      </c>
      <c r="BK61" s="19" t="s">
        <v>1538</v>
      </c>
      <c r="BL61" s="18"/>
      <c r="BM61" s="146" t="s">
        <v>546</v>
      </c>
      <c r="BN61" s="146" t="s">
        <v>546</v>
      </c>
      <c r="BO61" s="146" t="s">
        <v>546</v>
      </c>
      <c r="BP61" s="170" t="s">
        <v>1539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1336</v>
      </c>
      <c r="W62" s="119" t="s">
        <v>1536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1540</v>
      </c>
      <c r="BK62" s="19" t="s">
        <v>1537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1496</v>
      </c>
      <c r="W63" s="119" t="s">
        <v>1509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1296</v>
      </c>
      <c r="BK63" s="19" t="s">
        <v>1541</v>
      </c>
      <c r="BL63" s="18"/>
      <c r="BM63" s="146" t="s">
        <v>536</v>
      </c>
      <c r="BN63" s="145" t="s">
        <v>564</v>
      </c>
      <c r="BO63" s="146" t="s">
        <v>674</v>
      </c>
      <c r="BP63" s="19" t="s">
        <v>1542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1415</v>
      </c>
      <c r="W64" s="119" t="s">
        <v>1416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1417</v>
      </c>
      <c r="BK64" s="19" t="s">
        <v>1417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1136</v>
      </c>
      <c r="W65" s="119" t="s">
        <v>1321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1322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1254</v>
      </c>
      <c r="N66" s="143" t="s">
        <v>1255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1256</v>
      </c>
      <c r="W66" s="119" t="s">
        <v>1251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1142</v>
      </c>
      <c r="BK66" s="19" t="s">
        <v>1258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1145</v>
      </c>
      <c r="N67" s="143" t="s">
        <v>1146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1178</v>
      </c>
      <c r="W67" s="119" t="s">
        <v>1208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1209</v>
      </c>
      <c r="BK67" s="19" t="s">
        <v>1209</v>
      </c>
      <c r="BL67" s="18"/>
      <c r="BM67" s="146" t="s">
        <v>543</v>
      </c>
      <c r="BN67" s="145" t="s">
        <v>0</v>
      </c>
      <c r="BO67" s="146" t="s">
        <v>632</v>
      </c>
      <c r="BP67" s="170" t="s">
        <v>1210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1134</v>
      </c>
      <c r="N68" s="143" t="s">
        <v>1135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1136</v>
      </c>
      <c r="W68" s="119" t="s">
        <v>1139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1140</v>
      </c>
      <c r="AN68" s="119" t="s">
        <v>1141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1142</v>
      </c>
      <c r="BK68" s="19" t="s">
        <v>1143</v>
      </c>
      <c r="BL68" s="18"/>
      <c r="BM68" s="146" t="s">
        <v>536</v>
      </c>
      <c r="BN68" s="145" t="s">
        <v>564</v>
      </c>
      <c r="BO68" s="146" t="s">
        <v>615</v>
      </c>
      <c r="BP68" s="170" t="s">
        <v>1144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1559</v>
      </c>
      <c r="W69" s="119" t="s">
        <v>1553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1294</v>
      </c>
      <c r="BK69" s="19" t="s">
        <v>1613</v>
      </c>
      <c r="BL69" s="18"/>
      <c r="BM69" s="146" t="s">
        <v>536</v>
      </c>
      <c r="BN69" s="145" t="s">
        <v>564</v>
      </c>
      <c r="BO69" s="146" t="s">
        <v>626</v>
      </c>
      <c r="BP69" s="19" t="s">
        <v>1613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1516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1484</v>
      </c>
      <c r="W70" s="119" t="s">
        <v>1543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1294</v>
      </c>
      <c r="BK70" s="19" t="s">
        <v>1544</v>
      </c>
      <c r="BL70" s="18"/>
      <c r="BM70" s="146" t="s">
        <v>546</v>
      </c>
      <c r="BN70" s="146" t="s">
        <v>546</v>
      </c>
      <c r="BO70" s="146" t="s">
        <v>546</v>
      </c>
      <c r="BP70" s="170" t="s">
        <v>1544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1519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1503</v>
      </c>
      <c r="W71" s="119" t="s">
        <v>1545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1294</v>
      </c>
      <c r="BK71" s="170" t="s">
        <v>1544</v>
      </c>
      <c r="BL71" s="18"/>
      <c r="BM71" s="146" t="s">
        <v>546</v>
      </c>
      <c r="BN71" s="146" t="s">
        <v>546</v>
      </c>
      <c r="BO71" s="146" t="s">
        <v>546</v>
      </c>
      <c r="BP71" s="170" t="s">
        <v>1544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1546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1491</v>
      </c>
      <c r="W72" s="119" t="s">
        <v>1492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1547</v>
      </c>
      <c r="BK72" s="19" t="s">
        <v>1548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1516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1508</v>
      </c>
      <c r="W73" s="119" t="s">
        <v>1543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1294</v>
      </c>
      <c r="BK73" s="170" t="s">
        <v>1544</v>
      </c>
      <c r="BL73" s="18"/>
      <c r="BM73" s="146" t="s">
        <v>546</v>
      </c>
      <c r="BN73" s="146" t="s">
        <v>546</v>
      </c>
      <c r="BO73" s="146" t="s">
        <v>546</v>
      </c>
      <c r="BP73" s="170" t="s">
        <v>1544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1456</v>
      </c>
      <c r="W74" s="119" t="s">
        <v>1457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1458</v>
      </c>
      <c r="BK74" s="19" t="s">
        <v>1325</v>
      </c>
      <c r="BL74" s="18"/>
      <c r="BM74" s="146" t="s">
        <v>546</v>
      </c>
      <c r="BN74" s="146" t="s">
        <v>546</v>
      </c>
      <c r="BO74" s="146" t="s">
        <v>546</v>
      </c>
      <c r="BP74" s="19" t="s">
        <v>1325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1456</v>
      </c>
      <c r="W75" s="119" t="s">
        <v>1459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1458</v>
      </c>
      <c r="BK75" s="19" t="s">
        <v>1325</v>
      </c>
      <c r="BL75" s="18"/>
      <c r="BM75" s="146" t="s">
        <v>546</v>
      </c>
      <c r="BN75" s="146" t="s">
        <v>546</v>
      </c>
      <c r="BO75" s="146" t="s">
        <v>546</v>
      </c>
      <c r="BP75" s="19" t="s">
        <v>1325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1421</v>
      </c>
      <c r="N76" s="143" t="s">
        <v>1422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1423</v>
      </c>
      <c r="W76" s="119" t="s">
        <v>1424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1294</v>
      </c>
      <c r="BK76" s="19" t="s">
        <v>1429</v>
      </c>
      <c r="BL76" s="18"/>
      <c r="BM76" s="146" t="s">
        <v>536</v>
      </c>
      <c r="BN76" s="145" t="s">
        <v>555</v>
      </c>
      <c r="BO76" s="146" t="s">
        <v>625</v>
      </c>
      <c r="BP76" s="19" t="s">
        <v>1429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1430</v>
      </c>
      <c r="N77" s="143" t="s">
        <v>1431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1427</v>
      </c>
      <c r="W77" s="119" t="s">
        <v>1432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1294</v>
      </c>
      <c r="BK77" s="19" t="s">
        <v>1433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1382</v>
      </c>
      <c r="I78" s="120" t="s">
        <v>1382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1383</v>
      </c>
      <c r="W78" s="195" t="s">
        <v>1402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1121</v>
      </c>
      <c r="BK78" s="19" t="s">
        <v>1403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1336</v>
      </c>
      <c r="W79" s="119" t="s">
        <v>1404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1294</v>
      </c>
      <c r="BK79" s="19" t="s">
        <v>1405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1363</v>
      </c>
      <c r="W80" s="119" t="s">
        <v>1374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1294</v>
      </c>
      <c r="BK80" s="20" t="s">
        <v>1375</v>
      </c>
      <c r="BL80" s="18"/>
      <c r="BM80" s="146" t="s">
        <v>538</v>
      </c>
      <c r="BN80" s="146" t="s">
        <v>564</v>
      </c>
      <c r="BO80" s="146" t="s">
        <v>615</v>
      </c>
      <c r="BP80" s="20" t="s">
        <v>1375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1365</v>
      </c>
      <c r="I81" s="120" t="s">
        <v>1365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1363</v>
      </c>
      <c r="W81" s="195" t="s">
        <v>1366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1367</v>
      </c>
      <c r="BK81" s="20" t="s">
        <v>1107</v>
      </c>
      <c r="BL81" s="18"/>
      <c r="BM81" s="146" t="s">
        <v>546</v>
      </c>
      <c r="BN81" s="146" t="s">
        <v>546</v>
      </c>
      <c r="BO81" s="146" t="s">
        <v>546</v>
      </c>
      <c r="BP81" s="20" t="s">
        <v>1107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1114</v>
      </c>
      <c r="W82" s="195" t="s">
        <v>1323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1324</v>
      </c>
      <c r="BK82" s="19" t="s">
        <v>1325</v>
      </c>
      <c r="BL82" s="18"/>
      <c r="BM82" s="146" t="s">
        <v>546</v>
      </c>
      <c r="BN82" s="146" t="s">
        <v>546</v>
      </c>
      <c r="BO82" s="146" t="s">
        <v>546</v>
      </c>
      <c r="BP82" s="19" t="s">
        <v>1325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1114</v>
      </c>
      <c r="W83" s="119" t="s">
        <v>1326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1324</v>
      </c>
      <c r="BK83" s="19" t="s">
        <v>1325</v>
      </c>
      <c r="BL83" s="18"/>
      <c r="BM83" s="146" t="s">
        <v>546</v>
      </c>
      <c r="BN83" s="146" t="s">
        <v>546</v>
      </c>
      <c r="BO83" s="146" t="s">
        <v>546</v>
      </c>
      <c r="BP83" s="19" t="s">
        <v>1325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1114</v>
      </c>
      <c r="W84" s="119" t="s">
        <v>1327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1327</v>
      </c>
      <c r="BK84" s="19" t="s">
        <v>1327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1290</v>
      </c>
      <c r="W85" s="119" t="s">
        <v>1291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1294</v>
      </c>
      <c r="BK85" s="19" t="s">
        <v>1295</v>
      </c>
      <c r="BL85" s="18"/>
      <c r="BM85" s="146" t="s">
        <v>536</v>
      </c>
      <c r="BN85" s="145" t="s">
        <v>564</v>
      </c>
      <c r="BO85" s="146" t="s">
        <v>615</v>
      </c>
      <c r="BP85" s="19" t="s">
        <v>1295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1105</v>
      </c>
      <c r="W86" s="119" t="s">
        <v>1106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1107</v>
      </c>
      <c r="BK86" s="20" t="s">
        <v>1107</v>
      </c>
      <c r="BL86" s="18"/>
      <c r="BM86" s="146" t="s">
        <v>535</v>
      </c>
      <c r="BN86" s="145" t="s">
        <v>554</v>
      </c>
      <c r="BO86" s="146" t="s">
        <v>662</v>
      </c>
      <c r="BP86" s="19" t="s">
        <v>1108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1559</v>
      </c>
      <c r="W87" s="119" t="s">
        <v>1614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1296</v>
      </c>
      <c r="BK87" s="19" t="s">
        <v>1562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1516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1484</v>
      </c>
      <c r="W88" s="119" t="s">
        <v>1376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1549</v>
      </c>
      <c r="BK88" s="19" t="s">
        <v>1550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1516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1503</v>
      </c>
      <c r="W89" s="119" t="s">
        <v>1376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1549</v>
      </c>
      <c r="BK89" s="19" t="s">
        <v>1550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1551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1491</v>
      </c>
      <c r="W90" s="119" t="s">
        <v>1376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1549</v>
      </c>
      <c r="BK90" s="197" t="s">
        <v>1552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1516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1508</v>
      </c>
      <c r="W91" s="119" t="s">
        <v>1376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1549</v>
      </c>
      <c r="BK91" s="19" t="s">
        <v>1550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1496</v>
      </c>
      <c r="W92" s="119" t="s">
        <v>1553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1496</v>
      </c>
      <c r="BG92" s="18"/>
      <c r="BH92" s="19">
        <v>0</v>
      </c>
      <c r="BI92" s="19"/>
      <c r="BJ92" s="19" t="s">
        <v>1549</v>
      </c>
      <c r="BK92" s="20" t="s">
        <v>1554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1456</v>
      </c>
      <c r="W93" s="119" t="s">
        <v>1460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1456</v>
      </c>
      <c r="W94" s="119" t="s">
        <v>1459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1406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1383</v>
      </c>
      <c r="W95" s="195" t="s">
        <v>1407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1142</v>
      </c>
      <c r="BK95" s="19" t="s">
        <v>1408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1363</v>
      </c>
      <c r="W96" s="119" t="s">
        <v>1376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1365</v>
      </c>
      <c r="I97" s="120" t="s">
        <v>1365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1363</v>
      </c>
      <c r="W97" s="195" t="s">
        <v>1366</v>
      </c>
      <c r="X97" s="118" t="s">
        <v>516</v>
      </c>
      <c r="Y97" s="145" t="s">
        <v>519</v>
      </c>
      <c r="Z97" s="118" t="s">
        <v>523</v>
      </c>
      <c r="AA97" s="119" t="s">
        <v>1368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1328</v>
      </c>
      <c r="N98" s="143" t="s">
        <v>1329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1114</v>
      </c>
      <c r="W98" s="119" t="s">
        <v>1330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1331</v>
      </c>
      <c r="BK98" s="19" t="s">
        <v>1332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1290</v>
      </c>
      <c r="W99" s="119" t="s">
        <v>1291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1296</v>
      </c>
      <c r="BK99" s="197" t="s">
        <v>1297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1259</v>
      </c>
      <c r="N100" s="143" t="s">
        <v>1260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1178</v>
      </c>
      <c r="W100" s="119" t="s">
        <v>1261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1262</v>
      </c>
      <c r="BK100" s="19" t="s">
        <v>1263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1211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1212</v>
      </c>
      <c r="N101" s="143" t="s">
        <v>1213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1214</v>
      </c>
      <c r="W101" s="119" t="s">
        <v>1215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1216</v>
      </c>
      <c r="BK101" s="19" t="s">
        <v>1216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1216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1496</v>
      </c>
      <c r="W102" s="119" t="s">
        <v>1614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1296</v>
      </c>
      <c r="BK102" s="19" t="s">
        <v>1560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1516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1484</v>
      </c>
      <c r="W103" s="119" t="s">
        <v>1377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1296</v>
      </c>
      <c r="BK103" s="19" t="s">
        <v>1555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1516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1503</v>
      </c>
      <c r="W104" s="119" t="s">
        <v>1377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1296</v>
      </c>
      <c r="BK104" s="19" t="s">
        <v>1555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1551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1491</v>
      </c>
      <c r="W105" s="119" t="s">
        <v>1377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1296</v>
      </c>
      <c r="BK105" s="19" t="s">
        <v>1556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1516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1508</v>
      </c>
      <c r="W106" s="119" t="s">
        <v>1377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1557</v>
      </c>
      <c r="BK106" s="19" t="s">
        <v>1557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1557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1558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1559</v>
      </c>
      <c r="W107" s="119" t="s">
        <v>1377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1296</v>
      </c>
      <c r="BK107" s="19" t="s">
        <v>1560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1363</v>
      </c>
      <c r="W108" s="119" t="s">
        <v>1377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1378</v>
      </c>
      <c r="BK108" s="19" t="s">
        <v>1378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1363</v>
      </c>
      <c r="W109" s="119" t="s">
        <v>1377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1378</v>
      </c>
      <c r="BK109" s="19" t="s">
        <v>1378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1365</v>
      </c>
      <c r="I110" s="120" t="s">
        <v>1365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1363</v>
      </c>
      <c r="W110" s="195" t="s">
        <v>1369</v>
      </c>
      <c r="X110" s="118" t="s">
        <v>516</v>
      </c>
      <c r="Y110" s="145"/>
      <c r="Z110" s="118"/>
      <c r="AA110" s="119" t="s">
        <v>1368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1370</v>
      </c>
      <c r="BK110" s="198" t="s">
        <v>1371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1328</v>
      </c>
      <c r="N111" s="119" t="s">
        <v>1329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1114</v>
      </c>
      <c r="W111" s="119" t="s">
        <v>1330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1333</v>
      </c>
      <c r="BK111" s="19" t="s">
        <v>1334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1259</v>
      </c>
      <c r="N112" s="119" t="s">
        <v>1260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1178</v>
      </c>
      <c r="W112" s="119" t="s">
        <v>1261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1264</v>
      </c>
      <c r="BK112" s="19" t="s">
        <v>1265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1145</v>
      </c>
      <c r="N113" s="119" t="s">
        <v>1146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1147</v>
      </c>
      <c r="W113" s="119" t="s">
        <v>1148</v>
      </c>
      <c r="X113" s="118" t="s">
        <v>516</v>
      </c>
      <c r="Y113" s="145" t="s">
        <v>519</v>
      </c>
      <c r="Z113" s="118"/>
      <c r="AA113" s="195" t="s">
        <v>1149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1150</v>
      </c>
      <c r="BK113" s="197" t="s">
        <v>1151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1559</v>
      </c>
      <c r="W114" s="119" t="s">
        <v>1553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1296</v>
      </c>
      <c r="BK114" s="19" t="s">
        <v>1615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1561</v>
      </c>
      <c r="W115" s="119" t="s">
        <v>1377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1296</v>
      </c>
      <c r="BK115" s="19" t="s">
        <v>1562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1516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1484</v>
      </c>
      <c r="W116" s="119" t="s">
        <v>1377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1563</v>
      </c>
      <c r="BK116" s="19" t="s">
        <v>1563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1516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1503</v>
      </c>
      <c r="W117" s="119" t="s">
        <v>1377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1296</v>
      </c>
      <c r="BK117" s="19" t="s">
        <v>1564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1491</v>
      </c>
      <c r="W118" s="119" t="s">
        <v>1377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1565</v>
      </c>
      <c r="BK118" s="197" t="s">
        <v>1566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1567</v>
      </c>
      <c r="N119" s="143" t="s">
        <v>1568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1496</v>
      </c>
      <c r="W119" s="119" t="s">
        <v>1569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1296</v>
      </c>
      <c r="BK119" s="19" t="s">
        <v>1570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1114</v>
      </c>
      <c r="W120" s="119" t="s">
        <v>1305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1335</v>
      </c>
      <c r="BK120" s="19" t="s">
        <v>1335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69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1336</v>
      </c>
      <c r="W121" s="119" t="s">
        <v>1337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1296</v>
      </c>
      <c r="BK121" s="19" t="s">
        <v>1338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1338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1282</v>
      </c>
      <c r="W122" s="119" t="s">
        <v>1283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1284</v>
      </c>
      <c r="BK122" s="197" t="s">
        <v>1285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1259</v>
      </c>
      <c r="N123" s="119" t="s">
        <v>1260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1178</v>
      </c>
      <c r="W123" s="119" t="s">
        <v>1261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1266</v>
      </c>
      <c r="BK123" s="19" t="s">
        <v>1266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1123</v>
      </c>
      <c r="I124" s="120" t="s">
        <v>1117</v>
      </c>
      <c r="J124" s="119">
        <v>70</v>
      </c>
      <c r="K124" s="119">
        <v>134.05600000000001</v>
      </c>
      <c r="L124" s="119" t="s">
        <v>514</v>
      </c>
      <c r="M124" s="143" t="s">
        <v>1152</v>
      </c>
      <c r="N124" s="143" t="s">
        <v>1153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1114</v>
      </c>
      <c r="W124" s="119" t="s">
        <v>1132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1154</v>
      </c>
      <c r="BK124" s="19" t="s">
        <v>1155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1156</v>
      </c>
      <c r="N125" s="143" t="s">
        <v>1157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1147</v>
      </c>
      <c r="W125" s="119" t="s">
        <v>1132</v>
      </c>
      <c r="X125" s="118" t="s">
        <v>516</v>
      </c>
      <c r="Y125" s="145" t="s">
        <v>519</v>
      </c>
      <c r="Z125" s="118"/>
      <c r="AA125" s="119" t="s">
        <v>1158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1159</v>
      </c>
      <c r="BK125" s="19" t="s">
        <v>1160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1516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1484</v>
      </c>
      <c r="W126" s="119" t="s">
        <v>1377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1571</v>
      </c>
      <c r="BK126" s="19" t="s">
        <v>1571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1571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1516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1503</v>
      </c>
      <c r="W127" s="119" t="s">
        <v>1377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1571</v>
      </c>
      <c r="BK127" s="19" t="s">
        <v>1571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1571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1491</v>
      </c>
      <c r="W128" s="119" t="s">
        <v>1377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1572</v>
      </c>
      <c r="BK128" s="19" t="s">
        <v>1572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1572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1339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1114</v>
      </c>
      <c r="W129" s="119" t="s">
        <v>1305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1340</v>
      </c>
      <c r="BK129" s="19" t="s">
        <v>1340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1340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1282</v>
      </c>
      <c r="W130" s="119" t="s">
        <v>1286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1287</v>
      </c>
      <c r="BK130" s="19" t="s">
        <v>1287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1287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1259</v>
      </c>
      <c r="N131" s="119" t="s">
        <v>1260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1178</v>
      </c>
      <c r="W131" s="119" t="s">
        <v>1261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1267</v>
      </c>
      <c r="BK131" s="170" t="s">
        <v>1267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1267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1339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1114</v>
      </c>
      <c r="W132" s="119" t="s">
        <v>1305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1341</v>
      </c>
      <c r="BK132" s="19" t="s">
        <v>1342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1342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1259</v>
      </c>
      <c r="N133" s="119" t="s">
        <v>1260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1178</v>
      </c>
      <c r="W133" s="119" t="s">
        <v>1261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1268</v>
      </c>
      <c r="BK133" s="19" t="s">
        <v>1269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1269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1484</v>
      </c>
      <c r="W134" s="119" t="s">
        <v>1377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1573</v>
      </c>
      <c r="BK134" s="19" t="s">
        <v>1574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1574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1503</v>
      </c>
      <c r="W135" s="119" t="s">
        <v>1377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1573</v>
      </c>
      <c r="BK135" s="19" t="s">
        <v>1575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1575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1491</v>
      </c>
      <c r="W136" s="119" t="s">
        <v>1377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1573</v>
      </c>
      <c r="BK136" s="19" t="s">
        <v>1576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1576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1496</v>
      </c>
      <c r="W137" s="119" t="s">
        <v>1377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1573</v>
      </c>
      <c r="BK137" s="19" t="s">
        <v>1577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1577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1456</v>
      </c>
      <c r="W138" s="119" t="s">
        <v>1461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1462</v>
      </c>
      <c r="BK138" s="19" t="s">
        <v>1463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1463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1456</v>
      </c>
      <c r="W139" s="119" t="s">
        <v>1464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1462</v>
      </c>
      <c r="BK139" s="19" t="s">
        <v>1463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1463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1343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1114</v>
      </c>
      <c r="W140" s="119" t="s">
        <v>1305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1344</v>
      </c>
      <c r="BK140" s="19" t="s">
        <v>1345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1346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1282</v>
      </c>
      <c r="W141" s="119" t="s">
        <v>1286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1288</v>
      </c>
      <c r="BK141" s="19" t="s">
        <v>1289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1259</v>
      </c>
      <c r="N142" s="119" t="s">
        <v>1260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1178</v>
      </c>
      <c r="W142" s="119" t="s">
        <v>1261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1166</v>
      </c>
      <c r="BK142" s="19" t="s">
        <v>1270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1270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1145</v>
      </c>
      <c r="N143" s="119" t="s">
        <v>1146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1202</v>
      </c>
      <c r="W143" s="119" t="s">
        <v>1217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1218</v>
      </c>
      <c r="BK143" s="214" t="s">
        <v>1219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1161</v>
      </c>
      <c r="J144" s="119">
        <v>42</v>
      </c>
      <c r="K144" s="119">
        <v>251</v>
      </c>
      <c r="L144" s="119" t="s">
        <v>514</v>
      </c>
      <c r="M144" s="143" t="s">
        <v>1162</v>
      </c>
      <c r="N144" s="143" t="s">
        <v>1163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1164</v>
      </c>
      <c r="W144" s="119" t="s">
        <v>1165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1166</v>
      </c>
      <c r="BK144" s="19" t="s">
        <v>1167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1167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1168</v>
      </c>
      <c r="N145" s="143" t="s">
        <v>1169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1114</v>
      </c>
      <c r="W145" s="119" t="s">
        <v>1132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1170</v>
      </c>
      <c r="BK145" s="19" t="s">
        <v>1171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1171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1156</v>
      </c>
      <c r="N146" s="143" t="s">
        <v>1157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1147</v>
      </c>
      <c r="W146" s="119" t="s">
        <v>1132</v>
      </c>
      <c r="X146" s="118" t="s">
        <v>516</v>
      </c>
      <c r="Y146" s="145" t="s">
        <v>519</v>
      </c>
      <c r="Z146" s="118" t="s">
        <v>522</v>
      </c>
      <c r="AA146" s="119" t="s">
        <v>1158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1166</v>
      </c>
      <c r="BK146" s="19" t="s">
        <v>1172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1172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1173</v>
      </c>
      <c r="N147" s="143" t="s">
        <v>1174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1175</v>
      </c>
      <c r="W147" s="119" t="s">
        <v>1132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1176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1109</v>
      </c>
      <c r="W148" s="119" t="s">
        <v>1635</v>
      </c>
      <c r="X148" s="118" t="s">
        <v>510</v>
      </c>
      <c r="Y148" s="145" t="s">
        <v>519</v>
      </c>
      <c r="Z148" s="118" t="s">
        <v>511</v>
      </c>
      <c r="AA148" s="119" t="s">
        <v>1368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1636</v>
      </c>
      <c r="BK148" s="19" t="s">
        <v>1111</v>
      </c>
      <c r="BL148" s="18"/>
      <c r="BM148" s="146" t="s">
        <v>535</v>
      </c>
      <c r="BN148" s="145" t="s">
        <v>563</v>
      </c>
      <c r="BO148" s="146" t="s">
        <v>624</v>
      </c>
      <c r="BP148" s="271" t="s">
        <v>1111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1578</v>
      </c>
      <c r="W149" s="119" t="s">
        <v>1280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1299</v>
      </c>
      <c r="BK149" s="19" t="s">
        <v>1579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1496</v>
      </c>
      <c r="W150" s="119" t="s">
        <v>1280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1299</v>
      </c>
      <c r="BK150" s="19" t="s">
        <v>1580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1580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1561</v>
      </c>
      <c r="W151" s="119" t="s">
        <v>1280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1581</v>
      </c>
      <c r="BK151" s="19" t="s">
        <v>1582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1582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1583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1584</v>
      </c>
      <c r="W152" s="119" t="s">
        <v>1280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1585</v>
      </c>
      <c r="BK152" s="19" t="s">
        <v>1586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1586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1456</v>
      </c>
      <c r="W153" s="119" t="s">
        <v>1460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1465</v>
      </c>
      <c r="BK153" s="19" t="s">
        <v>1111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1111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1381</v>
      </c>
      <c r="W154" s="119" t="s">
        <v>1409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1410</v>
      </c>
      <c r="BK154" s="19" t="s">
        <v>1411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1279</v>
      </c>
      <c r="W155" s="119" t="s">
        <v>1409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1410</v>
      </c>
      <c r="BK155" s="19" t="s">
        <v>1411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1343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1114</v>
      </c>
      <c r="W156" s="119" t="s">
        <v>1305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1347</v>
      </c>
      <c r="BK156" s="19" t="s">
        <v>1348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1349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1114</v>
      </c>
      <c r="W157" s="195" t="s">
        <v>1323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1166</v>
      </c>
      <c r="BK157" s="19" t="s">
        <v>1111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1111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1290</v>
      </c>
      <c r="W158" s="119" t="s">
        <v>1298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1299</v>
      </c>
      <c r="BK158" s="19" t="s">
        <v>1300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1259</v>
      </c>
      <c r="N159" s="119" t="s">
        <v>1260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1178</v>
      </c>
      <c r="W159" s="119" t="s">
        <v>1261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1271</v>
      </c>
      <c r="BK159" s="19" t="s">
        <v>1272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1220</v>
      </c>
      <c r="N160" s="143" t="s">
        <v>1221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1202</v>
      </c>
      <c r="W160" s="119" t="s">
        <v>1222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1223</v>
      </c>
      <c r="BK160" s="19" t="s">
        <v>1224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1156</v>
      </c>
      <c r="N161" s="143" t="s">
        <v>1157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1147</v>
      </c>
      <c r="W161" s="119" t="s">
        <v>1177</v>
      </c>
      <c r="X161" s="118" t="s">
        <v>516</v>
      </c>
      <c r="Y161" s="145" t="s">
        <v>519</v>
      </c>
      <c r="Z161" s="118" t="s">
        <v>521</v>
      </c>
      <c r="AA161" s="119" t="s">
        <v>1158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1166</v>
      </c>
      <c r="BK161" s="19" t="s">
        <v>1111</v>
      </c>
      <c r="BL161" s="18"/>
      <c r="BM161" s="146" t="s">
        <v>546</v>
      </c>
      <c r="BN161" s="145" t="s">
        <v>546</v>
      </c>
      <c r="BO161" s="146" t="s">
        <v>546</v>
      </c>
      <c r="BP161" s="271" t="s">
        <v>1111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1109</v>
      </c>
      <c r="W162" s="119" t="s">
        <v>1106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1110</v>
      </c>
      <c r="BK162" s="19" t="s">
        <v>1111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1111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1456</v>
      </c>
      <c r="W163" s="119" t="s">
        <v>1644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1418</v>
      </c>
      <c r="W165" s="119" t="s">
        <v>1616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1617</v>
      </c>
      <c r="BK165" s="19" t="s">
        <v>1617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1561</v>
      </c>
      <c r="W166" s="119" t="s">
        <v>1587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1588</v>
      </c>
      <c r="BK166" s="19" t="s">
        <v>1588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1480</v>
      </c>
      <c r="W167" s="119" t="s">
        <v>1587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1529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1484</v>
      </c>
      <c r="W168" s="119" t="s">
        <v>1485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1488</v>
      </c>
      <c r="W169" s="119" t="s">
        <v>1481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1495</v>
      </c>
      <c r="W170" s="119" t="s">
        <v>1280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1495</v>
      </c>
      <c r="W171" s="119" t="s">
        <v>1485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1496</v>
      </c>
      <c r="W172" s="119" t="s">
        <v>1587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1529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1589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1503</v>
      </c>
      <c r="W173" s="119" t="s">
        <v>1590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1299</v>
      </c>
      <c r="BK173" s="19" t="s">
        <v>1591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1456</v>
      </c>
      <c r="W174" s="119" t="s">
        <v>1457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1456</v>
      </c>
      <c r="W175" s="119" t="s">
        <v>1460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1456</v>
      </c>
      <c r="W176" s="119" t="s">
        <v>1459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1456</v>
      </c>
      <c r="W177" s="119" t="s">
        <v>1466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1406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1383</v>
      </c>
      <c r="W178" s="195" t="s">
        <v>1407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1336</v>
      </c>
      <c r="W179" s="119" t="s">
        <v>1412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1365</v>
      </c>
      <c r="I180" s="120" t="s">
        <v>1365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1363</v>
      </c>
      <c r="W180" s="119" t="s">
        <v>1372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1365</v>
      </c>
      <c r="I181" s="120" t="s">
        <v>1365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1363</v>
      </c>
      <c r="W181" s="195" t="s">
        <v>1366</v>
      </c>
      <c r="X181" s="118" t="s">
        <v>516</v>
      </c>
      <c r="Y181" s="145"/>
      <c r="Z181" s="118"/>
      <c r="AA181" s="119" t="s">
        <v>1368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1361</v>
      </c>
      <c r="N182" s="143" t="s">
        <v>1362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1363</v>
      </c>
      <c r="W182" s="119" t="s">
        <v>1364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1114</v>
      </c>
      <c r="W183" s="195" t="s">
        <v>1323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1114</v>
      </c>
      <c r="W184" s="195" t="s">
        <v>1323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1114</v>
      </c>
      <c r="W185" s="119" t="s">
        <v>1326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1114</v>
      </c>
      <c r="W186" s="119" t="s">
        <v>1305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1114</v>
      </c>
      <c r="W187" s="119" t="s">
        <v>1326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1290</v>
      </c>
      <c r="W188" s="119" t="s">
        <v>1291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1225</v>
      </c>
      <c r="N189" s="143" t="s">
        <v>1225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1131</v>
      </c>
      <c r="W189" s="119" t="s">
        <v>1226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1227</v>
      </c>
      <c r="AL189" s="35" t="s">
        <v>1228</v>
      </c>
      <c r="AM189" s="119" t="s">
        <v>1229</v>
      </c>
      <c r="AN189" s="119" t="s">
        <v>1230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1231</v>
      </c>
      <c r="BK189" s="214" t="s">
        <v>1231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1232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1145</v>
      </c>
      <c r="N190" s="119" t="s">
        <v>1146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1202</v>
      </c>
      <c r="W190" s="119" t="s">
        <v>1233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1145</v>
      </c>
      <c r="N191" s="119" t="s">
        <v>1146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1178</v>
      </c>
      <c r="W191" s="119" t="s">
        <v>1179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1168</v>
      </c>
      <c r="N192" s="143" t="s">
        <v>1169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1114</v>
      </c>
      <c r="W192" s="119" t="s">
        <v>1132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1123</v>
      </c>
      <c r="I193" s="120" t="s">
        <v>1117</v>
      </c>
      <c r="J193" s="119">
        <v>70</v>
      </c>
      <c r="K193" s="119">
        <v>134.05600000000001</v>
      </c>
      <c r="L193" s="119" t="s">
        <v>514</v>
      </c>
      <c r="M193" s="119" t="s">
        <v>1152</v>
      </c>
      <c r="N193" s="119" t="s">
        <v>1153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1114</v>
      </c>
      <c r="W193" s="119" t="s">
        <v>1132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1180</v>
      </c>
      <c r="BK193" s="19" t="s">
        <v>1180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1117</v>
      </c>
      <c r="I194" s="160" t="s">
        <v>1123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1136</v>
      </c>
      <c r="W194" s="119" t="s">
        <v>1181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1156</v>
      </c>
      <c r="N195" s="143" t="s">
        <v>1157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1147</v>
      </c>
      <c r="W195" s="119" t="s">
        <v>1132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1182</v>
      </c>
      <c r="BO195" s="146" t="s">
        <v>1182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1421</v>
      </c>
      <c r="N196" s="143" t="s">
        <v>1422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1434</v>
      </c>
      <c r="BK196" s="19" t="s">
        <v>1434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1618</v>
      </c>
      <c r="W197" s="119" t="s">
        <v>1619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1620</v>
      </c>
      <c r="BK197" s="19" t="s">
        <v>1621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1503</v>
      </c>
      <c r="W198" s="119" t="s">
        <v>1280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1592</v>
      </c>
      <c r="BK198" s="20" t="s">
        <v>1593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68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1290</v>
      </c>
      <c r="W199" s="119" t="s">
        <v>1298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1301</v>
      </c>
      <c r="BK199" s="20" t="s">
        <v>1302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68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1114</v>
      </c>
      <c r="W200" s="119" t="s">
        <v>1305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1196</v>
      </c>
      <c r="BK200" s="19" t="s">
        <v>1350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1496</v>
      </c>
      <c r="W201" s="119" t="s">
        <v>1587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1594</v>
      </c>
      <c r="BK201" s="19" t="s">
        <v>1595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1273</v>
      </c>
      <c r="N202" s="143" t="s">
        <v>1274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1178</v>
      </c>
      <c r="W202" s="119" t="s">
        <v>1275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1196</v>
      </c>
      <c r="BK202" s="19" t="s">
        <v>1276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1406</v>
      </c>
      <c r="N203" s="143" t="s">
        <v>1469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1383</v>
      </c>
      <c r="W203" s="195" t="s">
        <v>1470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1471</v>
      </c>
      <c r="BK203" s="19" t="s">
        <v>1472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1456</v>
      </c>
      <c r="W204" s="119" t="s">
        <v>1460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1467</v>
      </c>
      <c r="BK204" s="19" t="s">
        <v>1468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1114</v>
      </c>
      <c r="W205" s="195" t="s">
        <v>1323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1351</v>
      </c>
      <c r="BK205" s="19" t="s">
        <v>1352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1183</v>
      </c>
      <c r="J206" s="119">
        <v>73</v>
      </c>
      <c r="K206" s="119">
        <v>7</v>
      </c>
      <c r="L206" s="119" t="s">
        <v>514</v>
      </c>
      <c r="M206" s="143" t="s">
        <v>1184</v>
      </c>
      <c r="N206" s="143" t="s">
        <v>1185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1186</v>
      </c>
      <c r="W206" s="119" t="s">
        <v>1187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1188</v>
      </c>
      <c r="BK206" s="19" t="s">
        <v>1189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1190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1561</v>
      </c>
      <c r="W207" s="119" t="s">
        <v>1280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1596</v>
      </c>
      <c r="BK207" s="19" t="s">
        <v>1597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68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1584</v>
      </c>
      <c r="W208" s="119" t="s">
        <v>1280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1598</v>
      </c>
      <c r="BK208" s="20" t="s">
        <v>1599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1156</v>
      </c>
      <c r="N209" s="143" t="s">
        <v>1157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1147</v>
      </c>
      <c r="W209" s="119" t="s">
        <v>1177</v>
      </c>
      <c r="X209" s="118" t="s">
        <v>516</v>
      </c>
      <c r="Y209" s="145" t="s">
        <v>519</v>
      </c>
      <c r="Z209" s="118" t="s">
        <v>517</v>
      </c>
      <c r="AA209" s="119" t="s">
        <v>1158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1191</v>
      </c>
      <c r="BK209" s="19" t="s">
        <v>1192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1192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1193</v>
      </c>
      <c r="J210" s="119">
        <v>70</v>
      </c>
      <c r="K210" s="119">
        <v>82</v>
      </c>
      <c r="L210" s="119"/>
      <c r="M210" s="143" t="s">
        <v>1194</v>
      </c>
      <c r="N210" s="143" t="s">
        <v>1195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1114</v>
      </c>
      <c r="W210" s="119" t="s">
        <v>1132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1196</v>
      </c>
      <c r="BK210" s="20" t="s">
        <v>1197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1197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1279</v>
      </c>
      <c r="W211" s="119" t="s">
        <v>1619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1620</v>
      </c>
      <c r="BK211" s="19" t="s">
        <v>1621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1383</v>
      </c>
      <c r="W212" s="119" t="s">
        <v>1619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1196</v>
      </c>
      <c r="BK212" s="19" t="s">
        <v>1621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1444</v>
      </c>
      <c r="N213" s="143" t="s">
        <v>1445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1446</v>
      </c>
      <c r="W213" s="119" t="s">
        <v>1447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1448</v>
      </c>
      <c r="BK213" s="19" t="s">
        <v>1449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68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1290</v>
      </c>
      <c r="W214" s="119" t="s">
        <v>1298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1303</v>
      </c>
      <c r="BK214" s="19" t="s">
        <v>1304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1600</v>
      </c>
      <c r="W215" s="119" t="s">
        <v>1280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1379</v>
      </c>
      <c r="BK215" s="19" t="s">
        <v>1601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68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1602</v>
      </c>
      <c r="W216" s="119" t="s">
        <v>1280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1379</v>
      </c>
      <c r="BK216" s="19" t="s">
        <v>1601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1622</v>
      </c>
      <c r="W217" s="119" t="s">
        <v>1623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1624</v>
      </c>
      <c r="BK217" s="19" t="s">
        <v>1625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68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1114</v>
      </c>
      <c r="W218" s="119" t="s">
        <v>1305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1353</v>
      </c>
      <c r="BK218" s="19" t="s">
        <v>1354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1626</v>
      </c>
      <c r="W219" s="119" t="s">
        <v>1619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1379</v>
      </c>
      <c r="BK219" s="19" t="s">
        <v>1627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1277</v>
      </c>
      <c r="N220" s="143" t="s">
        <v>1278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1279</v>
      </c>
      <c r="W220" s="119" t="s">
        <v>1280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1281</v>
      </c>
      <c r="BK220" s="19" t="s">
        <v>1111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1111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1279</v>
      </c>
      <c r="W221" s="119" t="s">
        <v>1280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1379</v>
      </c>
      <c r="BK221" s="19" t="s">
        <v>1380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1380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1381</v>
      </c>
      <c r="W222" s="119" t="s">
        <v>1280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1379</v>
      </c>
      <c r="BK222" s="19" t="s">
        <v>1380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1380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1561</v>
      </c>
      <c r="W223" s="119" t="s">
        <v>1280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1379</v>
      </c>
      <c r="BK223" s="19" t="s">
        <v>1603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68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1584</v>
      </c>
      <c r="W224" s="119" t="s">
        <v>1280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1379</v>
      </c>
      <c r="BK224" s="19" t="s">
        <v>1604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1193</v>
      </c>
      <c r="J225" s="119">
        <v>70</v>
      </c>
      <c r="K225" s="119">
        <v>82</v>
      </c>
      <c r="L225" s="119" t="s">
        <v>514</v>
      </c>
      <c r="M225" s="143" t="s">
        <v>1118</v>
      </c>
      <c r="N225" s="143" t="s">
        <v>1119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1114</v>
      </c>
      <c r="W225" s="119" t="s">
        <v>1132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1198</v>
      </c>
      <c r="BK225" s="19" t="s">
        <v>1199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69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1473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1446</v>
      </c>
      <c r="W227" s="119" t="s">
        <v>1474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1475</v>
      </c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1355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1114</v>
      </c>
      <c r="W228" s="195" t="s">
        <v>1356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1357</v>
      </c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1418</v>
      </c>
      <c r="W229" s="119" t="s">
        <v>1419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1296</v>
      </c>
      <c r="BK229" s="19" t="s">
        <v>1420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1578</v>
      </c>
      <c r="W230" s="119" t="s">
        <v>1280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1</v>
      </c>
      <c r="BI230" s="19"/>
      <c r="BJ230" s="19" t="s">
        <v>1296</v>
      </c>
      <c r="BK230" s="19" t="s">
        <v>1605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70" t="s">
        <v>1628</v>
      </c>
      <c r="N231" s="270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1629</v>
      </c>
      <c r="W231" s="119" t="s">
        <v>1630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1</v>
      </c>
      <c r="BI231" s="19"/>
      <c r="BJ231" s="19" t="s">
        <v>1296</v>
      </c>
      <c r="BK231" s="19" t="s">
        <v>1631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70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1503</v>
      </c>
      <c r="W232" s="119" t="s">
        <v>1280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1</v>
      </c>
      <c r="BI232" s="19"/>
      <c r="BJ232" s="19" t="s">
        <v>1296</v>
      </c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1606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7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1496</v>
      </c>
      <c r="W233" s="119" t="s">
        <v>1280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1</v>
      </c>
      <c r="BI233" s="19"/>
      <c r="BJ233" s="19" t="s">
        <v>1296</v>
      </c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1559</v>
      </c>
      <c r="W234" s="119" t="s">
        <v>1630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1</v>
      </c>
      <c r="BI234" s="19"/>
      <c r="BJ234" s="19" t="s">
        <v>1632</v>
      </c>
      <c r="BK234" s="19" t="s">
        <v>1633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70" t="s">
        <v>1425</v>
      </c>
      <c r="N235" s="143" t="s">
        <v>1426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1435</v>
      </c>
      <c r="W235" s="119" t="s">
        <v>1436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Caludio</v>
      </c>
      <c r="BG235" s="18"/>
      <c r="BH235" s="19">
        <v>1</v>
      </c>
      <c r="BI235" s="19"/>
      <c r="BJ235" s="19" t="s">
        <v>1296</v>
      </c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1105</v>
      </c>
      <c r="W236" s="119" t="s">
        <v>1373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1279</v>
      </c>
      <c r="W237" s="119" t="s">
        <v>1280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1381</v>
      </c>
      <c r="W238" s="119" t="s">
        <v>1280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1626</v>
      </c>
      <c r="W239" s="119" t="s">
        <v>1619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1</v>
      </c>
      <c r="BI239" s="19"/>
      <c r="BJ239" s="19" t="s">
        <v>1634</v>
      </c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1476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1383</v>
      </c>
      <c r="W240" s="119" t="s">
        <v>1477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1478</v>
      </c>
      <c r="BK240" s="19" t="s">
        <v>1479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1607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1608</v>
      </c>
      <c r="W241" s="119" t="s">
        <v>1280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ZMAPAT2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1</v>
      </c>
      <c r="BI241" s="19"/>
      <c r="BJ241" s="19" t="s">
        <v>1296</v>
      </c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1413</v>
      </c>
      <c r="W242" s="119" t="s">
        <v>1414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1</v>
      </c>
      <c r="BI242" s="19"/>
      <c r="BJ242" s="19" t="s">
        <v>1296</v>
      </c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1358</v>
      </c>
      <c r="W243" s="119" t="s">
        <v>1323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1</v>
      </c>
      <c r="BI243" s="19"/>
      <c r="BJ243" s="19" t="s">
        <v>1359</v>
      </c>
      <c r="BK243" s="19" t="s">
        <v>1360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1437</v>
      </c>
      <c r="W244" s="119" t="s">
        <v>1436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1</v>
      </c>
      <c r="BI244" s="19"/>
      <c r="BJ244" s="19" t="s">
        <v>1296</v>
      </c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1584</v>
      </c>
      <c r="W245" s="119" t="s">
        <v>1280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1</v>
      </c>
      <c r="BI245" s="19"/>
      <c r="BJ245" s="19" t="s">
        <v>1296</v>
      </c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514</v>
      </c>
      <c r="I246" s="120" t="s">
        <v>514</v>
      </c>
      <c r="J246" s="119"/>
      <c r="K246" s="119"/>
      <c r="L246" s="119" t="s">
        <v>514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514</v>
      </c>
      <c r="I247" s="120" t="s">
        <v>514</v>
      </c>
      <c r="J247" s="119"/>
      <c r="K247" s="119"/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514</v>
      </c>
      <c r="I248" s="120" t="s">
        <v>514</v>
      </c>
      <c r="J248" s="119"/>
      <c r="K248" s="119"/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514</v>
      </c>
      <c r="I249" s="120" t="s">
        <v>514</v>
      </c>
      <c r="J249" s="119"/>
      <c r="K249" s="119"/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1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7" operator="equal">
      <formula>"NÃO"</formula>
    </cfRule>
    <cfRule type="cellIs" dxfId="220" priority="298" operator="equal">
      <formula>"SIM"</formula>
    </cfRule>
  </conditionalFormatting>
  <conditionalFormatting sqref="AZ6:AZ734">
    <cfRule type="expression" dxfId="219" priority="42753">
      <formula>#REF!=1</formula>
    </cfRule>
  </conditionalFormatting>
  <conditionalFormatting sqref="BF60 U6:U59 V60 AY6:AY738 U61:U736 BE6:BE738">
    <cfRule type="cellIs" dxfId="218" priority="42737" operator="equal">
      <formula>"ERRO"</formula>
    </cfRule>
  </conditionalFormatting>
  <conditionalFormatting sqref="BQ6:BQ155 BQ157:BQ738">
    <cfRule type="cellIs" dxfId="217" priority="42732" operator="equal">
      <formula>"Produção e Intervalo"</formula>
    </cfRule>
    <cfRule type="cellIs" dxfId="216" priority="42733" operator="equal">
      <formula>"Aderente"</formula>
    </cfRule>
    <cfRule type="cellIs" dxfId="215" priority="42734" operator="equal">
      <formula>"Intervalo"</formula>
    </cfRule>
    <cfRule type="cellIs" dxfId="214" priority="42735" operator="equal">
      <formula>"Produção"</formula>
    </cfRule>
    <cfRule type="cellIs" dxfId="213" priority="42736" operator="equal">
      <formula>"ERRO"</formula>
    </cfRule>
  </conditionalFormatting>
  <conditionalFormatting sqref="BR6:BS738">
    <cfRule type="cellIs" dxfId="212" priority="42714" operator="equal">
      <formula>"*"</formula>
    </cfRule>
    <cfRule type="cellIs" dxfId="211" priority="42715" operator="greaterThanOrEqual">
      <formula>1</formula>
    </cfRule>
    <cfRule type="cellIs" dxfId="210" priority="42716" operator="lessThan">
      <formula>1</formula>
    </cfRule>
  </conditionalFormatting>
  <conditionalFormatting sqref="BH737 BH6:BH27 BH28:BI31 BH32:BH734">
    <cfRule type="iconSet" priority="44537">
      <iconSet showValue="0">
        <cfvo type="percent" val="0"/>
        <cfvo type="num" val="1"/>
        <cfvo type="num" val="1" gte="0"/>
      </iconSet>
    </cfRule>
    <cfRule type="iconSet" priority="445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4">
      <formula>#REF!=1</formula>
    </cfRule>
  </conditionalFormatting>
  <conditionalFormatting sqref="BP10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42 BK244:BK533">
    <cfRule type="iconSet" priority="4456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5" operator="equal">
      <formula>"OPORTUNIDADE"</formula>
    </cfRule>
  </conditionalFormatting>
  <conditionalFormatting sqref="Z187">
    <cfRule type="cellIs" dxfId="207" priority="133" operator="equal">
      <formula>"NÃO"</formula>
    </cfRule>
    <cfRule type="cellIs" dxfId="206" priority="134" operator="equal">
      <formula>"SIM"</formula>
    </cfRule>
  </conditionalFormatting>
  <conditionalFormatting sqref="Z189">
    <cfRule type="cellIs" dxfId="205" priority="132" operator="equal">
      <formula>"OPORTUNIDADE"</formula>
    </cfRule>
  </conditionalFormatting>
  <conditionalFormatting sqref="Z189">
    <cfRule type="cellIs" dxfId="204" priority="130" operator="equal">
      <formula>"NÃO"</formula>
    </cfRule>
    <cfRule type="cellIs" dxfId="203" priority="131" operator="equal">
      <formula>"SIM"</formula>
    </cfRule>
  </conditionalFormatting>
  <conditionalFormatting sqref="BP17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5" operator="equal">
      <formula>"OPORTUNIDADE"</formula>
    </cfRule>
  </conditionalFormatting>
  <conditionalFormatting sqref="Y187">
    <cfRule type="cellIs" dxfId="201" priority="123" operator="equal">
      <formula>"NÃO"</formula>
    </cfRule>
    <cfRule type="cellIs" dxfId="200" priority="124" operator="equal">
      <formula>"SIM"</formula>
    </cfRule>
  </conditionalFormatting>
  <conditionalFormatting sqref="Y189">
    <cfRule type="cellIs" dxfId="199" priority="122" operator="equal">
      <formula>"OPORTUNIDADE"</formula>
    </cfRule>
  </conditionalFormatting>
  <conditionalFormatting sqref="Y189">
    <cfRule type="cellIs" dxfId="198" priority="120" operator="equal">
      <formula>"NÃO"</formula>
    </cfRule>
    <cfRule type="cellIs" dxfId="197" priority="121" operator="equal">
      <formula>"SIM"</formula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1" operator="equal">
      <formula>"OPORTUNIDADE"</formula>
    </cfRule>
  </conditionalFormatting>
  <conditionalFormatting sqref="Z206">
    <cfRule type="cellIs" dxfId="195" priority="69" operator="equal">
      <formula>"NÃO"</formula>
    </cfRule>
    <cfRule type="cellIs" dxfId="194" priority="70" operator="equal">
      <formula>"SIM"</formula>
    </cfRule>
  </conditionalFormatting>
  <conditionalFormatting sqref="Y206:Y210">
    <cfRule type="cellIs" dxfId="193" priority="68" operator="equal">
      <formula>"OPORTUNIDADE"</formula>
    </cfRule>
  </conditionalFormatting>
  <conditionalFormatting sqref="Y206:Y210">
    <cfRule type="cellIs" dxfId="192" priority="66" operator="equal">
      <formula>"NÃO"</formula>
    </cfRule>
    <cfRule type="cellIs" dxfId="191" priority="67" operator="equal">
      <formula>"SIM"</formula>
    </cfRule>
  </conditionalFormatting>
  <conditionalFormatting sqref="Y204">
    <cfRule type="cellIs" dxfId="190" priority="65" operator="equal">
      <formula>"OPORTUNIDADE"</formula>
    </cfRule>
  </conditionalFormatting>
  <conditionalFormatting sqref="Y204">
    <cfRule type="cellIs" dxfId="189" priority="63" operator="equal">
      <formula>"NÃO"</formula>
    </cfRule>
    <cfRule type="cellIs" dxfId="188" priority="64" operator="equal">
      <formula>"SIM"</formula>
    </cfRule>
  </conditionalFormatting>
  <conditionalFormatting sqref="Y203">
    <cfRule type="cellIs" dxfId="187" priority="62" operator="equal">
      <formula>"OPORTUNIDADE"</formula>
    </cfRule>
  </conditionalFormatting>
  <conditionalFormatting sqref="Y203">
    <cfRule type="cellIs" dxfId="186" priority="60" operator="equal">
      <formula>"NÃO"</formula>
    </cfRule>
    <cfRule type="cellIs" dxfId="185" priority="61" operator="equal">
      <formula>"SIM"</formula>
    </cfRule>
  </conditionalFormatting>
  <conditionalFormatting sqref="Y202">
    <cfRule type="cellIs" dxfId="184" priority="59" operator="equal">
      <formula>"OPORTUNIDADE"</formula>
    </cfRule>
  </conditionalFormatting>
  <conditionalFormatting sqref="Y202">
    <cfRule type="cellIs" dxfId="183" priority="57" operator="equal">
      <formula>"NÃO"</formula>
    </cfRule>
    <cfRule type="cellIs" dxfId="182" priority="58" operator="equal">
      <formula>"SIM"</formula>
    </cfRule>
  </conditionalFormatting>
  <conditionalFormatting sqref="Y201">
    <cfRule type="cellIs" dxfId="181" priority="56" operator="equal">
      <formula>"OPORTUNIDADE"</formula>
    </cfRule>
  </conditionalFormatting>
  <conditionalFormatting sqref="Y201">
    <cfRule type="cellIs" dxfId="180" priority="54" operator="equal">
      <formula>"NÃO"</formula>
    </cfRule>
    <cfRule type="cellIs" dxfId="179" priority="55" operator="equal">
      <formula>"SIM"</formula>
    </cfRule>
  </conditionalFormatting>
  <conditionalFormatting sqref="Y200">
    <cfRule type="cellIs" dxfId="178" priority="53" operator="equal">
      <formula>"OPORTUNIDADE"</formula>
    </cfRule>
  </conditionalFormatting>
  <conditionalFormatting sqref="Y200">
    <cfRule type="cellIs" dxfId="177" priority="51" operator="equal">
      <formula>"NÃO"</formula>
    </cfRule>
    <cfRule type="cellIs" dxfId="176" priority="52" operator="equal">
      <formula>"SIM"</formula>
    </cfRule>
  </conditionalFormatting>
  <conditionalFormatting sqref="Y199">
    <cfRule type="cellIs" dxfId="175" priority="50" operator="equal">
      <formula>"OPORTUNIDADE"</formula>
    </cfRule>
  </conditionalFormatting>
  <conditionalFormatting sqref="Y199">
    <cfRule type="cellIs" dxfId="174" priority="48" operator="equal">
      <formula>"NÃO"</formula>
    </cfRule>
    <cfRule type="cellIs" dxfId="173" priority="49" operator="equal">
      <formula>"SIM"</formula>
    </cfRule>
  </conditionalFormatting>
  <conditionalFormatting sqref="BQ156">
    <cfRule type="cellIs" dxfId="172" priority="43" operator="equal">
      <formula>"Produção e Intervalo"</formula>
    </cfRule>
    <cfRule type="cellIs" dxfId="171" priority="44" operator="equal">
      <formula>"Aderente"</formula>
    </cfRule>
    <cfRule type="cellIs" dxfId="170" priority="45" operator="equal">
      <formula>"Intervalo"</formula>
    </cfRule>
    <cfRule type="cellIs" dxfId="169" priority="46" operator="equal">
      <formula>"Produção"</formula>
    </cfRule>
    <cfRule type="cellIs" dxfId="168" priority="47" operator="equal">
      <formula>"ERRO"</formula>
    </cfRule>
  </conditionalFormatting>
  <conditionalFormatting sqref="BJ165:BK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6" operator="equal">
      <formula>"OPORTUNIDADE"</formula>
    </cfRule>
  </conditionalFormatting>
  <conditionalFormatting sqref="Y217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225">
    <cfRule type="cellIs" dxfId="164" priority="30" operator="equal">
      <formula>"OPORTUNIDADE"</formula>
    </cfRule>
  </conditionalFormatting>
  <conditionalFormatting sqref="Y225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BP2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1" operator="equal">
      <formula>"OPORTUNIDADE"</formula>
    </cfRule>
  </conditionalFormatting>
  <conditionalFormatting sqref="Y237:Z237">
    <cfRule type="cellIs" dxfId="160" priority="9" operator="equal">
      <formula>"NÃO"</formula>
    </cfRule>
    <cfRule type="cellIs" dxfId="159" priority="10" operator="equal">
      <formula>"SIM"</formula>
    </cfRule>
  </conditionalFormatting>
  <conditionalFormatting sqref="BP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" operator="equal">
      <formula>"OPORTUNIDADE"</formula>
    </cfRule>
  </conditionalFormatting>
  <conditionalFormatting sqref="Z234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K2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240" sqref="H24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5" t="s">
        <v>1645</v>
      </c>
      <c r="D5" s="256"/>
      <c r="E5" s="256"/>
      <c r="F5" s="256"/>
      <c r="G5" s="256"/>
      <c r="H5" s="256"/>
      <c r="I5" s="256"/>
      <c r="J5" s="257"/>
      <c r="K5" s="258" t="s">
        <v>1646</v>
      </c>
      <c r="L5" s="259"/>
      <c r="M5" s="259"/>
      <c r="N5" s="259"/>
      <c r="O5" s="260" t="s">
        <v>1647</v>
      </c>
      <c r="P5" s="261"/>
    </row>
    <row r="6" spans="1:16" s="82" customFormat="1" ht="15" customHeight="1">
      <c r="A6" s="74" t="s">
        <v>1648</v>
      </c>
      <c r="B6" s="83" t="s">
        <v>1649</v>
      </c>
      <c r="C6" s="84" t="s">
        <v>1054</v>
      </c>
      <c r="D6" s="85" t="s">
        <v>1055</v>
      </c>
      <c r="E6" s="84" t="s">
        <v>1650</v>
      </c>
      <c r="F6" s="84" t="s">
        <v>1045</v>
      </c>
      <c r="G6" s="84" t="s">
        <v>1049</v>
      </c>
      <c r="H6" s="130" t="s">
        <v>704</v>
      </c>
      <c r="I6" s="86" t="s">
        <v>1050</v>
      </c>
      <c r="J6" s="86" t="s">
        <v>1051</v>
      </c>
      <c r="K6" s="87" t="s">
        <v>1045</v>
      </c>
      <c r="L6" s="87" t="s">
        <v>1651</v>
      </c>
      <c r="M6" s="88" t="s">
        <v>704</v>
      </c>
      <c r="N6" s="89" t="s">
        <v>1049</v>
      </c>
      <c r="O6" s="90" t="s">
        <v>1092</v>
      </c>
      <c r="P6" s="151" t="s">
        <v>1652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ZCV1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ZCV1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Aguarda equipe informar pronto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Aguarda equipe informar pronto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Aguardando TP ficar pronta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Ag. TP pronto para alinhamento de intervalo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Ag. Solicitação da MC1 para alinhamento de FX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Ag. Solicitação da MC1 para alinhamento de FX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Solicitar MC1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Prev. para alinhamento de FX após às 18h00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Ag. Solicitação da MC1 para alinhamento de FX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Ag. TP pronto para alinhamento de intervalo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Ag. Solicitação da MC1 para alinhamento de FX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 xml:space="preserve">Previsão TP ficar pronto 10hrs 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>TP pronta 08:02, previsão apos L49 09:15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 xml:space="preserve">Aguardando TP ficar pronta 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 xml:space="preserve">Aguardando TP ficar pronta 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>Previsao TP pronta 09:30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>MC1 previsão 08:30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 xml:space="preserve">Aguardando TP ficar pronta 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MC1 previsão 09:00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Aguardando TP ficar pronta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Aguardando TP ficar pronta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Aguardando TP ficar pronta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Aguardando TP ficar pronta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>MC1 07:41, previsão após L92 08:40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I58 às 09h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1</v>
      </c>
      <c r="P230" s="187" t="str">
        <f>IF($A$2=1,IF(SP_NORTE!BJ229="","*",SP_NORTE!BJ229),IF(SP_NORTE!BK229="","*",SP_NORTE!BK229))</f>
        <v>Turma em deslocamento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1</v>
      </c>
      <c r="P231" s="187" t="str">
        <f>IF($A$2=1,IF(SP_NORTE!BJ230="","*",SP_NORTE!BJ230),IF(SP_NORTE!BK230="","*",SP_NORTE!BK230))</f>
        <v>Turma em deslocamento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1</v>
      </c>
      <c r="P232" s="187" t="str">
        <f>IF($A$2=1,IF(SP_NORTE!BJ231="","*",SP_NORTE!BJ231),IF(SP_NORTE!BK231="","*",SP_NORTE!BK231))</f>
        <v>Turma em deslocamento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1</v>
      </c>
      <c r="P233" s="187" t="str">
        <f>IF($A$2=1,IF(SP_NORTE!BJ232="","*",SP_NORTE!BJ232),IF(SP_NORTE!BK232="","*",SP_NORTE!BK232))</f>
        <v>Turma em deslocamento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1</v>
      </c>
      <c r="P234" s="187" t="str">
        <f>IF($A$2=1,IF(SP_NORTE!BJ233="","*",SP_NORTE!BJ233),IF(SP_NORTE!BK233="","*",SP_NORTE!BK233))</f>
        <v>Turma em deslocamento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1</v>
      </c>
      <c r="P235" s="187" t="str">
        <f>IF($A$2=1,IF(SP_NORTE!BJ234="","*",SP_NORTE!BJ234),IF(SP_NORTE!BK234="","*",SP_NORTE!BK234))</f>
        <v>Turma em preparação/Prev. pronto 08:30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1</v>
      </c>
      <c r="P236" s="187" t="str">
        <f>IF($A$2=1,IF(SP_NORTE!BJ235="","*",SP_NORTE!BJ235),IF(SP_NORTE!BK235="","*",SP_NORTE!BK235))</f>
        <v>Turma em deslocamento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1</v>
      </c>
      <c r="P240" s="187" t="str">
        <f>IF($A$2=1,IF(SP_NORTE!BJ239="","*",SP_NORTE!BJ239),IF(SP_NORTE!BK239="","*",SP_NORTE!BK239))</f>
        <v>Turma em preparação/Prev. pronto 09:00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07:49/Aguardando oportunidade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1</v>
      </c>
      <c r="P242" s="187" t="str">
        <f>IF($A$2=1,IF(SP_NORTE!BJ241="","*",SP_NORTE!BJ241),IF(SP_NORTE!BK241="","*",SP_NORTE!BK241))</f>
        <v>Turma em deslocamento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1</v>
      </c>
      <c r="P243" s="187" t="str">
        <f>IF($A$2=1,IF(SP_NORTE!BJ242="","*",SP_NORTE!BJ242),IF(SP_NORTE!BK242="","*",SP_NORTE!BK242))</f>
        <v>Turma em deslocamento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1</v>
      </c>
      <c r="P244" s="187" t="str">
        <f>IF($A$2=1,IF(SP_NORTE!BJ243="","*",SP_NORTE!BJ243),IF(SP_NORTE!BK243="","*",SP_NORTE!BK243))</f>
        <v>Macro 1 07:31/Prev. faixa após R96 08:30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1</v>
      </c>
      <c r="P245" s="187" t="str">
        <f>IF($A$2=1,IF(SP_NORTE!BJ244="","*",SP_NORTE!BJ244),IF(SP_NORTE!BK244="","*",SP_NORTE!BK244))</f>
        <v>Turma em deslocamento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1</v>
      </c>
      <c r="P246" s="187" t="str">
        <f>IF($A$2=1,IF(SP_NORTE!BJ245="","*",SP_NORTE!BJ245),IF(SP_NORTE!BK245="","*",SP_NORTE!BK245))</f>
        <v>Turma em deslocamento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2"/>
      <c r="B1" s="263"/>
      <c r="C1" s="264"/>
      <c r="L1" s="94"/>
      <c r="M1" s="125"/>
      <c r="N1" s="125"/>
      <c r="O1" s="125"/>
      <c r="P1" s="265" t="s">
        <v>1102</v>
      </c>
      <c r="Q1" s="266"/>
      <c r="R1" s="125"/>
      <c r="T1" s="95"/>
      <c r="U1" s="267" t="s">
        <v>1653</v>
      </c>
      <c r="V1" s="267"/>
      <c r="W1" s="267"/>
    </row>
    <row r="2" spans="1:23" s="93" customFormat="1">
      <c r="A2" s="96" t="s">
        <v>1654</v>
      </c>
      <c r="B2" s="96" t="s">
        <v>1649</v>
      </c>
      <c r="C2" s="96" t="s">
        <v>505</v>
      </c>
      <c r="D2" s="97" t="s">
        <v>1054</v>
      </c>
      <c r="E2" s="97" t="s">
        <v>1055</v>
      </c>
      <c r="F2" s="97" t="s">
        <v>1648</v>
      </c>
      <c r="G2" s="97" t="s">
        <v>566</v>
      </c>
      <c r="H2" s="97" t="s">
        <v>1043</v>
      </c>
      <c r="I2" s="97" t="s">
        <v>1045</v>
      </c>
      <c r="J2" s="97" t="s">
        <v>1046</v>
      </c>
      <c r="K2" s="97" t="s">
        <v>1049</v>
      </c>
      <c r="L2" s="97" t="s">
        <v>8</v>
      </c>
      <c r="M2" s="140" t="s">
        <v>4</v>
      </c>
      <c r="N2" s="126" t="s">
        <v>1047</v>
      </c>
      <c r="O2" s="126" t="s">
        <v>1048</v>
      </c>
      <c r="P2" s="98" t="s">
        <v>1050</v>
      </c>
      <c r="Q2" s="98" t="s">
        <v>1051</v>
      </c>
      <c r="R2" s="126" t="s">
        <v>1052</v>
      </c>
      <c r="S2" s="99" t="s">
        <v>1655</v>
      </c>
      <c r="T2" s="100" t="s">
        <v>1057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ZCV1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1656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1657</v>
      </c>
      <c r="C2" s="136" t="s">
        <v>1039</v>
      </c>
      <c r="D2" s="84" t="s">
        <v>1041</v>
      </c>
      <c r="E2" s="84" t="s">
        <v>1658</v>
      </c>
      <c r="F2" s="113" t="s">
        <v>1659</v>
      </c>
      <c r="G2" s="84" t="s">
        <v>1660</v>
      </c>
      <c r="H2" s="84" t="s">
        <v>1661</v>
      </c>
      <c r="I2" s="84" t="s">
        <v>1662</v>
      </c>
      <c r="J2" s="84" t="s">
        <v>1663</v>
      </c>
      <c r="K2" s="86" t="s">
        <v>1664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ZCV1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2025-10-17T12:00:00Z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