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73" documentId="120_S{118792C3-22EF-5104-A093-F22BFE3913F3}" xr6:coauthVersionLast="47" xr6:coauthVersionMax="47" xr10:uidLastSave="{0226E4C2-F845-4492-A6C1-27BDA96BC5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<sst xmlns="http://schemas.openxmlformats.org/spreadsheetml/2006/main" count="8345" uniqueCount="1738">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</sst>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74" activePane="bottomRight" state="frozen"/>
      <selection pane="bottomRight" activeCell="BP386" sqref="BP38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</v>
      </c>
      <c r="B392" s="102"/>
      <c r="C392" s="134" t="str">
        <f>IF(BS_CONTROLE[[#This Row],[DATA]]="","",WEEKNUM(BS_CONTROLE[[#This Row],[DATA]]))</f>
        <v/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 t="s">
        <v>455</v>
      </c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 t="s">
        <v>455</v>
      </c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 t="s">
        <v>455</v>
      </c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 t="s">
        <v>455</v>
      </c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105">
        <v>109106</v>
      </c>
      <c r="I407" s="10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 t="s">
        <v>455</v>
      </c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 t="str">
        <f>IF(SP_NORTE!B392="","*",SP_NORTE!B392)</f>
        <v>*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OPORTUNIDADE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360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500</v>
      </c>
    </row>
    <row r="403" spans="1:23" hidden="1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OPORTUNIDADE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OPORTUNIDADE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OPORTUNIDADE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OPORTUNIDADE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OPORTUNIDADE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OPORTUNIDADE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OPORTUNIDADE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2026-02-26T20:32:49Z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