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96" documentId="8_{B6337239-1A00-434D-AAD0-422EA1FEB5AE}" xr6:coauthVersionLast="47" xr6:coauthVersionMax="47" xr10:uidLastSave="{272DAE65-A9E5-4C38-B227-44D8B5F6E9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 s="1"/>
  <c r="E132" i="12" s="1"/>
  <c r="S134" i="1" a="1"/>
  <c r="S134" i="1" s="1"/>
  <c r="D132" i="12" s="1"/>
  <c r="T133" i="1" a="1"/>
  <c r="T133" i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/>
  <c r="T125" i="1" a="1"/>
  <c r="T125" i="1" s="1"/>
  <c r="E123" i="12" s="1"/>
  <c r="S125" i="1" a="1"/>
  <c r="S125" i="1" s="1"/>
  <c r="D123" i="12" s="1"/>
  <c r="T124" i="1" a="1"/>
  <c r="T124" i="1"/>
  <c r="S124" i="1" a="1"/>
  <c r="S124" i="1" s="1"/>
  <c r="D122" i="12" s="1"/>
  <c r="T123" i="1" a="1"/>
  <c r="T123" i="1" s="1"/>
  <c r="E121" i="12" s="1"/>
  <c r="S123" i="1" a="1"/>
  <c r="S123" i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/>
  <c r="S120" i="1" a="1"/>
  <c r="S120" i="1" s="1"/>
  <c r="D118" i="12" s="1"/>
  <c r="T119" i="1" a="1"/>
  <c r="T119" i="1" s="1"/>
  <c r="E117" i="12" s="1"/>
  <c r="S119" i="1" a="1"/>
  <c r="S119" i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/>
  <c r="T115" i="1" a="1"/>
  <c r="T115" i="1" s="1"/>
  <c r="E113" i="12" s="1"/>
  <c r="S115" i="1" a="1"/>
  <c r="S115" i="1" s="1"/>
  <c r="D113" i="12" s="1"/>
  <c r="T114" i="1" a="1"/>
  <c r="T114" i="1"/>
  <c r="S114" i="1" a="1"/>
  <c r="S114" i="1" s="1"/>
  <c r="T113" i="1" a="1"/>
  <c r="T113" i="1" s="1"/>
  <c r="E111" i="12" s="1"/>
  <c r="S113" i="1" a="1"/>
  <c r="S113" i="1"/>
  <c r="T112" i="1" a="1"/>
  <c r="T112" i="1" s="1"/>
  <c r="E110" i="12" s="1"/>
  <c r="S112" i="1" a="1"/>
  <c r="S112" i="1" s="1"/>
  <c r="D110" i="12" s="1"/>
  <c r="T111" i="1" a="1"/>
  <c r="T111" i="1"/>
  <c r="S111" i="1" a="1"/>
  <c r="S111" i="1" s="1"/>
  <c r="D109" i="12" s="1"/>
  <c r="T110" i="1" a="1"/>
  <c r="T110" i="1" s="1"/>
  <c r="E108" i="12" s="1"/>
  <c r="S110" i="1" a="1"/>
  <c r="S110" i="1"/>
  <c r="T109" i="1" a="1"/>
  <c r="T109" i="1" s="1"/>
  <c r="E107" i="12" s="1"/>
  <c r="S109" i="1" a="1"/>
  <c r="S109" i="1" s="1"/>
  <c r="T108" i="1" a="1"/>
  <c r="T108" i="1"/>
  <c r="S108" i="1" a="1"/>
  <c r="S108" i="1" s="1"/>
  <c r="T107" i="1" a="1"/>
  <c r="T107" i="1" s="1"/>
  <c r="E105" i="12" s="1"/>
  <c r="S107" i="1" a="1"/>
  <c r="S107" i="1"/>
  <c r="T106" i="1" a="1"/>
  <c r="T106" i="1" s="1"/>
  <c r="E104" i="12" s="1"/>
  <c r="S106" i="1" a="1"/>
  <c r="S106" i="1" s="1"/>
  <c r="T105" i="1" a="1"/>
  <c r="T105" i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/>
  <c r="S102" i="1" a="1"/>
  <c r="S102" i="1" s="1"/>
  <c r="T101" i="1" a="1"/>
  <c r="T101" i="1" s="1"/>
  <c r="E99" i="12" s="1"/>
  <c r="S101" i="1" a="1"/>
  <c r="S101" i="1"/>
  <c r="T100" i="1" a="1"/>
  <c r="T100" i="1" s="1"/>
  <c r="S100" i="1" a="1"/>
  <c r="S100" i="1" s="1"/>
  <c r="T99" i="1" a="1"/>
  <c r="T99" i="1"/>
  <c r="S99" i="1" a="1"/>
  <c r="S99" i="1" s="1"/>
  <c r="T98" i="1" a="1"/>
  <c r="T98" i="1" s="1"/>
  <c r="S98" i="1" a="1"/>
  <c r="S98" i="1"/>
  <c r="T97" i="1" a="1"/>
  <c r="T97" i="1" s="1"/>
  <c r="S97" i="1" a="1"/>
  <c r="S97" i="1" s="1"/>
  <c r="T96" i="1" a="1"/>
  <c r="T96" i="1"/>
  <c r="S96" i="1" a="1"/>
  <c r="S96" i="1" s="1"/>
  <c r="T95" i="1" a="1"/>
  <c r="T95" i="1" s="1"/>
  <c r="S95" i="1" a="1"/>
  <c r="S95" i="1"/>
  <c r="T94" i="1" a="1"/>
  <c r="T94" i="1" s="1"/>
  <c r="S94" i="1" a="1"/>
  <c r="S94" i="1" s="1"/>
  <c r="T93" i="1" a="1"/>
  <c r="T93" i="1"/>
  <c r="S93" i="1" a="1"/>
  <c r="S93" i="1" s="1"/>
  <c r="T92" i="1" a="1"/>
  <c r="T92" i="1" s="1"/>
  <c r="S92" i="1" a="1"/>
  <c r="S92" i="1"/>
  <c r="T91" i="1" a="1"/>
  <c r="T91" i="1" s="1"/>
  <c r="S91" i="1" a="1"/>
  <c r="S91" i="1" s="1"/>
  <c r="T90" i="1" a="1"/>
  <c r="T90" i="1"/>
  <c r="S90" i="1" a="1"/>
  <c r="S90" i="1" s="1"/>
  <c r="T89" i="1" a="1"/>
  <c r="T89" i="1" s="1"/>
  <c r="S89" i="1" a="1"/>
  <c r="S89" i="1"/>
  <c r="T88" i="1" a="1"/>
  <c r="T88" i="1" s="1"/>
  <c r="S88" i="1" a="1"/>
  <c r="S88" i="1" s="1"/>
  <c r="T87" i="1" a="1"/>
  <c r="T87" i="1"/>
  <c r="S87" i="1" a="1"/>
  <c r="S87" i="1" s="1"/>
  <c r="T86" i="1" a="1"/>
  <c r="T86" i="1" s="1"/>
  <c r="S86" i="1" a="1"/>
  <c r="S86" i="1"/>
  <c r="T85" i="1" a="1"/>
  <c r="T85" i="1" s="1"/>
  <c r="S85" i="1" a="1"/>
  <c r="S85" i="1" s="1"/>
  <c r="T84" i="1" a="1"/>
  <c r="T84" i="1"/>
  <c r="S84" i="1" a="1"/>
  <c r="S84" i="1" s="1"/>
  <c r="T83" i="1" a="1"/>
  <c r="T83" i="1" s="1"/>
  <c r="S83" i="1" a="1"/>
  <c r="S83" i="1"/>
  <c r="T82" i="1" a="1"/>
  <c r="T82" i="1" s="1"/>
  <c r="S82" i="1" a="1"/>
  <c r="S82" i="1" s="1"/>
  <c r="T81" i="1" a="1"/>
  <c r="T81" i="1"/>
  <c r="S81" i="1" a="1"/>
  <c r="S81" i="1" s="1"/>
  <c r="T80" i="1" a="1"/>
  <c r="T80" i="1" s="1"/>
  <c r="S80" i="1" a="1"/>
  <c r="S80" i="1"/>
  <c r="T79" i="1" a="1"/>
  <c r="T79" i="1" s="1"/>
  <c r="S79" i="1" a="1"/>
  <c r="S79" i="1" s="1"/>
  <c r="T78" i="1" a="1"/>
  <c r="T78" i="1"/>
  <c r="S78" i="1" a="1"/>
  <c r="S78" i="1" s="1"/>
  <c r="T77" i="1" a="1"/>
  <c r="T77" i="1" s="1"/>
  <c r="S77" i="1" a="1"/>
  <c r="S77" i="1"/>
  <c r="T76" i="1" a="1"/>
  <c r="T76" i="1" s="1"/>
  <c r="S76" i="1" a="1"/>
  <c r="S76" i="1" s="1"/>
  <c r="T75" i="1" a="1"/>
  <c r="T75" i="1"/>
  <c r="S75" i="1" a="1"/>
  <c r="S75" i="1" s="1"/>
  <c r="T74" i="1" a="1"/>
  <c r="T74" i="1" s="1"/>
  <c r="S74" i="1" a="1"/>
  <c r="S74" i="1"/>
  <c r="T73" i="1" a="1"/>
  <c r="T73" i="1" s="1"/>
  <c r="S73" i="1" a="1"/>
  <c r="S73" i="1" s="1"/>
  <c r="T72" i="1" a="1"/>
  <c r="T72" i="1"/>
  <c r="S72" i="1" a="1"/>
  <c r="S72" i="1" s="1"/>
  <c r="T71" i="1" a="1"/>
  <c r="T71" i="1" s="1"/>
  <c r="S71" i="1" a="1"/>
  <c r="S71" i="1"/>
  <c r="T70" i="1" a="1"/>
  <c r="T70" i="1" s="1"/>
  <c r="S70" i="1" a="1"/>
  <c r="S70" i="1" s="1"/>
  <c r="T69" i="1" a="1"/>
  <c r="T69" i="1"/>
  <c r="S69" i="1" a="1"/>
  <c r="S69" i="1" s="1"/>
  <c r="T68" i="1" a="1"/>
  <c r="T68" i="1" s="1"/>
  <c r="S68" i="1" a="1"/>
  <c r="S68" i="1"/>
  <c r="T67" i="1" a="1"/>
  <c r="T67" i="1" s="1"/>
  <c r="S67" i="1" a="1"/>
  <c r="S67" i="1" s="1"/>
  <c r="T66" i="1" a="1"/>
  <c r="T66" i="1"/>
  <c r="S66" i="1" a="1"/>
  <c r="S66" i="1" s="1"/>
  <c r="T65" i="1" a="1"/>
  <c r="T65" i="1" s="1"/>
  <c r="E63" i="12" s="1"/>
  <c r="S65" i="1" a="1"/>
  <c r="S65" i="1"/>
  <c r="T64" i="1" a="1"/>
  <c r="T64" i="1" s="1"/>
  <c r="E62" i="12" s="1"/>
  <c r="S64" i="1" a="1"/>
  <c r="S64" i="1" s="1"/>
  <c r="T63" i="1" a="1"/>
  <c r="T63" i="1"/>
  <c r="S63" i="1" a="1"/>
  <c r="S63" i="1" s="1"/>
  <c r="T62" i="1" a="1"/>
  <c r="T62" i="1" s="1"/>
  <c r="E60" i="12" s="1"/>
  <c r="S62" i="1" a="1"/>
  <c r="S62" i="1"/>
  <c r="T61" i="1" a="1"/>
  <c r="T61" i="1" s="1"/>
  <c r="E59" i="12" s="1"/>
  <c r="S61" i="1" a="1"/>
  <c r="S61" i="1" s="1"/>
  <c r="T60" i="1" a="1"/>
  <c r="T60" i="1"/>
  <c r="S60" i="1" a="1"/>
  <c r="S60" i="1" s="1"/>
  <c r="T59" i="1" a="1"/>
  <c r="T59" i="1" s="1"/>
  <c r="E57" i="12" s="1"/>
  <c r="S59" i="1" a="1"/>
  <c r="S59" i="1"/>
  <c r="T58" i="1" a="1"/>
  <c r="T58" i="1" s="1"/>
  <c r="E56" i="12" s="1"/>
  <c r="S58" i="1" a="1"/>
  <c r="S58" i="1" s="1"/>
  <c r="T57" i="1" a="1"/>
  <c r="T57" i="1"/>
  <c r="S57" i="1" a="1"/>
  <c r="S57" i="1" s="1"/>
  <c r="T56" i="1" a="1"/>
  <c r="T56" i="1" s="1"/>
  <c r="E54" i="12" s="1"/>
  <c r="S56" i="1" a="1"/>
  <c r="S56" i="1"/>
  <c r="T55" i="1" a="1"/>
  <c r="T55" i="1" s="1"/>
  <c r="E53" i="12" s="1"/>
  <c r="S55" i="1" a="1"/>
  <c r="S55" i="1" s="1"/>
  <c r="T54" i="1" a="1"/>
  <c r="T54" i="1"/>
  <c r="S54" i="1" a="1"/>
  <c r="S54" i="1" s="1"/>
  <c r="T53" i="1" a="1"/>
  <c r="T53" i="1" s="1"/>
  <c r="E51" i="12" s="1"/>
  <c r="S53" i="1" a="1"/>
  <c r="S53" i="1"/>
  <c r="T52" i="1" a="1"/>
  <c r="T52" i="1" s="1"/>
  <c r="E50" i="12" s="1"/>
  <c r="S52" i="1" a="1"/>
  <c r="S52" i="1" s="1"/>
  <c r="T51" i="1" a="1"/>
  <c r="T51" i="1"/>
  <c r="S51" i="1" a="1"/>
  <c r="S51" i="1" s="1"/>
  <c r="T50" i="1" a="1"/>
  <c r="T50" i="1" s="1"/>
  <c r="E48" i="12" s="1"/>
  <c r="S50" i="1" a="1"/>
  <c r="S50" i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/>
  <c r="S44" i="1" a="1"/>
  <c r="S44" i="1" s="1"/>
  <c r="T43" i="1" a="1"/>
  <c r="T43" i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AL207" i="1"/>
  <c r="AO207" i="1"/>
  <c r="AP207" i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E100" i="12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E103" i="12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D105" i="12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E106" i="12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E109" i="12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E112" i="12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E118" i="12"/>
  <c r="U120" i="1"/>
  <c r="AI120" i="1"/>
  <c r="BB120" i="1" s="1"/>
  <c r="AJ120" i="1"/>
  <c r="AK120" i="1"/>
  <c r="K122" i="11" s="1"/>
  <c r="AL120" i="1"/>
  <c r="AO120" i="1"/>
  <c r="AP120" i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D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E122" i="12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E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J39" i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J40" i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J41" i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J42" i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D48" i="12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E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D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E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D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E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D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E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D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E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D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E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D66" i="12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E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D69" i="12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E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D75" i="12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E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D78" i="12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E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D81" i="12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E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D84" i="12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E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D87" i="12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E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D90" i="12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E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D93" i="12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E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D96" i="12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E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51" i="12"/>
  <c r="L217" i="12"/>
  <c r="L211" i="12"/>
  <c r="L205" i="12"/>
  <c r="L198" i="12"/>
  <c r="L195" i="12"/>
  <c r="L193" i="12"/>
  <c r="L163" i="12"/>
  <c r="L7" i="12"/>
  <c r="K387" i="12"/>
  <c r="K383" i="12"/>
  <c r="K380" i="12"/>
  <c r="K378" i="12"/>
  <c r="L242" i="12"/>
  <c r="K115" i="11"/>
  <c r="M122" i="11"/>
  <c r="M127" i="11"/>
  <c r="K13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K209" i="11"/>
  <c r="M209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M245" i="11"/>
  <c r="K263" i="11"/>
  <c r="M263" i="11"/>
  <c r="K264" i="11"/>
  <c r="M264" i="11"/>
  <c r="K274" i="11"/>
  <c r="M274" i="11"/>
  <c r="K275" i="11"/>
  <c r="M275" i="11"/>
  <c r="K276" i="11"/>
  <c r="M278" i="11"/>
  <c r="K286" i="11"/>
  <c r="M286" i="11"/>
  <c r="M289" i="11"/>
  <c r="M292" i="11"/>
  <c r="K294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" i="1" l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<sst xmlns="http://schemas.openxmlformats.org/spreadsheetml/2006/main" count="4491" uniqueCount="1177">
  <si>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</si>
  <si>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</si>
  <si>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</si>
  <si>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</si>
  <si>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</si>
  <si>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</si>
  <si>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</si>
  <si>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</si>
  <si>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</si>
  <si>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</si>
  <si>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</si>
  <si>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</si>
  <si>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</si>
  <si>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</si>
  <si>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</si>
  <si>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</si>
  <si>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</si>
  <si>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</si>
  <si>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</si>
  <si>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</si>
  <si>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</si>
  <si>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</si>
  <si>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</si>
  <si>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</si>
  <si>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</si>
  <si>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</si>
  <si>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</si>
  <si>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</si>
  <si>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</si>
  <si>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</si>
  <si>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</si>
  <si>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</si>
  <si>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</si>
  <si>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</si>
  <si>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</si>
  <si>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</si>
  <si>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</si>
  <si>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</si>
  <si>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</si>
  <si>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</si>
  <si>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</si>
  <si>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</si>
  <si>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</si>
  <si>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</si>
  <si>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</si>
  <si>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</si>
  <si>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</si>
  <si>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</si>
  <si>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</si>
  <si>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</si>
  <si>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</si>
  <si>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</si>
  <si>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</si>
  <si>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</si>
  <si>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</si>
  <si>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</si>
  <si>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</si>
  <si>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</si>
  <si>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</si>
  <si>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</si>
  <si>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</si>
  <si>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</si>
  <si>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</si>
  <si>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</si>
  <si>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</si>
  <si>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</si>
  <si>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</si>
  <si>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</si>
  <si>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</si>
  <si>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</si>
  <si>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</si>
  <si>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</si>
  <si>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</si>
  <si>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</si>
  <si>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</si>
  <si>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</si>
  <si>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</si>
  <si>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</si>
  <si>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</si>
  <si>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</si>
  <si>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</si>
  <si>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</si>
  <si>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</si>
  <si>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</si>
  <si>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</si>
  <si>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</si>
  <si>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</si>
  <si>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</si>
  <si>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</si>
  <si>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</si>
  <si>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</si>
  <si>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</si>
  <si>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</si>
  <si>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</si>
  <si>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</si>
  <si>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</si>
  <si>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</si>
  <si>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</si>
  <si>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</si>
  <si>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</si>
  <si>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</si>
  <si>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</si>
  <si>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</si>
  <si>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</si>
  <si>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</si>
  <si>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</si>
  <si>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</si>
  <si>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</si>
  <si>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</si>
  <si>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</si>
  <si>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</si>
  <si>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</si>
  <si>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</si>
  <si>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</si>
  <si>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</si>
  <si>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</si>
  <si>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</si>
  <si>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</si>
  <si>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</si>
  <si>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</si>
  <si>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</si>
  <si>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</si>
  <si>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</si>
  <si>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</si>
  <si>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</si>
  <si>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</si>
  <si>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</si>
  <si>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</si>
  <si>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</si>
  <si>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</si>
  <si>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</si>
  <si>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</si>
  <si>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</si>
  <si>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</si>
  <si>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</si>
  <si>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</si>
  <si>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</si>
  <si>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</si>
  <si>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</si>
  <si>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</si>
  <si>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</si>
  <si>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</si>
  <si>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</si>
  <si>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</si>
  <si>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</si>
  <si>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</si>
  <si>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</si>
  <si>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</si>
  <si>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</si>
  <si>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</si>
  <si>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</si>
  <si>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</si>
  <si>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</si>
  <si>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</si>
  <si>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</si>
  <si>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</si>
  <si>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</si>
  <si>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</si>
  <si>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</si>
  <si>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</si>
  <si>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</si>
  <si>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</si>
  <si>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</si>
  <si>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</si>
  <si>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</si>
  <si>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</si>
  <si>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</si>
  <si>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</si>
  <si>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</si>
  <si>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</si>
  <si>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</si>
  <si>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</si>
  <si>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</si>
  <si>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</si>
  <si>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</si>
  <si>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</si>
  <si>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</si>
  <si>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</si>
  <si>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</si>
  <si>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</si>
  <si>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</si>
  <si>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</si>
  <si>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</si>
  <si>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</si>
  <si>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</si>
  <si>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</si>
  <si>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</si>
  <si>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</si>
  <si>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</si>
  <si>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</si>
  <si>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</si>
  <si>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</si>
  <si>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</si>
  <si>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</si>
  <si>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</si>
  <si>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</si>
  <si>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</si>
  <si>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</si>
  <si>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</si>
  <si>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</si>
  <si>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</si>
  <si>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</si>
  <si>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</si>
  <si>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</si>
  <si>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</si>
  <si>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</si>
  <si>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</si>
  <si>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</si>
  <si>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</si>
  <si>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</si>
  <si>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</si>
  <si>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</si>
  <si>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</si>
  <si>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</si>
  <si>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</si>
  <si>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</si>
  <si>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</si>
  <si>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</si>
  <si>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</si>
  <si>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</si>
  <si>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</si>
  <si>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</si>
  <si>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</si>
  <si>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</si>
  <si>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</si>
  <si>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</si>
  <si>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</si>
  <si>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</si>
  <si>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</si>
  <si>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</si>
  <si>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</si>
  <si>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</si>
  <si>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</si>
  <si>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</si>
  <si>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</si>
  <si>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</si>
  <si>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</si>
  <si>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</si>
  <si>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</si>
  <si>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</si>
  <si>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</si>
  <si>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</si>
  <si>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</si>
  <si>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</si>
  <si>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</si>
  <si>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</si>
  <si>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</si>
  <si>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</si>
  <si>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</si>
  <si>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</si>
  <si>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</si>
  <si>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</si>
  <si>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</si>
  <si>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</si>
  <si>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</si>
  <si>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</si>
  <si>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</si>
  <si>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</si>
  <si>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</si>
  <si>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</si>
  <si>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</si>
  <si>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</si>
  <si>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</si>
  <si>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</si>
  <si>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</si>
  <si>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</si>
  <si>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</si>
  <si>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</si>
  <si>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</si>
  <si>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</si>
  <si>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</si>
  <si>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</si>
  <si>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</si>
  <si>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</si>
  <si>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</si>
  <si>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</si>
  <si>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</si>
  <si>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</si>
  <si>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</si>
  <si>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</si>
  <si>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</si>
  <si>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</si>
  <si>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</si>
  <si>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</si>
  <si>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</si>
  <si>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</si>
  <si>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</si>
  <si>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</si>
  <si>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</si>
  <si>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</si>
  <si>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</si>
  <si>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</si>
  <si>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</si>
  <si>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</si>
  <si>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</si>
  <si>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</si>
  <si>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</si>
  <si>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</si>
  <si>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</si>
  <si>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</si>
  <si>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</si>
  <si>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</si>
  <si>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</si>
  <si>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</si>
  <si>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</si>
  <si>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</si>
  <si>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</si>
  <si>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</si>
  <si>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</si>
  <si>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</si>
  <si>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</si>
  <si>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</si>
  <si>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</si>
  <si>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</si>
  <si>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</si>
  <si>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</si>
  <si>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</si>
  <si>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</si>
  <si>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</si>
  <si>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</si>
  <si>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</si>
  <si>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</si>
  <si>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</si>
  <si>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</si>
  <si>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</si>
  <si>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</si>
  <si>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</si>
  <si>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</si>
  <si>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</si>
  <si>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</si>
  <si>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</si>
  <si>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</si>
  <si>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</si>
  <si>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</si>
  <si>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</si>
  <si>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</si>
  <si>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</si>
  <si>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</si>
  <si>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</si>
  <si>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</si>
  <si>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</si>
  <si>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</si>
  <si>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</si>
  <si>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</si>
  <si>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</si>
  <si>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</si>
  <si>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</si>
  <si>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</si>
  <si>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</si>
  <si>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</si>
  <si>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</si>
  <si>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</si>
  <si>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</si>
  <si>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</si>
  <si>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</si>
  <si>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</si>
  <si>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</si>
  <si>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</si>
  <si>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</si>
  <si>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</si>
  <si>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</si>
  <si>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</si>
  <si>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</si>
  <si>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</si>
  <si>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</si>
  <si>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</si>
  <si>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</si>
  <si>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</si>
  <si>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</si>
  <si>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</si>
  <si>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</si>
  <si>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</si>
  <si>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</si>
  <si>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</si>
  <si>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</si>
  <si>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</si>
  <si>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</si>
  <si>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</si>
  <si>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</si>
  <si>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</si>
  <si>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</si>
  <si>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</si>
  <si>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</si>
  <si>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</si>
  <si>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</si>
  <si>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</si>
  <si>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</si>
  <si>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</si>
  <si>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</si>
  <si>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</si>
  <si>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</si>
  <si>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</si>
  <si>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</si>
  <si>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</si>
  <si>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</si>
  <si>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</si>
  <si>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</si>
  <si>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</si>
  <si>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</si>
  <si>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</si>
  <si>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</si>
  <si>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</si>
  <si>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</si>
  <si>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</si>
  <si>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</si>
  <si>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</si>
  <si>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</si>
  <si>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</si>
  <si>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</si>
  <si>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</si>
  <si>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</si>
  <si>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</si>
  <si>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</si>
  <si>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</si>
  <si>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</si>
  <si>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</si>
  <si>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</si>
  <si>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</si>
  <si>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</si>
  <si>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</si>
  <si>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</si>
  <si>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</si>
  <si>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</si>
  <si>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</si>
  <si>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</si>
  <si>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</si>
  <si>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</si>
  <si>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</si>
  <si>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</si>
  <si>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</si>
  <si>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</si>
  <si>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</si>
  <si>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</si>
  <si>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</si>
  <si>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</si>
  <si>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</si>
  <si>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</si>
  <si>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</si>
  <si>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</si>
  <si>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</si>
  <si>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</si>
  <si>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</si>
  <si>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</si>
  <si>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</si>
  <si>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</si>
  <si>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</si>
  <si>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</si>
  <si>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</si>
  <si>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</si>
  <si>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</si>
  <si>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</si>
  <si>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</si>
  <si>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</si>
  <si>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</si>
  <si>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</si>
  <si>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</si>
  <si>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</si>
  <si>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</si>
  <si>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</si>
  <si>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</si>
  <si>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</si>
  <si>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</si>
  <si>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</si>
  <si>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</si>
  <si>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</si>
  <si>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</si>
  <si>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</si>
  <si>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</si>
  <si>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</si>
  <si>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</si>
  <si>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</si>
  <si>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</si>
  <si>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</si>
  <si>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</si>
  <si>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</si>
  <si>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</si>
  <si>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</si>
  <si>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</si>
  <si>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</si>
  <si>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</si>
  <si>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</si>
  <si>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</si>
  <si>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</si>
  <si>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</si>
  <si>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</si>
  <si>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</si>
  <si>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</si>
  <si>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</si>
  <si>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</si>
  <si>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</si>
  <si>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</si>
  <si>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</si>
  <si>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</si>
  <si>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</si>
  <si>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</si>
  <si>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</si>
  <si>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</si>
  <si>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</si>
  <si>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</si>
  <si>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</si>
  <si>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</si>
  <si>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</si>
  <si>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</si>
  <si>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</si>
  <si>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</si>
  <si>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</si>
  <si>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</si>
  <si>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</si>
  <si>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</si>
  <si>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</si>
  <si>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</si>
  <si>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</si>
  <si>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</si>
  <si>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</si>
  <si>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</si>
  <si>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</si>
  <si>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</si>
  <si>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</si>
  <si>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</si>
  <si>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</si>
  <si>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</si>
  <si>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</si>
  <si>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</si>
  <si>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</si>
  <si>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</si>
  <si>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</si>
  <si>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</si>
  <si>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</si>
  <si>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</si>
  <si>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</si>
  <si>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</si>
  <si>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</si>
  <si>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</si>
  <si>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</si>
  <si>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</si>
  <si>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</si>
  <si>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</si>
  <si>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</si>
  <si>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</si>
  <si>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</si>
  <si>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</si>
  <si>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</si>
  <si>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</si>
  <si>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</si>
  <si>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</si>
  <si>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</si>
  <si>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</si>
  <si>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</si>
  <si>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</si>
  <si>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</si>
  <si>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</si>
  <si>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</si>
  <si>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</si>
  <si>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</si>
  <si>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</si>
  <si>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</si>
  <si>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</si>
  <si>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</si>
  <si>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</si>
  <si>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</si>
  <si>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</si>
  <si>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</si>
  <si>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</si>
  <si>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</si>
  <si>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</si>
  <si>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</si>
  <si>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</si>
  <si>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</si>
  <si>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</si>
  <si>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</si>
  <si>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</si>
  <si>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</si>
  <si>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</si>
  <si>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</si>
  <si>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</si>
  <si>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</si>
  <si>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</si>
  <si>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</si>
  <si>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</si>
  <si>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</si>
  <si>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</si>
  <si>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</si>
  <si>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</si>
  <si>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</si>
  <si>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</si>
  <si>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</si>
  <si>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</si>
  <si>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</si>
  <si>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</si>
  <si>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</si>
  <si>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</si>
  <si>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</si>
  <si>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</si>
  <si>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</si>
  <si>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</si>
  <si>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</si>
  <si>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</si>
  <si>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</si>
  <si>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</si>
  <si>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</si>
  <si>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</si>
  <si>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</si>
  <si>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</si>
  <si>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</si>
  <si>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</si>
  <si>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</si>
  <si>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</si>
  <si>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</si>
  <si>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</si>
  <si>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</si>
  <si>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</si>
  <si>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</si>
  <si>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</si>
  <si>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</si>
  <si>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</si>
  <si>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</si>
  <si>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</si>
  <si>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</si>
  <si>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</si>
  <si>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</si>
  <si>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</si>
  <si>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</si>
  <si>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</si>
  <si>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</si>
  <si>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</si>
  <si>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</si>
  <si>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</si>
  <si>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</si>
  <si>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</si>
  <si>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</si>
  <si>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</si>
  <si>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</si>
  <si>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</si>
  <si>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</si>
  <si>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</si>
  <si>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</si>
  <si>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</si>
  <si>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</si>
  <si>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</si>
  <si>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</si>
  <si>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</si>
  <si>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</si>
  <si>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</si>
  <si>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</si>
  <si>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</si>
  <si>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</si>
  <si>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</si>
  <si>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</si>
  <si>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</si>
  <si>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</si>
  <si>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</si>
  <si>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</si>
  <si>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</si>
  <si>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</si>
  <si>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</si>
  <si>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</si>
  <si>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</si>
  <si>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</si>
  <si>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</si>
  <si>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</si>
  <si>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</si>
  <si>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</si>
  <si>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</si>
  <si>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</si>
  <si>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</si>
  <si>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</si>
  <si>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</si>
  <si>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</si>
  <si>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</si>
  <si>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</si>
  <si>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</si>
  <si>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</si>
  <si>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</si>
  <si>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</si>
  <si>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</si>
  <si>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</si>
  <si>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</si>
  <si>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</si>
  <si>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</si>
  <si>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</si>
  <si>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</si>
  <si>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</si>
  <si>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</si>
  <si>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</si>
  <si>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</si>
  <si>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</si>
  <si>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</si>
  <si>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</si>
  <si>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</si>
  <si>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</si>
  <si>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</si>
  <si>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</si>
  <si>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</si>
  <si>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</si>
  <si>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</si>
  <si>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</si>
  <si>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</si>
  <si>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</si>
  <si>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</si>
  <si>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</si>
  <si>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</si>
  <si>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</si>
  <si>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</si>
  <si>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</si>
  <si>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</si>
  <si>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</si>
  <si>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</si>
  <si>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</si>
  <si>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</si>
  <si>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</si>
  <si>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</si>
  <si>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</si>
  <si>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</si>
  <si>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</si>
  <si>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</si>
  <si>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</si>
  <si>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</si>
  <si>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</si>
  <si>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</si>
  <si>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</si>
  <si>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</si>
  <si>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</si>
  <si>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</si>
  <si>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</si>
  <si>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</si>
  <si>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</si>
  <si>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</si>
  <si>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</si>
  <si>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</si>
  <si>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</si>
  <si>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</si>
  <si>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</si>
  <si>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</si>
  <si>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</si>
  <si>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</si>
  <si>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</si>
  <si>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</si>
  <si>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</si>
  <si>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</si>
  <si>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</si>
  <si>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</si>
  <si>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</si>
  <si>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</si>
  <si>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</si>
  <si>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</si>
  <si>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</si>
  <si>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</si>
  <si>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</si>
  <si>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</si>
  <si>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</si>
  <si>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</si>
  <si>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</si>
  <si>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</si>
  <si>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</si>
  <si>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</si>
  <si>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</si>
  <si>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</si>
  <si>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</si>
  <si>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</si>
  <si>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</si>
  <si>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</si>
  <si>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</si>
  <si>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</si>
  <si>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</si>
  <si>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</si>
  <si>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</si>
  <si>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</si>
  <si>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</si>
  <si>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</si>
  <si>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</si>
  <si>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</si>
  <si>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</si>
  <si>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</si>
  <si>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</si>
  <si>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</si>
  <si>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</si>
  <si>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</si>
  <si>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</si>
  <si>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</si>
  <si>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</si>
  <si>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</si>
  <si>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</si>
  <si>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</si>
  <si>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</si>
  <si>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</si>
  <si>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</si>
  <si>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</si>
  <si>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</si>
  <si>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</si>
  <si>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</si>
  <si>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</si>
  <si>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</si>
  <si>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</si>
  <si>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</si>
  <si>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</si>
  <si>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</si>
  <si>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</si>
  <si>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</si>
  <si>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</si>
  <si>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</si>
  <si>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</si>
  <si>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</si>
  <si>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</si>
  <si>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</si>
  <si>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</si>
  <si>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</si>
  <si>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</si>
  <si>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</si>
  <si>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</si>
  <si>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</si>
  <si>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</si>
  <si>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</si>
  <si>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</si>
  <si>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</si>
  <si>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</si>
  <si>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</si>
  <si>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</si>
  <si>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</si>
  <si>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</si>
  <si>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</si>
  <si>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</si>
  <si>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</si>
  <si>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</si>
  <si>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</si>
  <si>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</si>
  <si>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</si>
  <si>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</si>
  <si>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</si>
  <si>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</si>
  <si>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</si>
  <si>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</si>
  <si>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</si>
  <si>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</si>
  <si>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</si>
  <si>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</si>
  <si>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</si>
  <si>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</si>
  <si>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</si>
  <si>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</si>
  <si>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</si>
  <si>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</si>
  <si>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</si>
  <si>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</si>
  <si>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</si>
  <si>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</si>
  <si>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</si>
  <si>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</si>
  <si>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</si>
  <si>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</si>
  <si>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</si>
  <si>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</si>
  <si>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</si>
  <si>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</si>
  <si>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</si>
  <si>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</si>
  <si>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</si>
  <si>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</si>
  <si>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</si>
  <si>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</si>
  <si>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</si>
  <si>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</si>
  <si>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</si>
  <si>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</si>
  <si>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</si>
  <si>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</si>
  <si>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</si>
  <si>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</si>
  <si>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</si>
  <si>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</si>
  <si>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</si>
  <si>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</si>
  <si>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</si>
  <si>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</si>
  <si>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</si>
  <si>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</si>
  <si>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</si>
  <si>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</si>
  <si>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</si>
  <si>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</si>
  <si>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</si>
  <si>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</si>
  <si>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</si>
  <si>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</si>
  <si>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</si>
  <si>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</si>
  <si>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</si>
  <si>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</si>
  <si>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</si>
  <si>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</si>
  <si>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</si>
  <si>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</si>
  <si>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</si>
  <si>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</si>
  <si>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</si>
  <si>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</si>
  <si>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</si>
  <si>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</si>
  <si>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</si>
  <si>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</si>
  <si>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</si>
  <si>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</si>
  <si>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</si>
  <si>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</si>
  <si>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</si>
  <si>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</si>
  <si>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</si>
  <si>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</si>
  <si>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</si>
  <si>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</si>
  <si>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</si>
  <si>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</si>
  <si>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</si>
  <si>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</si>
  <si>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</si>
  <si>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</si>
  <si>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</si>
  <si>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</si>
  <si>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</si>
  <si>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</si>
  <si>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</si>
  <si>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</si>
  <si>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</si>
  <si>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</si>
  <si>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</si>
  <si>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</si>
  <si>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</si>
  <si>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</si>
  <si>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</si>
  <si>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</si>
  <si>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</si>
  <si>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</si>
  <si>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</si>
  <si>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</si>
  <si>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</si>
  <si>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</si>
  <si>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</si>
  <si>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</si>
  <si>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</si>
  <si>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</si>
  <si>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</si>
  <si>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</si>
  <si>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</si>
  <si>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</si>
  <si>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</si>
  <si>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</si>
  <si>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</si>
  <si>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</si>
  <si>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</si>
  <si>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</si>
  <si>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</si>
  <si>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</si>
  <si>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</si>
  <si>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</si>
  <si>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</si>
  <si>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</si>
  <si>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</si>
  <si>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</si>
  <si>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</si>
  <si>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</si>
  <si>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</si>
  <si>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</si>
  <si>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</si>
  <si>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</si>
  <si>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</si>
  <si>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</si>
  <si>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</si>
  <si>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</si>
  <si>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</si>
  <si>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</si>
  <si>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</si>
  <si>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</si>
  <si>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</si>
  <si>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</si>
  <si>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</si>
  <si>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</si>
  <si>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</si>
  <si>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</si>
  <si>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</si>
  <si>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</si>
  <si>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</si>
  <si>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</si>
  <si>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</si>
  <si>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</si>
  <si>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</si>
  <si>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</si>
  <si>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</si>
  <si>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</si>
  <si>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</si>
  <si>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</si>
  <si>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</si>
  <si>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</si>
  <si>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</si>
  <si>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</si>
  <si>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</si>
  <si>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</si>
  <si>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</si>
  <si>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</si>
  <si>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</si>
  <si>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</si>
  <si>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</si>
  <si>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</si>
  <si>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</si>
  <si>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</si>
  <si>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</si>
  <si>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</si>
  <si>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</si>
  <si>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</si>
  <si>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</si>
  <si>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</si>
  <si>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</si>
  <si>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</si>
  <si>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</si>
  <si>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</si>
  <si>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</si>
  <si>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</si>
  <si>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</si>
  <si>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</si>
  <si>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</si>
  <si>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</si>
  <si>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</si>
  <si>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</si>
  <si>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</si>
  <si>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</si>
  <si>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</si>
  <si>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</si>
  <si>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</si>
  <si>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</si>
  <si>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</si>
  <si>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</si>
  <si>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</si>
  <si>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</si>
  <si>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</si>
  <si>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</si>
  <si>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</si>
  <si>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</si>
  <si>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</si>
  <si>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</si>
  <si>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</si>
  <si>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</si>
  <si>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</si>
  <si>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</si>
  <si>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</si>
  <si>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</si>
  <si>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</si>
  <si>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</si>
  <si>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</si>
  <si>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</si>
  <si>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</si>
  <si>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</si>
  <si>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</si>
  <si>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</si>
  <si>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</si>
  <si>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</si>
  <si>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</si>
  <si>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</si>
  <si>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</si>
  <si>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</si>
  <si>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</si>
  <si>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</si>
  <si>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</si>
  <si>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</si>
  <si>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</si>
  <si>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</si>
  <si>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</si>
  <si>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</si>
  <si>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</si>
  <si>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</si>
  <si>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</si>
  <si>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</si>
  <si>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</si>
  <si>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</si>
  <si>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</si>
  <si>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</si>
  <si>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</si>
  <si>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</si>
  <si>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</si>
  <si>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</si>
  <si>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</si>
  <si>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</si>
  <si>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</si>
  <si>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</si>
  <si>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</si>
  <si>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</si>
  <si>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</si>
  <si>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</si>
  <si>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</si>
  <si>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</si>
  <si>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</si>
  <si>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</si>
  <si>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</si>
  <si>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</si>
  <si>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</si>
  <si>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</si>
  <si>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</si>
  <si>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</si>
  <si>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</si>
  <si>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</si>
  <si>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</si>
  <si>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</si>
  <si>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</si>
  <si>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</si>
  <si>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</si>
  <si>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</si>
  <si>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</si>
  <si>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</si>
  <si>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</si>
  <si>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</si>
  <si>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</si>
  <si>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</si>
  <si>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</si>
  <si>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</si>
  <si>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</si>
  <si>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</si>
  <si>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</si>
  <si>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</si>
  <si>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</si>
  <si>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</si>
  <si>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</si>
  <si>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</si>
  <si>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</si>
  <si>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</si>
  <si>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</si>
  <si>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</si>
  <si>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</si>
  <si>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</si>
  <si>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</si>
  <si>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</si>
  <si>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</si>
  <si>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</si>
  <si>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</si>
  <si>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</si>
  <si>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</si>
  <si>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</si>
  <si>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</si>
  <si>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</si>
  <si>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</si>
  <si>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</si>
  <si>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</si>
  <si>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</si>
  <si>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</si>
  <si>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</si>
  <si>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</si>
  <si>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</si>
  <si>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</si>
  <si>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</si>
  <si>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</si>
  <si>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</si>
  <si>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</si>
  <si>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</si>
  <si>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</si>
  <si>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</si>
  <si>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</si>
  <si>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</si>
  <si>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</si>
  <si>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</si>
  <si>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02/.12/2025</t>
  </si>
  <si>
    <t>1 ( Cotona)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</si>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</sst>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6" activePane="bottomRight" state="frozen"/>
      <selection pane="bottomRight" activeCell="L36" sqref="L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W5902/.12/2025</v>
      </c>
      <c r="B31" s="172" t="s">
        <v>1155</v>
      </c>
      <c r="C31" s="8" t="e">
        <f>IF(BS_CONTROLE[[#This Row],[DATA]]="","",WEEKNUM(BS_CONTROLE[[#This Row],[DATA]]))</f>
        <v>#VALUE!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V8902/.12/2025</v>
      </c>
      <c r="B32" s="172" t="s">
        <v>1155</v>
      </c>
      <c r="C32" s="8" t="e">
        <f>IF(BS_CONTROLE[[#This Row],[DATA]]="","",WEEKNUM(BS_CONTROLE[[#This Row],[DATA]]))</f>
        <v>#VALUE!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(TMA-677)02/.12/2025</v>
      </c>
      <c r="B33" s="172" t="s">
        <v>1155</v>
      </c>
      <c r="C33" s="8" t="e">
        <f>IF(BS_CONTROLE[[#This Row],[DATA]]="","",WEEKNUM(BS_CONTROLE[[#This Row],[DATA]]))</f>
        <v>#VALUE!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(TP-730)02/.12/2025</v>
      </c>
      <c r="B34" s="172" t="s">
        <v>1155</v>
      </c>
      <c r="C34" s="8" t="e">
        <f>IF(BS_CONTROLE[[#This Row],[DATA]]="","",WEEKNUM(BS_CONTROLE[[#This Row],[DATA]]))</f>
        <v>#VALUE!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(TP-780)02/.12/2025</v>
      </c>
      <c r="B35" s="172" t="s">
        <v>1155</v>
      </c>
      <c r="C35" s="8" t="e">
        <f>IF(BS_CONTROLE[[#This Row],[DATA]]="","",WEEKNUM(BS_CONTROLE[[#This Row],[DATA]]))</f>
        <v>#VALUE!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</v>
      </c>
      <c r="B36" s="172"/>
      <c r="C36" s="8" t="str">
        <f>IF(BS_CONTROLE[[#This Row],[DATA]]="","",WEEKNUM(BS_CONTROLE[[#This Row],[DATA]]))</f>
        <v/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/>
      <c r="P36" s="174"/>
      <c r="Q36" s="84"/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450" name="Range1_9_1"/>
    <protectedRange sqref="V29:Y30 X6:Y28 V36:Y450 X31:Y35" name="Range1_11_1"/>
    <protectedRange sqref="Z29:AD30 Z6:Z28 Z33:AD450 Z31:Z3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1157</v>
      </c>
      <c r="D5" s="363"/>
      <c r="E5" s="363"/>
      <c r="F5" s="363"/>
      <c r="G5" s="363"/>
      <c r="H5" s="363"/>
      <c r="I5" s="363"/>
      <c r="J5" s="364"/>
      <c r="K5" s="365" t="s">
        <v>1158</v>
      </c>
      <c r="L5" s="366"/>
      <c r="M5" s="366"/>
      <c r="N5" s="366"/>
      <c r="O5" s="367" t="s">
        <v>1159</v>
      </c>
      <c r="P5" s="368"/>
      <c r="Q5" s="369"/>
    </row>
    <row r="6" spans="1:17" s="94" customFormat="1" ht="15.75" customHeight="1">
      <c r="A6" s="88" t="s">
        <v>1160</v>
      </c>
      <c r="B6" s="95" t="s">
        <v>1161</v>
      </c>
      <c r="C6" s="96" t="s">
        <v>1042</v>
      </c>
      <c r="D6" s="97" t="s">
        <v>1043</v>
      </c>
      <c r="E6" s="96" t="s">
        <v>1162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1163</v>
      </c>
      <c r="M6" s="140" t="s">
        <v>506</v>
      </c>
      <c r="N6" s="141" t="s">
        <v>1037</v>
      </c>
      <c r="O6" s="247" t="s">
        <v>1080</v>
      </c>
      <c r="P6" s="158"/>
      <c r="Q6" s="194" t="s">
        <v>1164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02/.12/2025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02/.12/2025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02/.12/2025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02/.12/2025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02/.12/2025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1164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1165</v>
      </c>
      <c r="W1" s="375"/>
      <c r="X1" s="375"/>
      <c r="Y1" s="105"/>
    </row>
    <row r="2" spans="1:25" s="101" customFormat="1" ht="11.25" customHeight="1">
      <c r="A2" s="106" t="s">
        <v>1166</v>
      </c>
      <c r="B2" s="106" t="s">
        <v>1161</v>
      </c>
      <c r="C2" s="106" t="s">
        <v>483</v>
      </c>
      <c r="D2" s="107" t="s">
        <v>1042</v>
      </c>
      <c r="E2" s="107" t="s">
        <v>1043</v>
      </c>
      <c r="F2" s="107" t="s">
        <v>1160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1167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 t="str">
        <f>IF(SP_SUL!B31="","*",SP_SUL!B31)</f>
        <v>02/.12/2025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 t="str">
        <f>IF(SP_SUL!B32="","*",SP_SUL!B32)</f>
        <v>02/.12/2025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 t="str">
        <f>IF(SP_SUL!B33="","*",SP_SUL!B33)</f>
        <v>02/.12/2025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 t="str">
        <f>IF(SP_SUL!B34="","*",SP_SUL!B34)</f>
        <v>02/.12/2025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 t="str">
        <f>IF(SP_SUL!B35="","*",SP_SUL!B35)</f>
        <v>02/.12/2025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 t="str">
        <f>IF(SP_SUL!B36="","*",SP_SUL!B36)</f>
        <v>*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1168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1169</v>
      </c>
      <c r="C2" s="96" t="s">
        <v>1027</v>
      </c>
      <c r="D2" s="96" t="s">
        <v>1029</v>
      </c>
      <c r="E2" s="96" t="s">
        <v>1170</v>
      </c>
      <c r="F2" s="96" t="s">
        <v>1171</v>
      </c>
      <c r="G2" s="96" t="s">
        <v>1172</v>
      </c>
      <c r="H2" s="96" t="s">
        <v>1173</v>
      </c>
      <c r="I2" s="96" t="s">
        <v>1174</v>
      </c>
      <c r="J2" s="96" t="s">
        <v>1175</v>
      </c>
      <c r="K2" s="132" t="s">
        <v>1176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02/.12/2025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02/.12/2025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02/.12/2025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02/.12/2025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02/.12/2025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