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8" documentId="120_S{118792C3-22EF-5104-A093-F22BFE3913F3}" xr6:coauthVersionLast="47" xr6:coauthVersionMax="47" xr10:uidLastSave="{8AA23181-86F6-40F7-9D64-8B2CFF1B81C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<sst xmlns="http://schemas.openxmlformats.org/spreadsheetml/2006/main" count="5878" uniqueCount="1479">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</sst>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Z1" activePane="topRight" state="frozen"/>
      <selection pane="topRight" activeCell="Q246" sqref="Q246:Q2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46096</v>
      </c>
      <c r="V2" s="141">
        <f ca="1">U2-1</f>
        <v>46095</v>
      </c>
      <c r="W2" s="141">
        <f ca="1">V2-1</f>
        <v>46094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 t="str">
        <f ca="1">_xlfn.XLOOKUP(G5&amp;$U$2,BS_CONTROLE[CHAVE],BS_CONTROLE[Quantidade_11],"-")</f>
        <v>-</v>
      </c>
      <c r="V5" s="140" t="str">
        <f ca="1">_xlfn.XLOOKUP(G5&amp;$V$2,BS_CONTROLE[CHAVE],BS_CONTROLE[Quantidade_11],"-")</f>
        <v>-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 t="str">
        <f ca="1">_xlfn.XLOOKUP(G13&amp;$U$2,BS_CONTROLE[CHAVE],BS_CONTROLE[Quantidade_11],"-")</f>
        <v>-</v>
      </c>
      <c r="V13" s="140" t="str">
        <f ca="1">_xlfn.XLOOKUP(G13&amp;$V$2,BS_CONTROLE[CHAVE],BS_CONTROLE[Quantidade_11],"-")</f>
        <v>-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0</v>
      </c>
      <c r="W22" s="140">
        <f ca="1">_xlfn.XLOOKUP(G22&amp;$W$2,BS_CONTROLE[CHAVE],BS_CONTROLE[Quantidade_11],"-")</f>
        <v>0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50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50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0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0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 t="str">
        <f ca="1">_xlfn.XLOOKUP(G124&amp;$U$2,BS_CONTROLE[CHAVE],BS_CONTROLE[Quantidade_11],"-")</f>
        <v>-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50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0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0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0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 t="str">
        <f ca="1">_xlfn.XLOOKUP(G167&amp;$U$2,BS_CONTROLE[CHAVE],BS_CONTROLE[Quantidade_11],"-")</f>
        <v>-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>
        <f ca="1">_xlfn.XLOOKUP(G172&amp;$W$2,BS_CONTROLE[CHAVE],BS_CONTROLE[Quantidade_11],"-")</f>
        <v>50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 t="str">
        <f ca="1">_xlfn.XLOOKUP(G175&amp;$U$2,BS_CONTROLE[CHAVE],BS_CONTROLE[Quantidade_11],"-")</f>
        <v>-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 t="str">
        <f ca="1">_xlfn.XLOOKUP(G178&amp;$U$2,BS_CONTROLE[CHAVE],BS_CONTROLE[Quantidade_11],"-")</f>
        <v>-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 t="str">
        <f ca="1">_xlfn.XLOOKUP(G182&amp;$U$2,BS_CONTROLE[CHAVE],BS_CONTROLE[Quantidade_11],"-")</f>
        <v>-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50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 t="str">
        <f ca="1">_xlfn.XLOOKUP(G192&amp;$U$2,BS_CONTROLE[CHAVE],BS_CONTROLE[Quantidade_11],"-")</f>
        <v>-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>
        <f ca="1">_xlfn.XLOOKUP(G196&amp;$W$2,BS_CONTROLE[CHAVE],BS_CONTROLE[Quantidade_11],"-")</f>
        <v>1248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 t="str">
        <f ca="1">_xlfn.XLOOKUP(G197&amp;$U$2,BS_CONTROLE[CHAVE],BS_CONTROLE[Quantidade_11],"-")</f>
        <v>-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0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>
        <f ca="1">_xlfn.XLOOKUP(G201&amp;$V$2,BS_CONTROLE[CHAVE],BS_CONTROLE[Quantidade_11],"-")</f>
        <v>0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>
        <f ca="1">_xlfn.XLOOKUP(G202&amp;$W$2,BS_CONTROLE[CHAVE],BS_CONTROLE[Quantidade_11],"-")</f>
        <v>50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 t="str">
        <f ca="1">_xlfn.XLOOKUP(G205&amp;$U$2,BS_CONTROLE[CHAVE],BS_CONTROLE[Quantidade_11],"-")</f>
        <v>-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0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>
        <f ca="1">_xlfn.XLOOKUP(G209&amp;$V$2,BS_CONTROLE[CHAVE],BS_CONTROLE[Quantidade_11],"-")</f>
        <v>0</v>
      </c>
      <c r="W209" s="140">
        <f ca="1">_xlfn.XLOOKUP(G209&amp;$W$2,BS_CONTROLE[CHAVE],BS_CONTROLE[Quantidade_11],"-")</f>
        <v>0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 t="str">
        <f ca="1">_xlfn.XLOOKUP(G211&amp;$U$2,BS_CONTROLE[CHAVE],BS_CONTROLE[Quantidade_11],"-")</f>
        <v>-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0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>
        <f ca="1">_xlfn.XLOOKUP(G212&amp;$W$2,BS_CONTROLE[CHAVE],BS_CONTROLE[Quantidade_11],"-")</f>
        <v>1248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50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 t="str">
        <f ca="1">_xlfn.XLOOKUP(G219&amp;$U$2,BS_CONTROLE[CHAVE],BS_CONTROLE[Quantidade_11],"-")</f>
        <v>-</v>
      </c>
      <c r="V219" s="140">
        <f ca="1">_xlfn.XLOOKUP(G219&amp;$V$2,BS_CONTROLE[CHAVE],BS_CONTROLE[Quantidade_11],"-")</f>
        <v>0</v>
      </c>
      <c r="W219" s="140">
        <f ca="1">_xlfn.XLOOKUP(G219&amp;$W$2,BS_CONTROLE[CHAVE],BS_CONTROLE[Quantidade_11],"-")</f>
        <v>0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 t="str">
        <f ca="1">_xlfn.XLOOKUP(G220&amp;$U$2,BS_CONTROLE[CHAVE],BS_CONTROLE[Quantidade_11],"-")</f>
        <v>-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0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 t="str">
        <f ca="1">_xlfn.XLOOKUP(G221&amp;$U$2,BS_CONTROLE[CHAVE],BS_CONTROLE[Quantidade_11],"-")</f>
        <v>-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0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>
        <f ca="1">_xlfn.XLOOKUP(G222&amp;$V$2,BS_CONTROLE[CHAVE],BS_CONTROLE[Quantidade_11],"-")</f>
        <v>0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>
        <f ca="1">_xlfn.XLOOKUP(G223&amp;$V$2,BS_CONTROLE[CHAVE],BS_CONTROLE[Quantidade_11],"-")</f>
        <v>0</v>
      </c>
      <c r="W223" s="140">
        <f ca="1">_xlfn.XLOOKUP(G223&amp;$W$2,BS_CONTROLE[CHAVE],BS_CONTROLE[Quantidade_11],"-")</f>
        <v>0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>
        <f ca="1">_xlfn.XLOOKUP(G226&amp;$W$2,BS_CONTROLE[CHAVE],BS_CONTROLE[Quantidade_11],"-")</f>
        <v>0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 t="str">
        <f ca="1">_xlfn.XLOOKUP(G228&amp;$U$2,BS_CONTROLE[CHAVE],BS_CONTROLE[Quantidade_11],"-")</f>
        <v>-</v>
      </c>
      <c r="V228" s="140">
        <f ca="1">_xlfn.XLOOKUP(G228&amp;$V$2,BS_CONTROLE[CHAVE],BS_CONTROLE[Quantidade_11],"-")</f>
        <v>0</v>
      </c>
      <c r="W228" s="140">
        <f ca="1">_xlfn.XLOOKUP(G228&amp;$W$2,BS_CONTROLE[CHAVE],BS_CONTROLE[Quantidade_11],"-")</f>
        <v>0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>
        <f ca="1">_xlfn.XLOOKUP(G229&amp;$W$2,BS_CONTROLE[CHAVE],BS_CONTROLE[Quantidade_11],"-")</f>
        <v>50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 t="str">
        <f ca="1">_xlfn.XLOOKUP(G230&amp;$U$2,BS_CONTROLE[CHAVE],BS_CONTROLE[Quantidade_11],"-")</f>
        <v>-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0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>
        <f ca="1">_xlfn.XLOOKUP(G233&amp;$V$2,BS_CONTROLE[CHAVE],BS_CONTROLE[Quantidade_11],"-")</f>
        <v>0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>
        <f ca="1">_xlfn.XLOOKUP(G234&amp;$V$2,BS_CONTROLE[CHAVE],BS_CONTROLE[Quantidade_11],"-")</f>
        <v>0</v>
      </c>
      <c r="W234" s="140">
        <f ca="1">_xlfn.XLOOKUP(G234&amp;$W$2,BS_CONTROLE[CHAVE],BS_CONTROLE[Quantidade_11],"-")</f>
        <v>0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>
        <f ca="1">_xlfn.XLOOKUP(G237&amp;$W$2,BS_CONTROLE[CHAVE],BS_CONTROLE[Quantidade_11],"-")</f>
        <v>50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2026-03-16T10:56:12Z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