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80" documentId="8_{B6337239-1A00-434D-AAD0-422EA1FEB5AE}" xr6:coauthVersionLast="47" xr6:coauthVersionMax="47" xr10:uidLastSave="{6E72441E-386A-4D69-A625-C6044EF583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4" i="1" l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BT461" i="1"/>
  <c r="BT462" i="1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BT481" i="1"/>
  <c r="S202" i="12"/>
  <c r="BT482" i="1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BT493" i="1"/>
  <c r="S214" i="12"/>
  <c r="BT494" i="1"/>
  <c r="S215" i="12"/>
  <c r="BT495" i="1"/>
  <c r="BT496" i="1"/>
  <c r="BT497" i="1"/>
  <c r="BT498" i="1"/>
  <c r="BT499" i="1"/>
  <c r="BT500" i="1"/>
  <c r="S223" i="12"/>
  <c r="BT501" i="1"/>
  <c r="BT502" i="1"/>
  <c r="BT503" i="1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4" i="1" l="1"/>
  <c r="AJ323" i="1"/>
  <c r="AJ321" i="1"/>
  <c r="AJ317" i="1"/>
  <c r="AJ319" i="1"/>
  <c r="AJ318" i="1"/>
  <c r="AJ314" i="1"/>
  <c r="AJ313" i="1"/>
  <c r="AJ315" i="1"/>
  <c r="AJ312" i="1"/>
  <c r="BB286" i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<sst xmlns="http://schemas.openxmlformats.org/spreadsheetml/2006/main" count="8337" uniqueCount="1484">
  <si>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</si>
  <si>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</si>
  <si>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</si>
  <si>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</si>
  <si>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</si>
  <si>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</si>
  <si>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</si>
  <si>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</si>
  <si>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</si>
  <si>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</si>
  <si>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</si>
  <si>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</si>
  <si>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</si>
  <si>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</si>
  <si>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</si>
  <si>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</si>
  <si>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</si>
  <si>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</si>
  <si>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</si>
  <si>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</si>
  <si>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</si>
  <si>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</si>
  <si>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</si>
  <si>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</si>
  <si>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</si>
  <si>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</si>
  <si>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</si>
  <si>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</si>
  <si>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</si>
  <si>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</si>
  <si>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</si>
  <si>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</si>
  <si>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</si>
  <si>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</si>
  <si>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</si>
  <si>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</si>
  <si>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</si>
  <si>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</si>
  <si>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</si>
  <si>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</si>
  <si>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</si>
  <si>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</si>
  <si>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</si>
  <si>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</si>
  <si>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</si>
  <si>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</si>
  <si>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</si>
  <si>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</si>
  <si>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</si>
  <si>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</si>
  <si>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</si>
  <si>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</si>
  <si>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</si>
  <si>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</si>
  <si>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</si>
  <si>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</si>
  <si>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</si>
  <si>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</si>
  <si>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</si>
  <si>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</si>
  <si>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</si>
  <si>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</si>
  <si>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</si>
  <si>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</si>
  <si>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</si>
  <si>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</si>
  <si>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</si>
  <si>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</si>
  <si>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</si>
  <si>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</si>
  <si>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</si>
  <si>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</si>
  <si>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</si>
  <si>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</si>
  <si>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</si>
  <si>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</si>
  <si>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</si>
  <si>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</si>
  <si>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</si>
  <si>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</si>
  <si>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</si>
  <si>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</si>
  <si>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</si>
  <si>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</si>
  <si>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</si>
  <si>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</si>
  <si>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</si>
  <si>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</si>
  <si>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</si>
  <si>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</si>
  <si>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</si>
  <si>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</si>
  <si>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</si>
  <si>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</si>
  <si>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</si>
  <si>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</si>
  <si>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</si>
  <si>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</si>
  <si>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</si>
  <si>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</si>
  <si>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</si>
  <si>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</si>
  <si>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</si>
  <si>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</si>
  <si>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</si>
  <si>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</si>
  <si>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</si>
  <si>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</si>
  <si>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</si>
  <si>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</si>
  <si>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</si>
  <si>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</si>
  <si>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</si>
  <si>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</si>
  <si>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</si>
  <si>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</si>
  <si>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</si>
  <si>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</si>
  <si>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</si>
  <si>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</si>
  <si>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</si>
  <si>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</si>
  <si>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</si>
  <si>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</si>
  <si>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</si>
  <si>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</si>
  <si>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</si>
  <si>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</si>
  <si>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</si>
  <si>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</si>
  <si>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</si>
  <si>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</si>
  <si>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</si>
  <si>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</si>
  <si>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</si>
  <si>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</si>
  <si>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</si>
  <si>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</si>
  <si>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</si>
  <si>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</si>
  <si>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</si>
  <si>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</si>
  <si>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</si>
  <si>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</si>
  <si>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</si>
  <si>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</si>
  <si>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</si>
  <si>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</si>
  <si>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</si>
  <si>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</si>
  <si>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</si>
  <si>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</si>
  <si>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</si>
  <si>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</si>
  <si>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</si>
  <si>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</si>
  <si>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</si>
  <si>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</si>
  <si>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</si>
  <si>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</si>
  <si>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</si>
  <si>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</si>
  <si>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</si>
  <si>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</si>
  <si>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</si>
  <si>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</si>
  <si>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</si>
  <si>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</si>
  <si>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</si>
  <si>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</si>
  <si>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</si>
  <si>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</si>
  <si>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</si>
  <si>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</si>
  <si>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</si>
  <si>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</si>
  <si>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</si>
  <si>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</si>
  <si>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</si>
  <si>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</si>
  <si>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</si>
  <si>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</si>
  <si>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</si>
  <si>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</si>
  <si>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</si>
  <si>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</si>
  <si>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</si>
  <si>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</si>
  <si>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</si>
  <si>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</si>
  <si>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</si>
  <si>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</si>
  <si>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</si>
  <si>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</si>
  <si>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</si>
  <si>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</si>
  <si>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</si>
  <si>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</si>
  <si>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</si>
  <si>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</si>
  <si>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</si>
  <si>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</si>
  <si>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</si>
  <si>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</si>
  <si>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</si>
  <si>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</si>
  <si>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</si>
  <si>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</si>
  <si>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</si>
  <si>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</si>
  <si>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</si>
  <si>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</si>
  <si>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</si>
  <si>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</si>
  <si>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</si>
  <si>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</si>
  <si>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</si>
  <si>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</si>
  <si>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</si>
  <si>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</si>
  <si>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</si>
  <si>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</si>
  <si>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</si>
  <si>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</si>
  <si>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</si>
  <si>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</si>
  <si>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</si>
  <si>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</si>
  <si>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</si>
  <si>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</si>
  <si>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</si>
  <si>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</si>
  <si>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</si>
  <si>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</si>
  <si>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</si>
  <si>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</si>
  <si>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</si>
  <si>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</si>
  <si>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</si>
  <si>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</si>
  <si>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</si>
  <si>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</si>
  <si>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</si>
  <si>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</si>
  <si>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</si>
  <si>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</si>
  <si>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</si>
  <si>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</si>
  <si>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</si>
  <si>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</si>
  <si>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</si>
  <si>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</si>
  <si>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</si>
  <si>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</si>
  <si>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</si>
  <si>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</si>
  <si>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</si>
  <si>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</si>
  <si>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</si>
  <si>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</si>
  <si>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</si>
  <si>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</si>
  <si>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</si>
  <si>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</si>
  <si>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</si>
  <si>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</si>
  <si>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</si>
  <si>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</si>
  <si>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</si>
  <si>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</si>
  <si>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</si>
  <si>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</si>
  <si>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</si>
  <si>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</si>
  <si>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</si>
  <si>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</si>
  <si>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</si>
  <si>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</si>
  <si>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</si>
  <si>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</si>
  <si>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</si>
  <si>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</si>
  <si>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</si>
  <si>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</si>
  <si>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</si>
  <si>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</si>
  <si>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</si>
  <si>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</si>
  <si>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</si>
  <si>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</si>
  <si>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</si>
  <si>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</si>
  <si>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</si>
  <si>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</si>
  <si>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</si>
  <si>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</si>
  <si>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</si>
  <si>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</si>
  <si>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</si>
  <si>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</si>
  <si>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</si>
  <si>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</si>
  <si>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</si>
  <si>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</si>
  <si>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</si>
  <si>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</si>
  <si>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</si>
  <si>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</si>
  <si>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</si>
  <si>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</si>
  <si>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</si>
  <si>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</si>
  <si>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</si>
  <si>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</si>
  <si>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</si>
  <si>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</si>
  <si>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</si>
  <si>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</si>
  <si>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</si>
  <si>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</si>
  <si>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</si>
  <si>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</si>
  <si>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</si>
  <si>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</si>
  <si>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</si>
  <si>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</si>
  <si>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</si>
  <si>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</si>
  <si>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</si>
  <si>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</si>
  <si>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</si>
  <si>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</si>
  <si>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</si>
  <si>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</si>
  <si>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</si>
  <si>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</si>
  <si>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</si>
  <si>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</si>
  <si>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</si>
  <si>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</si>
  <si>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</si>
  <si>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</si>
  <si>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</si>
  <si>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</si>
  <si>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</si>
  <si>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</si>
  <si>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</si>
  <si>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</si>
  <si>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</si>
  <si>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</si>
  <si>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</si>
  <si>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</si>
  <si>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</si>
  <si>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</si>
  <si>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</si>
  <si>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</si>
  <si>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</si>
  <si>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</si>
  <si>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</si>
  <si>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</si>
  <si>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</si>
  <si>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</si>
  <si>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</si>
  <si>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</si>
  <si>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</si>
  <si>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</si>
  <si>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</si>
  <si>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</si>
  <si>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</si>
  <si>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</si>
  <si>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</si>
  <si>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</si>
  <si>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</si>
  <si>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</si>
  <si>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</si>
  <si>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</si>
  <si>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</si>
  <si>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</si>
  <si>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</si>
  <si>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</si>
  <si>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</si>
  <si>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</si>
  <si>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</si>
  <si>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</si>
  <si>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</si>
  <si>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</si>
  <si>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</si>
  <si>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</si>
  <si>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</si>
  <si>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</si>
  <si>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</si>
  <si>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</si>
  <si>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</si>
  <si>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</si>
  <si>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</si>
  <si>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</si>
  <si>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</si>
  <si>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</si>
  <si>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</si>
  <si>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</si>
  <si>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</si>
  <si>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</si>
  <si>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</si>
  <si>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</si>
  <si>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</si>
  <si>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</si>
  <si>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</si>
  <si>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</si>
  <si>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</si>
  <si>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</si>
  <si>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</si>
  <si>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</si>
  <si>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</si>
  <si>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</si>
  <si>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</si>
  <si>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</si>
  <si>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</si>
  <si>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</si>
  <si>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</si>
  <si>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</si>
  <si>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</si>
  <si>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</si>
  <si>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</si>
  <si>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</si>
  <si>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</si>
  <si>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</si>
  <si>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</si>
  <si>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</si>
  <si>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</si>
  <si>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</si>
  <si>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</si>
  <si>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</si>
  <si>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</si>
  <si>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</si>
  <si>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</si>
  <si>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</si>
  <si>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</si>
  <si>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</si>
  <si>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</si>
  <si>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</si>
  <si>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</si>
  <si>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</si>
  <si>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</si>
  <si>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</si>
  <si>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</si>
  <si>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</si>
  <si>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</si>
  <si>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</si>
  <si>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</si>
  <si>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</si>
  <si>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</si>
  <si>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</si>
  <si>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</si>
  <si>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</si>
  <si>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</si>
  <si>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</si>
  <si>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</si>
  <si>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</si>
  <si>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</si>
  <si>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</si>
  <si>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</si>
  <si>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</si>
  <si>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</si>
  <si>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</si>
  <si>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</si>
  <si>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</si>
  <si>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</si>
  <si>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</si>
  <si>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</si>
  <si>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</si>
  <si>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</si>
  <si>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</si>
  <si>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</si>
  <si>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</si>
  <si>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</si>
  <si>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</si>
  <si>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</si>
  <si>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</si>
  <si>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</si>
  <si>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</si>
  <si>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</si>
  <si>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</si>
  <si>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</si>
  <si>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</si>
  <si>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</si>
  <si>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</si>
  <si>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</si>
  <si>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</si>
  <si>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</si>
  <si>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</si>
  <si>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</si>
  <si>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</si>
  <si>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</si>
  <si>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</si>
  <si>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</si>
  <si>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</si>
  <si>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</si>
  <si>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</si>
  <si>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</si>
  <si>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</si>
  <si>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</si>
  <si>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</si>
  <si>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</si>
  <si>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</si>
  <si>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</si>
  <si>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</si>
  <si>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</si>
  <si>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</si>
  <si>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</si>
  <si>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</si>
  <si>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</si>
  <si>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</si>
  <si>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</si>
  <si>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</si>
  <si>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</si>
  <si>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</si>
  <si>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</si>
  <si>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</si>
  <si>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</si>
  <si>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</si>
  <si>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</si>
  <si>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</si>
  <si>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</si>
  <si>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</si>
  <si>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</si>
  <si>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</si>
  <si>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</si>
  <si>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</si>
  <si>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</si>
  <si>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</si>
  <si>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</si>
  <si>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</si>
  <si>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</si>
  <si>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</si>
  <si>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</si>
  <si>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</si>
  <si>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</si>
  <si>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</si>
  <si>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</si>
  <si>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</si>
  <si>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</si>
  <si>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</si>
  <si>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</si>
  <si>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</si>
  <si>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</si>
  <si>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</si>
  <si>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</si>
  <si>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</si>
  <si>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</si>
  <si>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</si>
  <si>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</si>
  <si>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</si>
  <si>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</si>
  <si>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</si>
  <si>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</si>
  <si>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</si>
  <si>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</si>
  <si>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</si>
  <si>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</si>
  <si>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</si>
  <si>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</si>
  <si>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</si>
  <si>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</si>
  <si>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</si>
  <si>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</si>
  <si>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</si>
  <si>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</si>
  <si>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</si>
  <si>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</si>
  <si>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</si>
  <si>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</si>
  <si>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</si>
  <si>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</si>
  <si>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</si>
  <si>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</si>
  <si>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</si>
  <si>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</si>
  <si>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</si>
  <si>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</si>
  <si>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</si>
  <si>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</si>
  <si>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</si>
  <si>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</si>
  <si>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</si>
  <si>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</si>
  <si>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</si>
  <si>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</si>
  <si>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</si>
  <si>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</si>
  <si>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</si>
  <si>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</si>
  <si>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</si>
  <si>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</si>
  <si>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</si>
  <si>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</si>
  <si>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</si>
  <si>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</si>
  <si>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</si>
  <si>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</si>
  <si>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</si>
  <si>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</si>
  <si>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</si>
  <si>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</si>
  <si>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</si>
  <si>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</si>
  <si>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</si>
  <si>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</si>
  <si>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</si>
  <si>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</si>
  <si>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</si>
  <si>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</si>
  <si>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</si>
  <si>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</si>
  <si>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</si>
  <si>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</si>
  <si>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</si>
  <si>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</si>
  <si>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</si>
  <si>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</si>
  <si>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</si>
  <si>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</si>
  <si>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</si>
  <si>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</si>
  <si>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</si>
  <si>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</si>
  <si>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</si>
  <si>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</si>
  <si>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</si>
  <si>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</si>
  <si>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</si>
  <si>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</si>
  <si>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</si>
  <si>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</si>
  <si>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</si>
  <si>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</si>
  <si>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</si>
  <si>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</si>
  <si>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</si>
  <si>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</si>
  <si>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</si>
  <si>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</si>
  <si>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</si>
  <si>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</si>
  <si>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</si>
  <si>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</si>
  <si>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</si>
  <si>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</si>
  <si>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</si>
  <si>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</si>
  <si>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</si>
  <si>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</si>
  <si>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</si>
  <si>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</si>
  <si>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</si>
  <si>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</si>
  <si>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</si>
  <si>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</si>
  <si>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</si>
  <si>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</si>
  <si>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</si>
  <si>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</si>
  <si>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</si>
  <si>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</si>
  <si>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</si>
  <si>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</si>
  <si>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</si>
  <si>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</si>
  <si>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</si>
  <si>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</si>
  <si>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</si>
  <si>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</si>
  <si>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</si>
  <si>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</si>
  <si>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</si>
  <si>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</si>
  <si>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</si>
  <si>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</si>
  <si>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</si>
  <si>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</si>
  <si>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</si>
  <si>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</si>
  <si>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</si>
  <si>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</si>
  <si>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</si>
  <si>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</si>
  <si>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</si>
  <si>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</si>
  <si>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</si>
  <si>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</si>
  <si>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</si>
  <si>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</si>
  <si>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</si>
  <si>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</si>
  <si>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</si>
  <si>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</si>
  <si>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</si>
  <si>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</si>
  <si>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</si>
  <si>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</si>
  <si>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</si>
  <si>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</si>
  <si>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</si>
  <si>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</si>
  <si>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</si>
  <si>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</si>
  <si>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</si>
  <si>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</si>
  <si>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</si>
  <si>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</si>
  <si>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</si>
  <si>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</si>
  <si>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</si>
  <si>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</si>
  <si>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</si>
  <si>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</si>
  <si>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</si>
  <si>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</si>
  <si>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</si>
  <si>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</si>
  <si>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</si>
  <si>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</si>
  <si>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</si>
  <si>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</si>
  <si>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</si>
  <si>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</si>
  <si>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</si>
  <si>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</si>
  <si>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</si>
  <si>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</si>
  <si>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</si>
  <si>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</si>
  <si>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</si>
  <si>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</si>
  <si>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</si>
  <si>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</si>
  <si>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</si>
  <si>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</si>
  <si>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</si>
  <si>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</si>
  <si>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</si>
  <si>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</si>
  <si>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</si>
  <si>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</si>
  <si>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</si>
  <si>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</si>
  <si>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</si>
  <si>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</si>
  <si>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</si>
  <si>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</si>
  <si>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</si>
  <si>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</si>
  <si>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</si>
  <si>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</si>
  <si>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</si>
  <si>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</si>
  <si>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</si>
  <si>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</si>
  <si>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</si>
  <si>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</si>
  <si>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</si>
  <si>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</si>
  <si>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</si>
  <si>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</si>
  <si>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</si>
  <si>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</si>
  <si>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</si>
  <si>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</si>
  <si>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</si>
  <si>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</si>
  <si>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</si>
  <si>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</si>
  <si>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</si>
  <si>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</si>
  <si>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</si>
  <si>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</si>
  <si>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</si>
  <si>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</si>
  <si>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</si>
  <si>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</si>
  <si>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</si>
  <si>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</si>
  <si>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</si>
  <si>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</si>
  <si>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</si>
  <si>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</si>
  <si>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</si>
  <si>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</si>
  <si>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</si>
  <si>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</si>
  <si>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</si>
  <si>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</si>
  <si>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</si>
  <si>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</si>
  <si>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</si>
  <si>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</si>
  <si>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</si>
  <si>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</si>
  <si>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</si>
  <si>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</si>
  <si>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</si>
  <si>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</si>
  <si>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</si>
  <si>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</si>
  <si>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</si>
  <si>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</si>
  <si>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</si>
  <si>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</si>
  <si>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</si>
  <si>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</si>
  <si>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</si>
  <si>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</si>
  <si>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</si>
  <si>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</si>
  <si>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</si>
  <si>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</si>
  <si>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</si>
  <si>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</si>
  <si>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</si>
  <si>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</si>
  <si>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</si>
  <si>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</si>
  <si>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</si>
  <si>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</si>
  <si>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</si>
  <si>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</si>
  <si>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</si>
  <si>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</si>
  <si>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</si>
  <si>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</si>
  <si>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</si>
  <si>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</si>
  <si>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</si>
  <si>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</si>
  <si>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</si>
  <si>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</si>
  <si>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</si>
  <si>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</si>
  <si>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</si>
  <si>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</si>
  <si>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</si>
  <si>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</si>
  <si>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</si>
  <si>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</si>
  <si>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</si>
  <si>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</si>
  <si>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</si>
  <si>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</si>
  <si>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</si>
  <si>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</si>
  <si>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</si>
  <si>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</si>
  <si>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</si>
  <si>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</si>
  <si>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</si>
  <si>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</si>
  <si>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</si>
  <si>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</si>
  <si>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</si>
  <si>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</si>
  <si>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</si>
  <si>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</si>
  <si>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</si>
  <si>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</si>
  <si>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</si>
  <si>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</si>
  <si>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</si>
  <si>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</si>
  <si>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</si>
  <si>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</si>
  <si>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</si>
  <si>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</si>
  <si>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</si>
  <si>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</si>
  <si>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</si>
  <si>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</si>
  <si>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</si>
  <si>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</si>
  <si>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</si>
  <si>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</si>
  <si>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</si>
  <si>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</si>
  <si>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</si>
  <si>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</si>
  <si>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</si>
  <si>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</si>
  <si>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</si>
  <si>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</si>
  <si>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</si>
  <si>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</si>
  <si>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</si>
  <si>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</si>
  <si>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</si>
  <si>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</si>
  <si>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</si>
  <si>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</si>
  <si>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</si>
  <si>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</si>
  <si>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</si>
  <si>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</si>
  <si>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</si>
  <si>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</si>
  <si>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</si>
  <si>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</si>
  <si>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</si>
  <si>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</si>
  <si>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</si>
  <si>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</si>
  <si>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</si>
  <si>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</si>
  <si>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</si>
  <si>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</si>
  <si>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</si>
  <si>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</si>
  <si>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</si>
  <si>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</si>
  <si>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</si>
  <si>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</si>
  <si>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</si>
  <si>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</si>
  <si>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</si>
  <si>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</si>
  <si>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</si>
  <si>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</si>
  <si>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</si>
  <si>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</si>
  <si>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</si>
  <si>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</si>
  <si>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</si>
  <si>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</si>
  <si>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</si>
  <si>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</si>
  <si>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</si>
  <si>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</si>
  <si>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</si>
  <si>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</si>
  <si>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</si>
  <si>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</si>
  <si>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</si>
  <si>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</si>
  <si>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</si>
  <si>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</si>
  <si>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</si>
  <si>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</si>
  <si>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</si>
  <si>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</si>
  <si>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</si>
  <si>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</si>
  <si>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</si>
  <si>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</si>
  <si>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</si>
  <si>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</si>
  <si>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</si>
  <si>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</si>
  <si>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</si>
  <si>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</si>
  <si>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</si>
  <si>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</si>
  <si>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</si>
  <si>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</si>
  <si>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</si>
  <si>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</si>
  <si>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</si>
  <si>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</si>
  <si>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</si>
  <si>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</si>
  <si>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</si>
  <si>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</si>
  <si>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</si>
  <si>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</si>
  <si>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</si>
  <si>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</si>
  <si>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</si>
  <si>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</si>
  <si>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</si>
  <si>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</si>
  <si>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</si>
  <si>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</si>
  <si>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</si>
  <si>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</si>
  <si>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</si>
  <si>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</si>
  <si>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</si>
  <si>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</si>
  <si>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</si>
  <si>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</si>
  <si>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</si>
  <si>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</si>
  <si>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</si>
  <si>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</si>
  <si>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</si>
  <si>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</si>
  <si>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</si>
  <si>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</si>
  <si>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</si>
  <si>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</si>
  <si>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</si>
  <si>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</si>
  <si>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</si>
  <si>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</si>
  <si>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</si>
  <si>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</si>
  <si>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</si>
  <si>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</si>
  <si>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</si>
  <si>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</si>
  <si>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</si>
  <si>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</si>
  <si>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</si>
  <si>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</si>
  <si>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</si>
  <si>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</si>
  <si>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</si>
  <si>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</si>
  <si>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</si>
  <si>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</si>
  <si>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</si>
  <si>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</si>
  <si>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</si>
  <si>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</si>
  <si>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</si>
  <si>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</si>
  <si>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</si>
  <si>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</si>
  <si>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</si>
  <si>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</si>
  <si>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</si>
  <si>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</si>
  <si>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</si>
  <si>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</si>
  <si>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</si>
  <si>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</si>
  <si>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</si>
  <si>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</si>
  <si>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</si>
  <si>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</si>
  <si>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</si>
  <si>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</si>
  <si>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</si>
  <si>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</si>
  <si>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</si>
  <si>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</si>
  <si>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</si>
  <si>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</si>
  <si>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</si>
  <si>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</si>
  <si>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</si>
  <si>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</si>
  <si>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</si>
  <si>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</si>
  <si>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</si>
  <si>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</si>
  <si>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</si>
  <si>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</si>
  <si>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</si>
  <si>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</si>
  <si>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</si>
  <si>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</si>
  <si>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</si>
  <si>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</si>
  <si>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</si>
  <si>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</si>
  <si>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</si>
  <si>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</si>
  <si>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</si>
  <si>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</si>
  <si>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</si>
  <si>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</si>
  <si>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</si>
  <si>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</si>
  <si>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</si>
  <si>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</si>
  <si>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</si>
  <si>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</si>
  <si>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</si>
  <si>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</si>
  <si>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</si>
  <si>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</si>
  <si>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</si>
  <si>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</si>
  <si>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</si>
  <si>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</si>
  <si>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</si>
  <si>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</si>
  <si>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</si>
  <si>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</si>
  <si>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</si>
  <si>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</si>
  <si>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</si>
  <si>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</si>
  <si>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</si>
  <si>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</si>
  <si>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</si>
  <si>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</si>
  <si>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</si>
  <si>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</si>
  <si>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</si>
  <si>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</si>
  <si>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</si>
  <si>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</si>
  <si>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</si>
  <si>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</si>
  <si>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</si>
  <si>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</si>
  <si>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</si>
  <si>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</si>
  <si>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</si>
  <si>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</si>
  <si>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</si>
  <si>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</si>
  <si>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</si>
  <si>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</si>
  <si>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</si>
  <si>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</si>
  <si>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</si>
  <si>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</si>
  <si>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</si>
  <si>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</si>
  <si>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</si>
  <si>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</si>
  <si>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</si>
  <si>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</si>
  <si>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</si>
  <si>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</si>
  <si>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</si>
  <si>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</si>
  <si>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</si>
  <si>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</si>
  <si>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</si>
  <si>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</si>
  <si>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</si>
  <si>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</si>
  <si>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</si>
  <si>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</si>
  <si>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</si>
  <si>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</si>
  <si>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</si>
  <si>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</si>
  <si>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</si>
  <si>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</si>
  <si>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</si>
  <si>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</si>
  <si>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</si>
  <si>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</si>
  <si>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</si>
  <si>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</si>
  <si>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</si>
  <si>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</si>
  <si>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</si>
  <si>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</si>
  <si>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</si>
  <si>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</si>
  <si>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</si>
  <si>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</si>
  <si>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</si>
  <si>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</si>
  <si>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</si>
  <si>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</si>
  <si>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</si>
  <si>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</si>
  <si>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</si>
  <si>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</si>
  <si>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</si>
  <si>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</si>
  <si>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</si>
  <si>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</si>
  <si>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</si>
  <si>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</si>
  <si>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</si>
  <si>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</si>
  <si>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</si>
  <si>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</si>
  <si>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</si>
  <si>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</si>
  <si>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</si>
  <si>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</si>
  <si>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</si>
  <si>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</si>
  <si>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</si>
  <si>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</si>
  <si>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</si>
  <si>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</si>
  <si>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</si>
  <si>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</si>
  <si>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</si>
  <si>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</si>
  <si>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</si>
  <si>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</si>
  <si>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</si>
  <si>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</si>
  <si>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</si>
  <si>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</si>
  <si>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</si>
  <si>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</si>
  <si>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</si>
  <si>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</si>
  <si>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</si>
  <si>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</si>
  <si>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</si>
  <si>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</si>
  <si>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</si>
  <si>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</si>
  <si>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</si>
  <si>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</si>
  <si>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</si>
  <si>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</si>
  <si>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</si>
  <si>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</si>
  <si>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</si>
  <si>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</si>
  <si>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</si>
  <si>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</si>
  <si>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</si>
  <si>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</si>
  <si>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</si>
  <si>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</si>
  <si>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</si>
  <si>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</si>
  <si>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</si>
  <si>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</si>
  <si>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</si>
  <si>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</si>
  <si>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</si>
  <si>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</si>
  <si>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</si>
  <si>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</si>
  <si>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</si>
  <si>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</si>
  <si>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</si>
  <si>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</si>
  <si>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</si>
  <si>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</si>
  <si>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</si>
  <si>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</si>
  <si>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</si>
  <si>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</si>
  <si>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</si>
  <si>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</si>
  <si>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</si>
  <si>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</si>
  <si>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</si>
  <si>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</si>
  <si>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</si>
  <si>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</si>
  <si>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</si>
  <si>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</si>
  <si>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</si>
  <si>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</si>
  <si>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</si>
  <si>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</si>
  <si>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</si>
  <si>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</si>
  <si>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</si>
  <si>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</si>
  <si>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</si>
  <si>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</si>
  <si>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</si>
  <si>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</si>
  <si>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</si>
  <si>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</si>
  <si>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</si>
  <si>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</si>
  <si>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</si>
  <si>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</si>
  <si>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</si>
  <si>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</si>
  <si>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</si>
  <si>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</si>
  <si>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</si>
  <si>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</si>
  <si>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</si>
  <si>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</si>
  <si>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</si>
  <si>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</si>
  <si>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</si>
  <si>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</si>
  <si>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</si>
  <si>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</si>
  <si>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</si>
  <si>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</si>
  <si>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</si>
  <si>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</si>
  <si>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</si>
  <si>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</si>
  <si>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</si>
  <si>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</si>
  <si>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</si>
  <si>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</si>
  <si>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</si>
  <si>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</si>
  <si>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</si>
  <si>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</si>
  <si>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</si>
  <si>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</si>
  <si>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</si>
  <si>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</si>
  <si>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</si>
  <si>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</si>
  <si>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</si>
  <si>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</si>
  <si>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</si>
  <si>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</si>
  <si>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</si>
  <si>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</si>
  <si>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</si>
  <si>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</si>
  <si>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</si>
  <si>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</si>
  <si>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</si>
  <si>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</si>
  <si>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</si>
  <si>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</si>
  <si>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</si>
  <si>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</si>
  <si>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</si>
  <si>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</si>
  <si>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</si>
  <si>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</si>
  <si>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</si>
  <si>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</si>
  <si>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</si>
  <si>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</si>
  <si>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</si>
  <si>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</si>
  <si>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</si>
  <si>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</si>
  <si>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</si>
  <si>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</si>
  <si>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</si>
  <si>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</si>
  <si>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</si>
  <si>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</si>
  <si>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</si>
  <si>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</si>
  <si>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</si>
  <si>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</si>
  <si>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</si>
  <si>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</si>
  <si>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</si>
  <si>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</si>
  <si>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</si>
  <si>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</si>
  <si>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</si>
  <si>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</si>
  <si>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</si>
  <si>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</si>
  <si>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</si>
  <si>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</si>
  <si>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</si>
  <si>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</si>
  <si>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</si>
  <si>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</si>
  <si>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</si>
  <si>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</si>
  <si>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</si>
  <si>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</si>
  <si>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</si>
  <si>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</si>
  <si>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</si>
  <si>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</si>
  <si>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</si>
  <si>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</si>
  <si>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</si>
  <si>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</si>
  <si>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</si>
  <si>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</si>
  <si>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</si>
  <si>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</si>
  <si>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</si>
  <si>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</si>
  <si>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</si>
  <si>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</si>
  <si>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</si>
  <si>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</si>
  <si>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</si>
  <si>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</si>
  <si>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</si>
  <si>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</si>
  <si>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</si>
  <si>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</si>
  <si>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</si>
  <si>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</si>
  <si>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</si>
  <si>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</si>
  <si>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</si>
  <si>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</si>
  <si>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</si>
  <si>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</si>
  <si>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</si>
  <si>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</si>
  <si>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</si>
  <si>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</si>
  <si>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Em intervalo 12h09 - 13h39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</si>
  <si>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</si>
  <si>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</si>
  <si>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</si>
  <si>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</si>
  <si>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</si>
  <si>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</si>
  <si>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</si>
  <si>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</si>
  <si>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</si>
  <si>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</si>
  <si>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</si>
  <si>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</si>
  <si>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</si>
  <si>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</si>
  <si>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</si>
  <si>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</si>
  <si>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</si>
  <si>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</si>
  <si>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</si>
  <si>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</si>
  <si>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</si>
  <si>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</si>
  <si>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Walter</t>
  </si>
  <si>
    <t>Mateus</t>
  </si>
  <si>
    <t>Adenison</t>
  </si>
  <si>
    <t>Clebison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</si>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</sst>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314" activePane="bottomRight" state="frozen"/>
      <selection pane="bottomRight" activeCell="AA324" sqref="AA324:AG3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 t="s">
        <v>1379</v>
      </c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 t="shared" si="25"/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6"/>
        <v>Aderente</v>
      </c>
      <c r="BR284" s="19">
        <f t="shared" si="27"/>
        <v>1</v>
      </c>
      <c r="BS284" s="19">
        <f t="shared" si="28"/>
        <v>3.1333333333333333</v>
      </c>
      <c r="BT284" s="225" t="str">
        <f t="shared" si="29"/>
        <v>OKOK</v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/>
      <c r="BN286" s="15"/>
      <c r="BO286" s="165"/>
      <c r="BP286" s="17"/>
      <c r="BQ286" s="13" t="str">
        <f t="shared" si="26"/>
        <v>Aderente</v>
      </c>
      <c r="BR286" s="19">
        <f t="shared" si="27"/>
        <v>1.333333333333333</v>
      </c>
      <c r="BS286" s="19">
        <f t="shared" si="28"/>
        <v>2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 t="shared" si="25"/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/>
      <c r="BN288" s="15"/>
      <c r="BO288" s="165"/>
      <c r="BP288" s="17"/>
      <c r="BQ288" s="13" t="str">
        <f t="shared" si="26"/>
        <v>Produção</v>
      </c>
      <c r="BR288" s="19">
        <f t="shared" si="27"/>
        <v>1.9999999999999996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 t="shared" si="25"/>
        <v>6.25E-2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0.5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 t="shared" si="25"/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>SemOportunidadeSemOportunidade</v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>SemOportunidadeSemOportunidade</v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 t="shared" si="31"/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>SemOportunidadeSemOportunidade</v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 t="shared" si="31"/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>SemOportunidadeSemOportunidade</v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 t="shared" si="31"/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>SemOportunidadeSemOportunidade</v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>SemOportunidadeSemOportunidade</v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>SemOportunidadeSemOportunidade</v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 t="shared" si="31"/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>SemOportunidadeSemOportunidade</v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>OKOK</v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>OKOK</v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 t="shared" si="36"/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>SemOportunidadeSemOportunidade</v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 t="shared" si="36"/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 t="shared" si="36"/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>SemOportunidadeSemOportunidade</v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 t="shared" si="36"/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>SemOportunidadeSemOportunidade</v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 t="shared" si="36"/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>SemOportunidadeSemOportunidade</v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585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921</v>
      </c>
      <c r="W312" s="261" t="s">
        <v>932</v>
      </c>
      <c r="X312" s="218" t="s">
        <v>663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>
        <f t="shared" si="36"/>
        <v>0</v>
      </c>
      <c r="AZ312" s="14"/>
      <c r="BA312" s="72"/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Produção e Intervalo</v>
      </c>
      <c r="BR312" s="19">
        <f t="shared" si="38"/>
        <v>0</v>
      </c>
      <c r="BS312" s="19">
        <f t="shared" si="39"/>
        <v>0</v>
      </c>
      <c r="BT312" s="225" t="str">
        <f t="shared" si="29"/>
        <v/>
      </c>
    </row>
    <row r="313" spans="1:72" hidden="1">
      <c r="A313" s="51" t="str">
        <f t="shared" si="35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634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921</v>
      </c>
      <c r="W313" s="261" t="s">
        <v>932</v>
      </c>
      <c r="X313" s="218" t="s">
        <v>663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>
        <f t="shared" si="36"/>
        <v>0</v>
      </c>
      <c r="AZ313" s="14"/>
      <c r="BA313" s="72"/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Produção e Intervalo</v>
      </c>
      <c r="BR313" s="19">
        <f t="shared" si="38"/>
        <v>0</v>
      </c>
      <c r="BS313" s="19">
        <f t="shared" si="39"/>
        <v>0</v>
      </c>
      <c r="BT313" s="225" t="str">
        <f t="shared" si="29"/>
        <v/>
      </c>
    </row>
    <row r="314" spans="1:72" hidden="1">
      <c r="A314" s="51" t="str">
        <f t="shared" si="35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632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921</v>
      </c>
      <c r="W314" s="173" t="s">
        <v>1357</v>
      </c>
      <c r="X314" s="218" t="s">
        <v>663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>
        <f t="shared" si="36"/>
        <v>0</v>
      </c>
      <c r="AZ314" s="14"/>
      <c r="BA314" s="72"/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Produção e Intervalo</v>
      </c>
      <c r="BR314" s="19">
        <f t="shared" si="38"/>
        <v>0</v>
      </c>
      <c r="BS314" s="19">
        <f t="shared" si="39"/>
        <v>0</v>
      </c>
      <c r="BT314" s="225" t="str">
        <f t="shared" si="29"/>
        <v/>
      </c>
    </row>
    <row r="315" spans="1:72" hidden="1">
      <c r="A315" s="51" t="str">
        <f t="shared" si="35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634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921</v>
      </c>
      <c r="W315" s="173" t="s">
        <v>1023</v>
      </c>
      <c r="X315" s="218" t="s">
        <v>663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>
        <f t="shared" si="36"/>
        <v>0</v>
      </c>
      <c r="AZ315" s="14"/>
      <c r="BA315" s="72"/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Produção e Intervalo</v>
      </c>
      <c r="BR315" s="19">
        <f t="shared" si="38"/>
        <v>0</v>
      </c>
      <c r="BS315" s="19">
        <f t="shared" si="39"/>
        <v>0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643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1414</v>
      </c>
      <c r="W317" s="173" t="s">
        <v>1108</v>
      </c>
      <c r="X317" s="218" t="s">
        <v>663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>
        <f t="shared" si="36"/>
        <v>0</v>
      </c>
      <c r="AZ317" s="14"/>
      <c r="BA317" s="72"/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Produção e Intervalo</v>
      </c>
      <c r="BR317" s="19">
        <f t="shared" si="38"/>
        <v>0</v>
      </c>
      <c r="BS317" s="19">
        <f t="shared" si="39"/>
        <v>0</v>
      </c>
      <c r="BT317" s="225" t="str">
        <f t="shared" si="29"/>
        <v/>
      </c>
    </row>
    <row r="318" spans="1:72" hidden="1">
      <c r="A318" s="51" t="str">
        <f t="shared" si="35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621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1415</v>
      </c>
      <c r="W318" s="173" t="s">
        <v>1108</v>
      </c>
      <c r="X318" s="218" t="s">
        <v>663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>
        <f t="shared" si="36"/>
        <v>0</v>
      </c>
      <c r="AZ318" s="14"/>
      <c r="BA318" s="72"/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Produção e Intervalo</v>
      </c>
      <c r="BR318" s="19">
        <f t="shared" si="38"/>
        <v>0</v>
      </c>
      <c r="BS318" s="19">
        <f t="shared" si="39"/>
        <v>0</v>
      </c>
      <c r="BT318" s="225" t="str">
        <f t="shared" si="29"/>
        <v/>
      </c>
    </row>
    <row r="319" spans="1:72" hidden="1">
      <c r="A319" s="51" t="str">
        <f t="shared" si="35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558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1416</v>
      </c>
      <c r="W319" s="173" t="s">
        <v>1108</v>
      </c>
      <c r="X319" s="218" t="s">
        <v>663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>
        <f t="shared" si="36"/>
        <v>0</v>
      </c>
      <c r="AZ319" s="14"/>
      <c r="BA319" s="72"/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Produção e Intervalo</v>
      </c>
      <c r="BR319" s="19">
        <f t="shared" si="38"/>
        <v>0</v>
      </c>
      <c r="BS319" s="19">
        <f t="shared" si="39"/>
        <v>0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572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1417</v>
      </c>
      <c r="W321" s="173" t="s">
        <v>1108</v>
      </c>
      <c r="X321" s="218" t="s">
        <v>663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>
        <f t="shared" si="36"/>
        <v>0</v>
      </c>
      <c r="AZ321" s="14"/>
      <c r="BA321" s="72"/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Produção e Intervalo</v>
      </c>
      <c r="BR321" s="19">
        <f t="shared" si="38"/>
        <v>0</v>
      </c>
      <c r="BS321" s="19">
        <f t="shared" si="39"/>
        <v>0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599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959</v>
      </c>
      <c r="W323" s="173" t="s">
        <v>932</v>
      </c>
      <c r="X323" s="218" t="s">
        <v>663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>
        <f t="shared" si="36"/>
        <v>0</v>
      </c>
      <c r="AZ323" s="14"/>
      <c r="BA323" s="72"/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Produção e Intervalo</v>
      </c>
      <c r="BR323" s="19">
        <f t="shared" si="38"/>
        <v>0</v>
      </c>
      <c r="BS323" s="19">
        <f t="shared" si="39"/>
        <v>0</v>
      </c>
      <c r="BT323" s="225" t="str">
        <f t="shared" si="29"/>
        <v/>
      </c>
    </row>
    <row r="324" spans="1:72" ht="16.5" hidden="1" customHeight="1">
      <c r="A324" s="51" t="str">
        <f t="shared" si="35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583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959</v>
      </c>
      <c r="W324" s="173" t="s">
        <v>1126</v>
      </c>
      <c r="X324" s="218" t="s">
        <v>663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>
        <f t="shared" si="36"/>
        <v>0</v>
      </c>
      <c r="AZ324" s="14"/>
      <c r="BA324" s="72"/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Produção e Intervalo</v>
      </c>
      <c r="BR324" s="19">
        <f t="shared" si="38"/>
        <v>0</v>
      </c>
      <c r="BS324" s="19">
        <f t="shared" si="39"/>
        <v>0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06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56" operator="equal">
      <formula>"ERRO"</formula>
    </cfRule>
  </conditionalFormatting>
  <conditionalFormatting sqref="X4 Y475:Y550 Y1:Z157 Y159:Z474">
    <cfRule type="cellIs" dxfId="140" priority="18445" operator="equal">
      <formula>"OPORTUNIDADE"</formula>
    </cfRule>
  </conditionalFormatting>
  <conditionalFormatting sqref="AZ6:AZ522">
    <cfRule type="expression" dxfId="139" priority="18440">
      <formula>$BU6=1</formula>
    </cfRule>
  </conditionalFormatting>
  <conditionalFormatting sqref="BQ6:BQ599">
    <cfRule type="cellIs" dxfId="138" priority="18451" operator="equal">
      <formula>"Produção e Intervalo"</formula>
    </cfRule>
    <cfRule type="cellIs" dxfId="137" priority="18452" operator="equal">
      <formula>"Aderente"</formula>
    </cfRule>
    <cfRule type="cellIs" dxfId="136" priority="18453" operator="equal">
      <formula>"Intervalo"</formula>
    </cfRule>
    <cfRule type="cellIs" dxfId="135" priority="18454" operator="equal">
      <formula>"Produção"</formula>
    </cfRule>
    <cfRule type="cellIs" dxfId="134" priority="18455" operator="equal">
      <formula>"ERRO"</formula>
    </cfRule>
  </conditionalFormatting>
  <conditionalFormatting sqref="BR6:BS552">
    <cfRule type="cellIs" dxfId="133" priority="18433" operator="equal">
      <formula>"*"</formula>
    </cfRule>
    <cfRule type="cellIs" dxfId="132" priority="18434" operator="greaterThanOrEqual">
      <formula>1</formula>
    </cfRule>
    <cfRule type="cellIs" dxfId="131" priority="18435" operator="lessThan">
      <formula>1</formula>
    </cfRule>
  </conditionalFormatting>
  <conditionalFormatting sqref="X475:X522 Y475:Y550 Y6:Z157 Y159:Z474">
    <cfRule type="cellIs" dxfId="130" priority="18381" operator="equal">
      <formula>"NÃO"</formula>
    </cfRule>
    <cfRule type="cellIs" dxfId="129" priority="18382" operator="equal">
      <formula>"SIM"</formula>
    </cfRule>
  </conditionalFormatting>
  <conditionalFormatting sqref="X475:X522">
    <cfRule type="cellIs" dxfId="128" priority="18380" operator="equal">
      <formula>"OPORTUNIDADE"</formula>
    </cfRule>
  </conditionalFormatting>
  <conditionalFormatting sqref="Z475:Z522">
    <cfRule type="cellIs" dxfId="127" priority="18378" operator="equal">
      <formula>"NÃO"</formula>
    </cfRule>
    <cfRule type="cellIs" dxfId="126" priority="18379" operator="equal">
      <formula>"SIM"</formula>
    </cfRule>
  </conditionalFormatting>
  <conditionalFormatting sqref="Z475:Z522">
    <cfRule type="cellIs" dxfId="125" priority="18377" operator="equal">
      <formula>"OPORTUNIDADE"</formula>
    </cfRule>
  </conditionalFormatting>
  <conditionalFormatting sqref="Y1048575:Y1048576">
    <cfRule type="cellIs" dxfId="124" priority="18262" operator="equal">
      <formula>"OPORTUNIDADE"</formula>
    </cfRule>
  </conditionalFormatting>
  <conditionalFormatting sqref="Y1048575:Y1048576">
    <cfRule type="cellIs" dxfId="123" priority="18260" operator="equal">
      <formula>"NÃO"</formula>
    </cfRule>
    <cfRule type="cellIs" dxfId="122" priority="18261" operator="equal">
      <formula>"SIM"</formula>
    </cfRule>
  </conditionalFormatting>
  <conditionalFormatting sqref="Z523:Z548">
    <cfRule type="cellIs" dxfId="121" priority="17997" operator="equal">
      <formula>"OPORTUNIDADE"</formula>
    </cfRule>
  </conditionalFormatting>
  <conditionalFormatting sqref="Z523:Z548">
    <cfRule type="cellIs" dxfId="120" priority="17995" operator="equal">
      <formula>"NÃO"</formula>
    </cfRule>
    <cfRule type="cellIs" dxfId="119" priority="17996" operator="equal">
      <formula>"SIM"</formula>
    </cfRule>
  </conditionalFormatting>
  <conditionalFormatting sqref="X549">
    <cfRule type="cellIs" dxfId="118" priority="17983" operator="equal">
      <formula>"NÃO"</formula>
    </cfRule>
    <cfRule type="cellIs" dxfId="117" priority="17984" operator="equal">
      <formula>"SIM"</formula>
    </cfRule>
  </conditionalFormatting>
  <conditionalFormatting sqref="X549">
    <cfRule type="cellIs" dxfId="116" priority="17982" operator="equal">
      <formula>"OPORTUNIDADE"</formula>
    </cfRule>
  </conditionalFormatting>
  <conditionalFormatting sqref="Z549">
    <cfRule type="cellIs" dxfId="115" priority="17980" operator="equal">
      <formula>"NÃO"</formula>
    </cfRule>
    <cfRule type="cellIs" dxfId="114" priority="17981" operator="equal">
      <formula>"SIM"</formula>
    </cfRule>
  </conditionalFormatting>
  <conditionalFormatting sqref="Z549">
    <cfRule type="cellIs" dxfId="113" priority="17979" operator="equal">
      <formula>"OPORTUNIDADE"</formula>
    </cfRule>
  </conditionalFormatting>
  <conditionalFormatting sqref="BI549">
    <cfRule type="iconSet" priority="179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89">
      <iconSet showValue="0">
        <cfvo type="percent" val="0"/>
        <cfvo type="num" val="1"/>
        <cfvo type="num" val="1" gte="0"/>
      </iconSet>
    </cfRule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99">
      <formula>$BU492=1</formula>
    </cfRule>
  </conditionalFormatting>
  <conditionalFormatting sqref="AZ525:AZ549">
    <cfRule type="expression" dxfId="111" priority="18759">
      <formula>$BU497=1</formula>
    </cfRule>
  </conditionalFormatting>
  <conditionalFormatting sqref="BI523:BI548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94" operator="equal">
      <formula>"*"</formula>
    </cfRule>
    <cfRule type="cellIs" dxfId="109" priority="13395" operator="greaterThanOrEqual">
      <formula>1</formula>
    </cfRule>
    <cfRule type="cellIs" dxfId="108" priority="13396" operator="lessThan">
      <formula>1</formula>
    </cfRule>
  </conditionalFormatting>
  <conditionalFormatting sqref="BJ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2" operator="equal">
      <formula>"OPORTUNIDADE"</formula>
    </cfRule>
  </conditionalFormatting>
  <conditionalFormatting sqref="Y158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O6:BO208 BO210:BO599">
    <cfRule type="iconSet" priority="18828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32">
      <iconSet showValue="0">
        <cfvo type="percent" val="0"/>
        <cfvo type="num" val="1"/>
        <cfvo type="num" val="1" gte="0"/>
      </iconSet>
    </cfRule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599">
    <cfRule type="iconSet" priority="1884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290 BP304:BP306 BP297 BP310:BP599 BP300:BP301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O209 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1418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1419</v>
      </c>
      <c r="C4" s="331" t="s">
        <v>1420</v>
      </c>
      <c r="D4" s="331" t="s">
        <v>1421</v>
      </c>
      <c r="E4" s="331" t="s">
        <v>1422</v>
      </c>
      <c r="F4" s="331" t="s">
        <v>8</v>
      </c>
      <c r="G4" s="331" t="s">
        <v>1423</v>
      </c>
    </row>
    <row r="5" spans="2:8">
      <c r="B5" s="334" t="s">
        <v>1149</v>
      </c>
      <c r="C5" s="334">
        <v>314978</v>
      </c>
      <c r="D5" s="334" t="s">
        <v>1424</v>
      </c>
      <c r="E5" s="334" t="s">
        <v>536</v>
      </c>
      <c r="F5" s="334" t="s">
        <v>101</v>
      </c>
      <c r="G5" s="335">
        <v>46143</v>
      </c>
    </row>
    <row r="6" spans="2:8">
      <c r="B6" s="334" t="s">
        <v>1425</v>
      </c>
      <c r="C6" s="334">
        <v>256790</v>
      </c>
      <c r="D6" s="334" t="s">
        <v>1426</v>
      </c>
      <c r="E6" s="334" t="s">
        <v>536</v>
      </c>
      <c r="F6" s="334" t="s">
        <v>1427</v>
      </c>
      <c r="G6" s="335">
        <v>45992</v>
      </c>
    </row>
    <row r="7" spans="2:8">
      <c r="B7" s="334" t="s">
        <v>1428</v>
      </c>
      <c r="C7" s="334">
        <v>265193</v>
      </c>
      <c r="D7" s="334" t="s">
        <v>1429</v>
      </c>
      <c r="E7" s="334" t="s">
        <v>537</v>
      </c>
      <c r="F7" s="334" t="s">
        <v>1430</v>
      </c>
      <c r="G7" s="334" t="s">
        <v>1431</v>
      </c>
    </row>
    <row r="8" spans="2:8">
      <c r="B8" s="334" t="s">
        <v>1432</v>
      </c>
      <c r="C8" s="334">
        <v>293716</v>
      </c>
      <c r="D8" s="334" t="s">
        <v>1433</v>
      </c>
      <c r="E8" s="334" t="s">
        <v>537</v>
      </c>
      <c r="F8" s="334" t="s">
        <v>1430</v>
      </c>
      <c r="G8" s="335">
        <v>46204</v>
      </c>
    </row>
    <row r="9" spans="2:8">
      <c r="B9" s="334" t="s">
        <v>1434</v>
      </c>
      <c r="C9" s="334">
        <v>257258</v>
      </c>
      <c r="D9" s="334" t="s">
        <v>1435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1436</v>
      </c>
      <c r="C10" s="334">
        <v>371147</v>
      </c>
      <c r="D10" s="334" t="s">
        <v>1437</v>
      </c>
      <c r="E10" s="334" t="s">
        <v>538</v>
      </c>
      <c r="F10" s="334" t="s">
        <v>144</v>
      </c>
      <c r="G10" s="334" t="s">
        <v>1431</v>
      </c>
    </row>
    <row r="11" spans="2:8">
      <c r="B11" s="334" t="s">
        <v>1438</v>
      </c>
      <c r="C11" s="334">
        <v>259230</v>
      </c>
      <c r="D11" s="334" t="s">
        <v>1439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1440</v>
      </c>
      <c r="C12" s="334">
        <v>370705</v>
      </c>
      <c r="D12" s="334"/>
      <c r="E12" s="334" t="s">
        <v>538</v>
      </c>
      <c r="F12" s="334" t="s">
        <v>144</v>
      </c>
      <c r="G12" s="334" t="s">
        <v>1431</v>
      </c>
    </row>
    <row r="13" spans="2:8">
      <c r="B13" s="334" t="s">
        <v>1441</v>
      </c>
      <c r="C13" s="334">
        <v>258542</v>
      </c>
      <c r="D13" s="334" t="s">
        <v>1442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1443</v>
      </c>
      <c r="C14" s="334">
        <v>257050</v>
      </c>
      <c r="D14" s="334" t="s">
        <v>1444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1445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1446</v>
      </c>
      <c r="E3" s="326" t="s">
        <v>1447</v>
      </c>
      <c r="F3" s="326" t="s">
        <v>1448</v>
      </c>
      <c r="G3" s="331" t="s">
        <v>1449</v>
      </c>
      <c r="H3" s="326" t="s">
        <v>1450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1451</v>
      </c>
      <c r="H4" s="329"/>
    </row>
    <row r="5" spans="3:8" ht="29.25">
      <c r="C5" s="327" t="s">
        <v>536</v>
      </c>
      <c r="D5" s="327" t="s">
        <v>1452</v>
      </c>
      <c r="E5" s="328">
        <v>46000</v>
      </c>
      <c r="F5" s="327">
        <v>9000</v>
      </c>
      <c r="G5" s="332" t="s">
        <v>1453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1454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1455</v>
      </c>
      <c r="G7" s="333" t="s">
        <v>1456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1457</v>
      </c>
      <c r="H8" s="327"/>
    </row>
    <row r="9" spans="3:8">
      <c r="C9" s="327" t="s">
        <v>463</v>
      </c>
      <c r="D9" s="327" t="s">
        <v>1458</v>
      </c>
      <c r="E9" s="328">
        <v>45993</v>
      </c>
      <c r="F9" s="327">
        <v>12000</v>
      </c>
      <c r="G9" s="332" t="s">
        <v>1459</v>
      </c>
      <c r="H9" s="327"/>
    </row>
    <row r="10" spans="3:8" ht="29.25">
      <c r="C10" s="327" t="s">
        <v>463</v>
      </c>
      <c r="D10" s="327" t="s">
        <v>1460</v>
      </c>
      <c r="E10" s="328">
        <v>45993</v>
      </c>
      <c r="F10" s="327">
        <v>9000</v>
      </c>
      <c r="G10" s="332" t="s">
        <v>1461</v>
      </c>
      <c r="H10" s="327"/>
    </row>
    <row r="11" spans="3:8" ht="29.25">
      <c r="C11" s="327" t="s">
        <v>463</v>
      </c>
      <c r="D11" s="327" t="s">
        <v>1462</v>
      </c>
      <c r="E11" s="328">
        <v>45993</v>
      </c>
      <c r="F11" s="327">
        <v>10000</v>
      </c>
      <c r="G11" s="332" t="s">
        <v>1461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1463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1464</v>
      </c>
      <c r="W1" s="396"/>
      <c r="X1" s="396"/>
      <c r="Y1" s="104"/>
    </row>
    <row r="2" spans="1:25" s="101" customFormat="1" ht="11.25" customHeight="1">
      <c r="A2" s="105" t="s">
        <v>1465</v>
      </c>
      <c r="B2" s="105" t="s">
        <v>1466</v>
      </c>
      <c r="C2" s="105" t="s">
        <v>313</v>
      </c>
      <c r="D2" s="106" t="s">
        <v>870</v>
      </c>
      <c r="E2" s="106" t="s">
        <v>871</v>
      </c>
      <c r="F2" s="106" t="s">
        <v>1467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1468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1470</v>
      </c>
      <c r="D5" s="398"/>
      <c r="E5" s="398"/>
      <c r="F5" s="398"/>
      <c r="G5" s="398"/>
      <c r="H5" s="398"/>
      <c r="I5" s="398"/>
      <c r="J5" s="399"/>
      <c r="K5" s="400" t="s">
        <v>1471</v>
      </c>
      <c r="L5" s="401"/>
      <c r="M5" s="401"/>
      <c r="N5" s="401"/>
      <c r="O5" s="402" t="s">
        <v>1472</v>
      </c>
      <c r="P5" s="403"/>
      <c r="Q5" s="404"/>
    </row>
    <row r="6" spans="1:17" s="94" customFormat="1" ht="15.75" customHeight="1">
      <c r="A6" s="88" t="s">
        <v>1467</v>
      </c>
      <c r="B6" s="95" t="s">
        <v>1466</v>
      </c>
      <c r="C6" s="96" t="s">
        <v>870</v>
      </c>
      <c r="D6" s="97" t="s">
        <v>871</v>
      </c>
      <c r="E6" s="96" t="s">
        <v>1473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1474</v>
      </c>
      <c r="M6" s="139" t="s">
        <v>335</v>
      </c>
      <c r="N6" s="140" t="s">
        <v>865</v>
      </c>
      <c r="O6" s="246" t="s">
        <v>908</v>
      </c>
      <c r="P6" s="157"/>
      <c r="Q6" s="193" t="s">
        <v>1475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1476</v>
      </c>
      <c r="C2" s="96" t="s">
        <v>855</v>
      </c>
      <c r="D2" s="96" t="s">
        <v>857</v>
      </c>
      <c r="E2" s="96" t="s">
        <v>1477</v>
      </c>
      <c r="F2" s="96" t="s">
        <v>1478</v>
      </c>
      <c r="G2" s="96" t="s">
        <v>1479</v>
      </c>
      <c r="H2" s="96" t="s">
        <v>1480</v>
      </c>
      <c r="I2" s="96" t="s">
        <v>1481</v>
      </c>
      <c r="J2" s="96" t="s">
        <v>1482</v>
      </c>
      <c r="K2" s="131" t="s">
        <v>1483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2025-12-12T16:47:10Z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