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17" documentId="8_{B6337239-1A00-434D-AAD0-422EA1FEB5AE}" xr6:coauthVersionLast="47" xr6:coauthVersionMax="47" xr10:uidLastSave="{94B28C95-167B-4C83-9BFF-99E30D2D4A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8" i="1"/>
  <c r="BT17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39" i="1" l="1" a="1"/>
  <c r="BD139" i="1" s="1"/>
  <c r="BD162" i="1" a="1"/>
  <c r="BD162" i="1" s="1"/>
  <c r="BD120" i="1" a="1"/>
  <c r="BD120" i="1" s="1"/>
  <c r="BD190" i="1" a="1"/>
  <c r="BD190" i="1" s="1"/>
  <c r="BQ263" i="1"/>
  <c r="BQ260" i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D203" i="1" a="1"/>
  <c r="BD203" i="1" s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BQ778" i="1"/>
  <c r="BQ769" i="1"/>
  <c r="BQ751" i="1"/>
  <c r="BQ742" i="1"/>
  <c r="BQ688" i="1"/>
  <c r="BQ685" i="1"/>
  <c r="BQ507" i="1"/>
  <c r="BQ505" i="1"/>
  <c r="BQ499" i="1"/>
  <c r="BQ487" i="1"/>
  <c r="BQ481" i="1"/>
  <c r="BQ454" i="1"/>
  <c r="BQ416" i="1"/>
  <c r="U901" i="16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<sst xmlns="http://schemas.openxmlformats.org/spreadsheetml/2006/main" count="4453" uniqueCount="1367">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</sst>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K1" activePane="topRight" state="frozen"/>
      <selection pane="topRight" activeCell="BP8" sqref="BP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 t="shared" ref="BT5" si="0"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1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1231</v>
      </c>
      <c r="BK8" s="226" t="s">
        <v>1232</v>
      </c>
      <c r="BL8" s="13"/>
      <c r="BM8" s="12" t="s">
        <v>990</v>
      </c>
      <c r="BN8" s="12" t="s">
        <v>990</v>
      </c>
      <c r="BO8" s="130" t="s">
        <v>990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 t="shared" ref="BT8:BT72" si="2">IF(BN8="","",SUBSTITUTE(BM8," ","")&amp;SUBSTITUTE(BN8," ",""))</f>
        <v>OKOK</v>
      </c>
    </row>
    <row r="9" spans="1:72" hidden="1">
      <c r="A9" s="44" t="str">
        <f t="shared" ref="A9:A72" si="3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si="2"/>
        <v>CCOCirculaçãoIntervaloOportunidade</v>
      </c>
    </row>
    <row r="10" spans="1:72" hidden="1">
      <c r="A10" s="44" t="str">
        <f t="shared" si="3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3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3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3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3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3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3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3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/>
      <c r="AT17" s="208"/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 t="shared" si="2"/>
        <v>CCOCirculaçãoIntervaloContrato</v>
      </c>
    </row>
    <row r="18" spans="1:72">
      <c r="A18" s="44" t="str">
        <f t="shared" si="3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 t="shared" si="2"/>
        <v>CCOCirculaçãoIntervaloOportunidade</v>
      </c>
    </row>
    <row r="19" spans="1:72">
      <c r="A19" s="44" t="str">
        <f t="shared" si="3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0.59027777777777779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8.333333333333337E-2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1273</v>
      </c>
      <c r="BK19" s="14" t="s">
        <v>1274</v>
      </c>
      <c r="BL19" s="13"/>
      <c r="BM19" s="12" t="s">
        <v>985</v>
      </c>
      <c r="BN19" s="12" t="s">
        <v>1015</v>
      </c>
      <c r="BO19" s="130" t="s">
        <v>1094</v>
      </c>
      <c r="BP19" s="14"/>
      <c r="BQ19" s="10" t="str">
        <f>IF(AND(BR19&lt;1,BS19&lt;1),"Produção e Intervalo",IF(BR19&lt;1,"Intervalo",IF(BS19&lt;1,"Produção","Aderente")))</f>
        <v>Intervalo</v>
      </c>
      <c r="BR19" s="15">
        <f>IF(OR(B19="",F19=""),"*",AY19/P19)</f>
        <v>0.66666666666666696</v>
      </c>
      <c r="BS19" s="15">
        <f>IF(OR(B19="",F19=""),"*",BA19/Q19)</f>
        <v>1</v>
      </c>
      <c r="BT19" s="157" t="str">
        <f t="shared" si="2"/>
        <v>CCOCirculaçãoIntervaloOportunidade</v>
      </c>
    </row>
    <row r="20" spans="1:72">
      <c r="A20" s="44" t="str">
        <f t="shared" si="3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2"/>
        <v>CondiçõesClimáticaTemperatura</v>
      </c>
    </row>
    <row r="21" spans="1:72">
      <c r="A21" s="44" t="str">
        <f t="shared" si="3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1279</v>
      </c>
      <c r="BK21" s="14" t="s">
        <v>1280</v>
      </c>
      <c r="BL21" s="13"/>
      <c r="BM21" s="12" t="s">
        <v>992</v>
      </c>
      <c r="BN21" s="12" t="s">
        <v>1009</v>
      </c>
      <c r="BO21" s="130" t="s">
        <v>1097</v>
      </c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 t="shared" si="2"/>
        <v>CondiçõesClimáticaTemperatura</v>
      </c>
    </row>
    <row r="22" spans="1:72">
      <c r="A22" s="44" t="str">
        <f t="shared" si="3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 t="shared" si="2"/>
        <v>CCOCirculaçãoIntervaloOportunidade</v>
      </c>
    </row>
    <row r="23" spans="1:72">
      <c r="A23" s="44" t="str">
        <f t="shared" si="3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44" t="str">
        <f t="shared" si="3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 t="shared" si="2"/>
        <v>CCOCirculaçãoIntervaloContrato</v>
      </c>
    </row>
    <row r="25" spans="1:72">
      <c r="A25" s="44" t="str">
        <f t="shared" si="3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1294</v>
      </c>
      <c r="BK25" s="14" t="s">
        <v>1295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 t="shared" si="2"/>
        <v>OKOK</v>
      </c>
    </row>
    <row r="26" spans="1:72" hidden="1">
      <c r="A26" s="44" t="str">
        <f t="shared" si="3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 t="shared" si="2"/>
        <v>OKOK</v>
      </c>
    </row>
    <row r="27" spans="1:72">
      <c r="A27" s="44" t="str">
        <f t="shared" si="3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3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3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8:BQ72" si="4">IF(AND(BR29&lt;1,BS29&lt;1),"Produção e Intervalo",IF(BR29&lt;1,"Intervalo",IF(BS29&lt;1,"Produção","Aderente")))</f>
        <v>Aderente</v>
      </c>
      <c r="BR29" s="15" t="str">
        <f t="shared" ref="BR9:BR72" si="5">IF(OR(B29="",F29=""),"*",AY29/P29)</f>
        <v>*</v>
      </c>
      <c r="BS29" s="15" t="str">
        <f t="shared" ref="BS9:BS72" si="6">IF(OR(B29="",F29=""),"*",BA29/Q29)</f>
        <v>*</v>
      </c>
      <c r="BT29" s="157" t="str">
        <f t="shared" si="2"/>
        <v/>
      </c>
    </row>
    <row r="30" spans="1:72" hidden="1">
      <c r="A30" s="44" t="str">
        <f t="shared" si="3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4"/>
        <v>Aderente</v>
      </c>
      <c r="BR30" s="15" t="str">
        <f t="shared" si="5"/>
        <v>*</v>
      </c>
      <c r="BS30" s="15" t="str">
        <f t="shared" si="6"/>
        <v>*</v>
      </c>
      <c r="BT30" s="157" t="str">
        <f t="shared" si="2"/>
        <v/>
      </c>
    </row>
    <row r="31" spans="1:72" hidden="1">
      <c r="A31" s="44" t="str">
        <f t="shared" si="3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4"/>
        <v>Aderente</v>
      </c>
      <c r="BR31" s="15" t="str">
        <f t="shared" si="5"/>
        <v>*</v>
      </c>
      <c r="BS31" s="15" t="str">
        <f t="shared" si="6"/>
        <v>*</v>
      </c>
      <c r="BT31" s="157" t="str">
        <f t="shared" si="2"/>
        <v/>
      </c>
    </row>
    <row r="32" spans="1:72" hidden="1">
      <c r="A32" s="44" t="str">
        <f t="shared" si="3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4"/>
        <v>Produção e Intervalo</v>
      </c>
      <c r="BR32" s="15">
        <f t="shared" si="5"/>
        <v>0</v>
      </c>
      <c r="BS32" s="15">
        <f t="shared" si="6"/>
        <v>0</v>
      </c>
      <c r="BT32" s="157" t="str">
        <f t="shared" si="2"/>
        <v/>
      </c>
    </row>
    <row r="33" spans="1:72" hidden="1">
      <c r="A33" s="44" t="str">
        <f t="shared" si="3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4"/>
        <v>Aderente</v>
      </c>
      <c r="BR33" s="15" t="str">
        <f t="shared" si="5"/>
        <v>*</v>
      </c>
      <c r="BS33" s="15" t="str">
        <f t="shared" si="6"/>
        <v>*</v>
      </c>
      <c r="BT33" s="157" t="str">
        <f t="shared" si="2"/>
        <v/>
      </c>
    </row>
    <row r="34" spans="1:72" hidden="1">
      <c r="A34" s="44" t="str">
        <f t="shared" si="3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4"/>
        <v>Aderente</v>
      </c>
      <c r="BR34" s="15" t="str">
        <f t="shared" si="5"/>
        <v>*</v>
      </c>
      <c r="BS34" s="15" t="str">
        <f t="shared" si="6"/>
        <v>*</v>
      </c>
      <c r="BT34" s="157" t="str">
        <f t="shared" si="2"/>
        <v/>
      </c>
    </row>
    <row r="35" spans="1:72" hidden="1">
      <c r="A35" s="44" t="str">
        <f t="shared" si="3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4"/>
        <v>Aderente</v>
      </c>
      <c r="BR35" s="15" t="str">
        <f t="shared" si="5"/>
        <v>*</v>
      </c>
      <c r="BS35" s="15" t="str">
        <f t="shared" si="6"/>
        <v>*</v>
      </c>
      <c r="BT35" s="157" t="str">
        <f t="shared" si="2"/>
        <v/>
      </c>
    </row>
    <row r="36" spans="1:72" hidden="1">
      <c r="A36" s="44" t="str">
        <f t="shared" si="3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4"/>
        <v>Produção e Intervalo</v>
      </c>
      <c r="BR36" s="15">
        <f t="shared" si="5"/>
        <v>0</v>
      </c>
      <c r="BS36" s="15">
        <f t="shared" si="6"/>
        <v>0</v>
      </c>
      <c r="BT36" s="157" t="str">
        <f t="shared" si="2"/>
        <v/>
      </c>
    </row>
    <row r="37" spans="1:72" hidden="1">
      <c r="A37" s="44" t="str">
        <f t="shared" si="3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4"/>
        <v>Aderente</v>
      </c>
      <c r="BR37" s="15" t="str">
        <f t="shared" si="5"/>
        <v>*</v>
      </c>
      <c r="BS37" s="15" t="str">
        <f t="shared" si="6"/>
        <v>*</v>
      </c>
      <c r="BT37" s="157" t="str">
        <f t="shared" si="2"/>
        <v/>
      </c>
    </row>
    <row r="38" spans="1:72" hidden="1">
      <c r="A38" s="44" t="str">
        <f t="shared" si="3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4"/>
        <v>Aderente</v>
      </c>
      <c r="BR38" s="15" t="str">
        <f t="shared" si="5"/>
        <v>*</v>
      </c>
      <c r="BS38" s="15" t="str">
        <f t="shared" si="6"/>
        <v>*</v>
      </c>
      <c r="BT38" s="157" t="str">
        <f t="shared" si="2"/>
        <v/>
      </c>
    </row>
    <row r="39" spans="1:72" hidden="1">
      <c r="A39" s="44" t="str">
        <f t="shared" si="3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4"/>
        <v>Produção e Intervalo</v>
      </c>
      <c r="BR39" s="15">
        <f t="shared" si="5"/>
        <v>0</v>
      </c>
      <c r="BS39" s="15">
        <f t="shared" si="6"/>
        <v>0</v>
      </c>
      <c r="BT39" s="157" t="str">
        <f t="shared" si="2"/>
        <v/>
      </c>
    </row>
    <row r="40" spans="1:72" hidden="1">
      <c r="A40" s="44" t="str">
        <f t="shared" si="3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4"/>
        <v>Aderente</v>
      </c>
      <c r="BR40" s="15" t="str">
        <f t="shared" si="5"/>
        <v>*</v>
      </c>
      <c r="BS40" s="15" t="str">
        <f t="shared" si="6"/>
        <v>*</v>
      </c>
      <c r="BT40" s="157" t="str">
        <f t="shared" si="2"/>
        <v/>
      </c>
    </row>
    <row r="41" spans="1:72" hidden="1">
      <c r="A41" s="44" t="str">
        <f t="shared" si="3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4"/>
        <v>Produção e Intervalo</v>
      </c>
      <c r="BR41" s="15">
        <f t="shared" si="5"/>
        <v>0</v>
      </c>
      <c r="BS41" s="15">
        <f t="shared" si="6"/>
        <v>0</v>
      </c>
      <c r="BT41" s="157" t="str">
        <f t="shared" si="2"/>
        <v/>
      </c>
    </row>
    <row r="42" spans="1:72" hidden="1">
      <c r="A42" s="44" t="str">
        <f t="shared" si="3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4"/>
        <v>Aderente</v>
      </c>
      <c r="BR42" s="15" t="str">
        <f t="shared" si="5"/>
        <v>*</v>
      </c>
      <c r="BS42" s="15" t="str">
        <f t="shared" si="6"/>
        <v>*</v>
      </c>
      <c r="BT42" s="157" t="str">
        <f t="shared" si="2"/>
        <v/>
      </c>
    </row>
    <row r="43" spans="1:72" hidden="1">
      <c r="A43" s="44" t="str">
        <f t="shared" si="3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4"/>
        <v>Aderente</v>
      </c>
      <c r="BR43" s="15" t="str">
        <f t="shared" si="5"/>
        <v>*</v>
      </c>
      <c r="BS43" s="15" t="str">
        <f t="shared" si="6"/>
        <v>*</v>
      </c>
      <c r="BT43" s="157" t="str">
        <f t="shared" si="2"/>
        <v/>
      </c>
    </row>
    <row r="44" spans="1:72" hidden="1">
      <c r="A44" s="44" t="str">
        <f t="shared" si="3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4"/>
        <v>Produção e Intervalo</v>
      </c>
      <c r="BR44" s="15">
        <f t="shared" si="5"/>
        <v>0</v>
      </c>
      <c r="BS44" s="15">
        <f t="shared" si="6"/>
        <v>0</v>
      </c>
      <c r="BT44" s="157" t="str">
        <f t="shared" si="2"/>
        <v/>
      </c>
    </row>
    <row r="45" spans="1:72" hidden="1">
      <c r="A45" s="44" t="str">
        <f t="shared" si="3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4"/>
        <v>Aderente</v>
      </c>
      <c r="BR45" s="15" t="str">
        <f t="shared" si="5"/>
        <v>*</v>
      </c>
      <c r="BS45" s="15" t="str">
        <f t="shared" si="6"/>
        <v>*</v>
      </c>
      <c r="BT45" s="157" t="str">
        <f t="shared" si="2"/>
        <v/>
      </c>
    </row>
    <row r="46" spans="1:72" hidden="1">
      <c r="A46" s="44" t="str">
        <f t="shared" si="3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4"/>
        <v>Aderente</v>
      </c>
      <c r="BR46" s="15" t="str">
        <f t="shared" si="5"/>
        <v>*</v>
      </c>
      <c r="BS46" s="15" t="str">
        <f t="shared" si="6"/>
        <v>*</v>
      </c>
      <c r="BT46" s="157" t="str">
        <f t="shared" si="2"/>
        <v/>
      </c>
    </row>
    <row r="47" spans="1:72" hidden="1">
      <c r="A47" s="44" t="str">
        <f t="shared" si="3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4"/>
        <v>Aderente</v>
      </c>
      <c r="BR47" s="15" t="str">
        <f t="shared" si="5"/>
        <v>*</v>
      </c>
      <c r="BS47" s="15" t="str">
        <f t="shared" si="6"/>
        <v>*</v>
      </c>
      <c r="BT47" s="157" t="str">
        <f t="shared" si="2"/>
        <v/>
      </c>
    </row>
    <row r="48" spans="1:72" hidden="1">
      <c r="A48" s="44" t="str">
        <f t="shared" si="3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4"/>
        <v>Aderente</v>
      </c>
      <c r="BR48" s="15" t="str">
        <f t="shared" si="5"/>
        <v>*</v>
      </c>
      <c r="BS48" s="15" t="str">
        <f t="shared" si="6"/>
        <v>*</v>
      </c>
      <c r="BT48" s="157" t="str">
        <f t="shared" si="2"/>
        <v/>
      </c>
    </row>
    <row r="49" spans="1:72" hidden="1">
      <c r="A49" s="44" t="str">
        <f t="shared" si="3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4"/>
        <v>Aderente</v>
      </c>
      <c r="BR49" s="15" t="str">
        <f t="shared" si="5"/>
        <v>*</v>
      </c>
      <c r="BS49" s="15" t="str">
        <f t="shared" si="6"/>
        <v>*</v>
      </c>
      <c r="BT49" s="157" t="str">
        <f t="shared" si="2"/>
        <v/>
      </c>
    </row>
    <row r="50" spans="1:72" hidden="1">
      <c r="A50" s="44" t="str">
        <f t="shared" si="3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4"/>
        <v>Aderente</v>
      </c>
      <c r="BR50" s="15" t="str">
        <f t="shared" si="5"/>
        <v>*</v>
      </c>
      <c r="BS50" s="15" t="str">
        <f t="shared" si="6"/>
        <v>*</v>
      </c>
      <c r="BT50" s="157" t="str">
        <f t="shared" si="2"/>
        <v/>
      </c>
    </row>
    <row r="51" spans="1:72" hidden="1">
      <c r="A51" s="44" t="str">
        <f t="shared" si="3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4"/>
        <v>Aderente</v>
      </c>
      <c r="BR51" s="15" t="str">
        <f t="shared" si="5"/>
        <v>*</v>
      </c>
      <c r="BS51" s="15" t="str">
        <f t="shared" si="6"/>
        <v>*</v>
      </c>
      <c r="BT51" s="157" t="str">
        <f t="shared" si="2"/>
        <v/>
      </c>
    </row>
    <row r="52" spans="1:72" hidden="1">
      <c r="A52" s="44" t="str">
        <f t="shared" si="3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4"/>
        <v>Aderente</v>
      </c>
      <c r="BR52" s="15" t="str">
        <f t="shared" si="5"/>
        <v>*</v>
      </c>
      <c r="BS52" s="15" t="str">
        <f t="shared" si="6"/>
        <v>*</v>
      </c>
      <c r="BT52" s="157" t="str">
        <f t="shared" si="2"/>
        <v/>
      </c>
    </row>
    <row r="53" spans="1:72" hidden="1">
      <c r="A53" s="44" t="str">
        <f t="shared" si="3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4"/>
        <v>Aderente</v>
      </c>
      <c r="BR53" s="15" t="str">
        <f t="shared" si="5"/>
        <v>*</v>
      </c>
      <c r="BS53" s="15" t="str">
        <f t="shared" si="6"/>
        <v>*</v>
      </c>
      <c r="BT53" s="157" t="str">
        <f t="shared" si="2"/>
        <v/>
      </c>
    </row>
    <row r="54" spans="1:72" hidden="1">
      <c r="A54" s="44" t="str">
        <f t="shared" si="3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4"/>
        <v>Aderente</v>
      </c>
      <c r="BR54" s="15" t="str">
        <f t="shared" si="5"/>
        <v>*</v>
      </c>
      <c r="BS54" s="15" t="str">
        <f t="shared" si="6"/>
        <v>*</v>
      </c>
      <c r="BT54" s="157" t="str">
        <f t="shared" si="2"/>
        <v/>
      </c>
    </row>
    <row r="55" spans="1:72" hidden="1">
      <c r="A55" s="44" t="str">
        <f t="shared" si="3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4"/>
        <v>Aderente</v>
      </c>
      <c r="BR55" s="15" t="str">
        <f t="shared" si="5"/>
        <v>*</v>
      </c>
      <c r="BS55" s="15" t="str">
        <f t="shared" si="6"/>
        <v>*</v>
      </c>
      <c r="BT55" s="157" t="str">
        <f t="shared" si="2"/>
        <v/>
      </c>
    </row>
    <row r="56" spans="1:72" hidden="1">
      <c r="A56" s="44" t="str">
        <f t="shared" si="3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4"/>
        <v>Aderente</v>
      </c>
      <c r="BR56" s="15" t="str">
        <f t="shared" si="5"/>
        <v>*</v>
      </c>
      <c r="BS56" s="15" t="str">
        <f t="shared" si="6"/>
        <v>*</v>
      </c>
      <c r="BT56" s="157" t="str">
        <f t="shared" si="2"/>
        <v/>
      </c>
    </row>
    <row r="57" spans="1:72" hidden="1">
      <c r="A57" s="44" t="str">
        <f t="shared" si="3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4"/>
        <v>Aderente</v>
      </c>
      <c r="BR57" s="15" t="str">
        <f t="shared" si="5"/>
        <v>*</v>
      </c>
      <c r="BS57" s="15" t="str">
        <f t="shared" si="6"/>
        <v>*</v>
      </c>
      <c r="BT57" s="157" t="str">
        <f t="shared" si="2"/>
        <v/>
      </c>
    </row>
    <row r="58" spans="1:72" hidden="1">
      <c r="A58" s="44" t="str">
        <f t="shared" si="3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4"/>
        <v>Aderente</v>
      </c>
      <c r="BR58" s="15" t="str">
        <f t="shared" si="5"/>
        <v>*</v>
      </c>
      <c r="BS58" s="15" t="str">
        <f t="shared" si="6"/>
        <v>*</v>
      </c>
      <c r="BT58" s="157" t="str">
        <f t="shared" si="2"/>
        <v/>
      </c>
    </row>
    <row r="59" spans="1:72" hidden="1">
      <c r="A59" s="44" t="str">
        <f t="shared" si="3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4"/>
        <v>Aderente</v>
      </c>
      <c r="BR59" s="15" t="str">
        <f t="shared" si="5"/>
        <v>*</v>
      </c>
      <c r="BS59" s="15" t="str">
        <f t="shared" si="6"/>
        <v>*</v>
      </c>
      <c r="BT59" s="157" t="str">
        <f t="shared" si="2"/>
        <v/>
      </c>
    </row>
    <row r="60" spans="1:72" hidden="1">
      <c r="A60" s="44" t="str">
        <f t="shared" si="3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4"/>
        <v>Aderente</v>
      </c>
      <c r="BR60" s="15" t="str">
        <f t="shared" si="5"/>
        <v>*</v>
      </c>
      <c r="BS60" s="15" t="str">
        <f t="shared" si="6"/>
        <v>*</v>
      </c>
      <c r="BT60" s="157" t="str">
        <f t="shared" si="2"/>
        <v/>
      </c>
    </row>
    <row r="61" spans="1:72" hidden="1">
      <c r="A61" s="44" t="str">
        <f t="shared" si="3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4"/>
        <v>Aderente</v>
      </c>
      <c r="BR61" s="15" t="str">
        <f t="shared" si="5"/>
        <v>*</v>
      </c>
      <c r="BS61" s="15" t="str">
        <f t="shared" si="6"/>
        <v>*</v>
      </c>
      <c r="BT61" s="157" t="str">
        <f t="shared" si="2"/>
        <v/>
      </c>
    </row>
    <row r="62" spans="1:72" hidden="1">
      <c r="A62" s="44" t="str">
        <f t="shared" si="3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4"/>
        <v>Aderente</v>
      </c>
      <c r="BR62" s="15" t="str">
        <f t="shared" si="5"/>
        <v>*</v>
      </c>
      <c r="BS62" s="15" t="str">
        <f t="shared" si="6"/>
        <v>*</v>
      </c>
      <c r="BT62" s="157" t="str">
        <f t="shared" si="2"/>
        <v/>
      </c>
    </row>
    <row r="63" spans="1:72" hidden="1">
      <c r="A63" s="44" t="str">
        <f t="shared" si="3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4"/>
        <v>Aderente</v>
      </c>
      <c r="BR63" s="15" t="str">
        <f t="shared" si="5"/>
        <v>*</v>
      </c>
      <c r="BS63" s="15" t="str">
        <f t="shared" si="6"/>
        <v>*</v>
      </c>
      <c r="BT63" s="157" t="str">
        <f t="shared" si="2"/>
        <v/>
      </c>
    </row>
    <row r="64" spans="1:72" hidden="1">
      <c r="A64" s="44" t="str">
        <f t="shared" si="3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4"/>
        <v>Aderente</v>
      </c>
      <c r="BR64" s="15" t="str">
        <f t="shared" si="5"/>
        <v>*</v>
      </c>
      <c r="BS64" s="15" t="str">
        <f t="shared" si="6"/>
        <v>*</v>
      </c>
      <c r="BT64" s="157" t="str">
        <f t="shared" si="2"/>
        <v/>
      </c>
    </row>
    <row r="65" spans="1:72" hidden="1">
      <c r="A65" s="44" t="str">
        <f t="shared" si="3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4"/>
        <v>Aderente</v>
      </c>
      <c r="BR65" s="15" t="str">
        <f t="shared" si="5"/>
        <v>*</v>
      </c>
      <c r="BS65" s="15" t="str">
        <f t="shared" si="6"/>
        <v>*</v>
      </c>
      <c r="BT65" s="157" t="str">
        <f t="shared" si="2"/>
        <v/>
      </c>
    </row>
    <row r="66" spans="1:72" hidden="1">
      <c r="A66" s="44" t="str">
        <f t="shared" si="3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4"/>
        <v>Aderente</v>
      </c>
      <c r="BR66" s="15" t="str">
        <f t="shared" si="5"/>
        <v>*</v>
      </c>
      <c r="BS66" s="15" t="str">
        <f t="shared" si="6"/>
        <v>*</v>
      </c>
      <c r="BT66" s="157" t="str">
        <f t="shared" si="2"/>
        <v/>
      </c>
    </row>
    <row r="67" spans="1:72" hidden="1">
      <c r="A67" s="44" t="str">
        <f t="shared" si="3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4"/>
        <v>Aderente</v>
      </c>
      <c r="BR67" s="15" t="str">
        <f t="shared" si="5"/>
        <v>*</v>
      </c>
      <c r="BS67" s="15" t="str">
        <f t="shared" si="6"/>
        <v>*</v>
      </c>
      <c r="BT67" s="157" t="str">
        <f t="shared" si="2"/>
        <v/>
      </c>
    </row>
    <row r="68" spans="1:72" hidden="1">
      <c r="A68" s="44" t="str">
        <f t="shared" si="3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4"/>
        <v>Aderente</v>
      </c>
      <c r="BR68" s="15" t="str">
        <f t="shared" si="5"/>
        <v>*</v>
      </c>
      <c r="BS68" s="15" t="str">
        <f t="shared" si="6"/>
        <v>*</v>
      </c>
      <c r="BT68" s="157" t="str">
        <f t="shared" si="2"/>
        <v/>
      </c>
    </row>
    <row r="69" spans="1:72" hidden="1">
      <c r="A69" s="44" t="str">
        <f t="shared" si="3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4"/>
        <v>Aderente</v>
      </c>
      <c r="BR69" s="15" t="str">
        <f t="shared" si="5"/>
        <v>*</v>
      </c>
      <c r="BS69" s="15" t="str">
        <f t="shared" si="6"/>
        <v>*</v>
      </c>
      <c r="BT69" s="157" t="str">
        <f t="shared" si="2"/>
        <v/>
      </c>
    </row>
    <row r="70" spans="1:72" hidden="1">
      <c r="A70" s="44" t="str">
        <f t="shared" si="3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4"/>
        <v>Aderente</v>
      </c>
      <c r="BR70" s="15" t="str">
        <f t="shared" si="5"/>
        <v>*</v>
      </c>
      <c r="BS70" s="15" t="str">
        <f t="shared" si="6"/>
        <v>*</v>
      </c>
      <c r="BT70" s="157" t="str">
        <f t="shared" si="2"/>
        <v/>
      </c>
    </row>
    <row r="71" spans="1:72" hidden="1">
      <c r="A71" s="44" t="str">
        <f t="shared" si="3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4"/>
        <v>Aderente</v>
      </c>
      <c r="BR71" s="15" t="str">
        <f t="shared" si="5"/>
        <v>*</v>
      </c>
      <c r="BS71" s="15" t="str">
        <f t="shared" si="6"/>
        <v>*</v>
      </c>
      <c r="BT71" s="157" t="str">
        <f t="shared" si="2"/>
        <v/>
      </c>
    </row>
    <row r="72" spans="1:72" hidden="1">
      <c r="A72" s="44" t="str">
        <f t="shared" si="3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4"/>
        <v>Aderente</v>
      </c>
      <c r="BR72" s="15" t="str">
        <f t="shared" si="5"/>
        <v>*</v>
      </c>
      <c r="BS72" s="15" t="str">
        <f t="shared" si="6"/>
        <v>*</v>
      </c>
      <c r="BT72" s="157" t="str">
        <f t="shared" si="2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8">IF(AND(BR73&lt;1,BS73&lt;1),"Produção e Intervalo",IF(BR73&lt;1,"Intervalo",IF(BS73&lt;1,"Produção","Aderente")))</f>
        <v>Aderente</v>
      </c>
      <c r="BR73" s="15" t="str">
        <f t="shared" ref="BR73:BR136" si="9">IF(OR(B73="",F73=""),"*",AY73/P73)</f>
        <v>*</v>
      </c>
      <c r="BS73" s="15" t="str">
        <f t="shared" ref="BS73:BS136" si="10">IF(OR(B73="",F73=""),"*",BA73/Q73)</f>
        <v>*</v>
      </c>
      <c r="BT73" s="157" t="str">
        <f t="shared" ref="BT73:BT136" si="11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idden="1">
      <c r="A137" s="44" t="str">
        <f t="shared" ref="A137:A200" si="12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3">IF(AND(BR137&lt;1,BS137&lt;1),"Produção e Intervalo",IF(BR137&lt;1,"Intervalo",IF(BS137&lt;1,"Produção","Aderente")))</f>
        <v>Aderente</v>
      </c>
      <c r="BR137" s="15" t="str">
        <f t="shared" ref="BR137:BR200" si="14">IF(OR(B137="",F137=""),"*",AY137/P137)</f>
        <v>*</v>
      </c>
      <c r="BS137" s="15" t="str">
        <f t="shared" ref="BS137:BS200" si="15">IF(OR(B137="",F137=""),"*",BA137/Q137)</f>
        <v>*</v>
      </c>
      <c r="BT137" s="157" t="str">
        <f t="shared" ref="BT137:BT200" si="16">IF(BN137="","",SUBSTITUTE(BM137," ","")&amp;SUBSTITUTE(BN137," ",""))</f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idden="1">
      <c r="A201" s="44" t="str">
        <f t="shared" ref="A201:A264" si="1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8">IF(AND(BR201&lt;1,BS201&lt;1),"Produção e Intervalo",IF(BR201&lt;1,"Intervalo",IF(BS201&lt;1,"Produção","Aderente")))</f>
        <v>Aderente</v>
      </c>
      <c r="BR201" s="15" t="str">
        <f t="shared" ref="BR201:BR264" si="19">IF(OR(B201="",F201=""),"*",AY201/P201)</f>
        <v>*</v>
      </c>
      <c r="BS201" s="15" t="str">
        <f t="shared" ref="BS201:BS264" si="20">IF(OR(B201="",F201=""),"*",BA201/Q201)</f>
        <v>*</v>
      </c>
      <c r="BT201" s="157" t="str">
        <f t="shared" ref="BT201:BT264" si="21">IF(BN201="","",SUBSTITUTE(BM201," ","")&amp;SUBSTITUTE(BN201," ",""))</f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idden="1">
      <c r="A265" s="44" t="str">
        <f t="shared" ref="A265:A328" si="22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3">IF(AND(BR265&lt;1,BS265&lt;1),"Produção e Intervalo",IF(BR265&lt;1,"Intervalo",IF(BS265&lt;1,"Produção","Aderente")))</f>
        <v>Aderente</v>
      </c>
      <c r="BR265" s="15" t="str">
        <f t="shared" ref="BR265:BR328" si="24">IF(OR(B265="",F265=""),"*",AY265/P265)</f>
        <v>*</v>
      </c>
      <c r="BS265" s="15" t="str">
        <f t="shared" ref="BS265:BS328" si="25">IF(OR(B265="",F265=""),"*",BA265/Q265)</f>
        <v>*</v>
      </c>
      <c r="BT265" s="157" t="str">
        <f t="shared" ref="BT265:BT328" si="26">IF(BN265="","",SUBSTITUTE(BM265," ","")&amp;SUBSTITUTE(BN265," ",""))</f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idden="1">
      <c r="A329" s="44" t="str">
        <f t="shared" ref="A329:A392" si="27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8">IF(AND(BR329&lt;1,BS329&lt;1),"Produção e Intervalo",IF(BR329&lt;1,"Intervalo",IF(BS329&lt;1,"Produção","Aderente")))</f>
        <v>Aderente</v>
      </c>
      <c r="BR329" s="15" t="str">
        <f t="shared" ref="BR329:BR392" si="29">IF(OR(B329="",F329=""),"*",AY329/P329)</f>
        <v>*</v>
      </c>
      <c r="BS329" s="15" t="str">
        <f t="shared" ref="BS329:BS392" si="30">IF(OR(B329="",F329=""),"*",BA329/Q329)</f>
        <v>*</v>
      </c>
      <c r="BT329" s="157" t="str">
        <f t="shared" ref="BT329:BT392" si="31">IF(BN329="","",SUBSTITUTE(BM329," ","")&amp;SUBSTITUTE(BN329," ",""))</f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idden="1">
      <c r="A393" s="44" t="str">
        <f t="shared" ref="A393:A456" si="32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3">IF(AND(BR393&lt;1,BS393&lt;1),"Produção e Intervalo",IF(BR393&lt;1,"Intervalo",IF(BS393&lt;1,"Produção","Aderente")))</f>
        <v>Aderente</v>
      </c>
      <c r="BR393" s="15" t="str">
        <f t="shared" ref="BR393:BR456" si="34">IF(OR(B393="",F393=""),"*",AY393/P393)</f>
        <v>*</v>
      </c>
      <c r="BS393" s="15" t="str">
        <f t="shared" ref="BS393:BS456" si="35">IF(OR(B393="",F393=""),"*",BA393/Q393)</f>
        <v>*</v>
      </c>
      <c r="BT393" s="157" t="str">
        <f t="shared" ref="BT393:BT456" si="36">IF(BN393="","",SUBSTITUTE(BM393," ","")&amp;SUBSTITUTE(BN393," ",""))</f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idden="1">
      <c r="A457" s="44" t="str">
        <f t="shared" ref="A457:A520" si="37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8">IF(AND(BR457&lt;1,BS457&lt;1),"Produção e Intervalo",IF(BR457&lt;1,"Intervalo",IF(BS457&lt;1,"Produção","Aderente")))</f>
        <v>Aderente</v>
      </c>
      <c r="BR457" s="15" t="str">
        <f t="shared" ref="BR457:BR520" si="39">IF(OR(B457="",F457=""),"*",AY457/P457)</f>
        <v>*</v>
      </c>
      <c r="BS457" s="15" t="str">
        <f t="shared" ref="BS457:BS520" si="40">IF(OR(B457="",F457=""),"*",BA457/Q457)</f>
        <v>*</v>
      </c>
      <c r="BT457" s="157" t="str">
        <f t="shared" ref="BT457:BT520" si="41">IF(BN457="","",SUBSTITUTE(BM457," ","")&amp;SUBSTITUTE(BN457," ",""))</f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idden="1">
      <c r="A521" s="44" t="str">
        <f t="shared" ref="A521:A584" si="42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3">IF(AND(BR521&lt;1,BS521&lt;1),"Produção e Intervalo",IF(BR521&lt;1,"Intervalo",IF(BS521&lt;1,"Produção","Aderente")))</f>
        <v>Aderente</v>
      </c>
      <c r="BR521" s="15" t="str">
        <f t="shared" ref="BR521:BR584" si="44">IF(OR(B521="",F521=""),"*",AY521/P521)</f>
        <v>*</v>
      </c>
      <c r="BS521" s="15" t="str">
        <f t="shared" ref="BS521:BS584" si="45">IF(OR(B521="",F521=""),"*",BA521/Q521)</f>
        <v>*</v>
      </c>
      <c r="BT521" s="157" t="str">
        <f t="shared" ref="BT521:BT584" si="46">IF(BN521="","",SUBSTITUTE(BM521," ","")&amp;SUBSTITUTE(BN521," ",""))</f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idden="1">
      <c r="A585" s="44" t="str">
        <f t="shared" ref="A585:A648" si="47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8">IF(AND(BR585&lt;1,BS585&lt;1),"Produção e Intervalo",IF(BR585&lt;1,"Intervalo",IF(BS585&lt;1,"Produção","Aderente")))</f>
        <v>Aderente</v>
      </c>
      <c r="BR585" s="15" t="str">
        <f t="shared" ref="BR585:BR648" si="49">IF(OR(B585="",F585=""),"*",AY585/P585)</f>
        <v>*</v>
      </c>
      <c r="BS585" s="15" t="str">
        <f t="shared" ref="BS585:BS648" si="50">IF(OR(B585="",F585=""),"*",BA585/Q585)</f>
        <v>*</v>
      </c>
      <c r="BT585" s="157" t="str">
        <f t="shared" ref="BT585:BT648" si="51">IF(BN585="","",SUBSTITUTE(BM585," ","")&amp;SUBSTITUTE(BN585," ",""))</f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idden="1">
      <c r="A649" s="44" t="str">
        <f t="shared" ref="A649:A712" si="52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3">IF(AND(BR649&lt;1,BS649&lt;1),"Produção e Intervalo",IF(BR649&lt;1,"Intervalo",IF(BS649&lt;1,"Produção","Aderente")))</f>
        <v>Aderente</v>
      </c>
      <c r="BR649" s="15" t="str">
        <f t="shared" ref="BR649:BR712" si="54">IF(OR(B649="",F649=""),"*",AY649/P649)</f>
        <v>*</v>
      </c>
      <c r="BS649" s="15" t="str">
        <f t="shared" ref="BS649:BS712" si="55">IF(OR(B649="",F649=""),"*",BA649/Q649)</f>
        <v>*</v>
      </c>
      <c r="BT649" s="157" t="str">
        <f t="shared" ref="BT649:BT712" si="56">IF(BN649="","",SUBSTITUTE(BM649," ","")&amp;SUBSTITUTE(BN649," ",""))</f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idden="1">
      <c r="A713" s="44" t="str">
        <f t="shared" ref="A713:A776" si="5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8">IF(AND(BR713&lt;1,BS713&lt;1),"Produção e Intervalo",IF(BR713&lt;1,"Intervalo",IF(BS713&lt;1,"Produção","Aderente")))</f>
        <v>Aderente</v>
      </c>
      <c r="BR713" s="15" t="str">
        <f t="shared" ref="BR713:BR776" si="59">IF(OR(B713="",F713=""),"*",AY713/P713)</f>
        <v>*</v>
      </c>
      <c r="BS713" s="15" t="str">
        <f t="shared" ref="BS713:BS776" si="60">IF(OR(B713="",F713=""),"*",BA713/Q713)</f>
        <v>*</v>
      </c>
      <c r="BT713" s="157" t="str">
        <f t="shared" ref="BT713:BT776" si="61">IF(BN713="","",SUBSTITUTE(BM713," ","")&amp;SUBSTITUTE(BN713," ",""))</f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idden="1">
      <c r="A777" s="44" t="str">
        <f t="shared" ref="A777:A802" si="62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3">IF(AND(BR777&lt;1,BS777&lt;1),"Produção e Intervalo",IF(BR777&lt;1,"Intervalo",IF(BS777&lt;1,"Produção","Aderente")))</f>
        <v>Aderente</v>
      </c>
      <c r="BR777" s="15" t="str">
        <f t="shared" ref="BR777:BR802" si="64">IF(OR(B777="",F777=""),"*",AY777/P777)</f>
        <v>*</v>
      </c>
      <c r="BS777" s="15" t="str">
        <f t="shared" ref="BS777:BS802" si="65">IF(OR(B777="",F777=""),"*",BA777/Q777)</f>
        <v>*</v>
      </c>
      <c r="BT777" s="157" t="str">
        <f t="shared" ref="BT777:BT802" si="66">IF(BN777="","",SUBSTITUTE(BM777," ","")&amp;SUBSTITUTE(BN777," ",""))</f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T912" sqref="T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1325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1330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