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147" documentId="120_S{118792C3-22EF-5104-A093-F22BFE3913F3}" xr6:coauthVersionLast="47" xr6:coauthVersionMax="47" xr10:uidLastSave="{561C986B-98B4-46DD-99EA-26C79AC56771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AP391" i="1"/>
  <c r="M392" i="10" s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<sst xmlns="http://schemas.openxmlformats.org/spreadsheetml/2006/main" count="11947" uniqueCount="1959">
  <si>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</si>
  <si>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</si>
  <si>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</si>
  <si>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</si>
  <si>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</si>
  <si>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</si>
  <si>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</si>
  <si>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</si>
  <si>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</si>
  <si>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</si>
  <si>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</si>
  <si>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</si>
  <si>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</si>
  <si>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</si>
  <si>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</si>
  <si>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</si>
  <si>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</si>
  <si>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</si>
  <si>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</si>
  <si>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</si>
  <si>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</si>
  <si>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</si>
  <si>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</si>
  <si>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</si>
  <si>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</si>
  <si>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</si>
  <si>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</si>
  <si>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</si>
  <si>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</si>
  <si>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</si>
  <si>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</si>
  <si>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</si>
  <si>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</si>
  <si>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</si>
  <si>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</si>
  <si>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</si>
  <si>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</si>
  <si>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</si>
  <si>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</si>
  <si>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</si>
  <si>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</si>
  <si>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</si>
  <si>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</si>
  <si>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</si>
  <si>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</si>
  <si>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</si>
  <si>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</si>
  <si>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</si>
  <si>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</si>
  <si>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</si>
  <si>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</si>
  <si>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</si>
  <si>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</si>
  <si>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</si>
  <si>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</si>
  <si>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</si>
  <si>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</si>
  <si>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</si>
  <si>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</si>
  <si>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</si>
  <si>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</si>
  <si>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</si>
  <si>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</si>
  <si>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</si>
  <si>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</si>
  <si>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</si>
  <si>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</si>
  <si>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</si>
  <si>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</si>
  <si>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</si>
  <si>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</si>
  <si>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</si>
  <si>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</si>
  <si>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</si>
  <si>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</si>
  <si>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</si>
  <si>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</si>
  <si>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</si>
  <si>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</si>
  <si>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</si>
  <si>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</si>
  <si>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</si>
  <si>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</si>
  <si>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</si>
  <si>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</si>
  <si>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</si>
  <si>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</si>
  <si>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</si>
  <si>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</si>
  <si>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</si>
  <si>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</si>
  <si>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</si>
  <si>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</si>
  <si>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</si>
  <si>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</si>
  <si>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</si>
  <si>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</si>
  <si>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</si>
  <si>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</si>
  <si>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</si>
  <si>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</si>
  <si>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</si>
  <si>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</si>
  <si>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</si>
  <si>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</si>
  <si>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</si>
  <si>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</si>
  <si>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</si>
  <si>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</si>
  <si>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</si>
  <si>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</si>
  <si>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</si>
  <si>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</si>
  <si>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</si>
  <si>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</si>
  <si>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</si>
  <si>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</si>
  <si>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</si>
  <si>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</si>
  <si>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</si>
  <si>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</si>
  <si>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</si>
  <si>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</si>
  <si>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</si>
  <si>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</si>
  <si>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</si>
  <si>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</si>
  <si>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</si>
  <si>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</si>
  <si>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</si>
  <si>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</si>
  <si>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</si>
  <si>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</si>
  <si>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</si>
  <si>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</si>
  <si>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</si>
  <si>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</si>
  <si>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</si>
  <si>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</si>
  <si>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</si>
  <si>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</si>
  <si>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</si>
  <si>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</si>
  <si>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</si>
  <si>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</si>
  <si>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</si>
  <si>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</si>
  <si>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</si>
  <si>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</si>
  <si>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</si>
  <si>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</si>
  <si>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</si>
  <si>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</si>
  <si>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</si>
  <si>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</si>
  <si>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</si>
  <si>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</si>
  <si>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</si>
  <si>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</si>
  <si>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</si>
  <si>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</si>
  <si>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</si>
  <si>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</si>
  <si>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</si>
  <si>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</si>
  <si>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</si>
  <si>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</si>
  <si>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</si>
  <si>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</si>
  <si>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</si>
  <si>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</si>
  <si>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</si>
  <si>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</si>
  <si>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</si>
  <si>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</si>
  <si>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</si>
  <si>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</si>
  <si>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</si>
  <si>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</si>
  <si>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</si>
  <si>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</si>
  <si>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</si>
  <si>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</si>
  <si>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</si>
  <si>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</si>
  <si>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</si>
  <si>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</si>
  <si>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</si>
  <si>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</si>
  <si>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</si>
  <si>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</si>
  <si>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</si>
  <si>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</si>
  <si>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</si>
  <si>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</si>
  <si>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</si>
  <si>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</si>
  <si>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</si>
  <si>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</si>
  <si>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</si>
  <si>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</si>
  <si>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</si>
  <si>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</si>
  <si>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</si>
  <si>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</si>
  <si>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</si>
  <si>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</si>
  <si>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</si>
  <si>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</si>
  <si>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</si>
  <si>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</si>
  <si>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</si>
  <si>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</si>
  <si>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</si>
  <si>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</si>
  <si>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</si>
  <si>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</si>
  <si>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</si>
  <si>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</si>
  <si>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</si>
  <si>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</si>
  <si>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</si>
  <si>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</si>
  <si>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</si>
  <si>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</si>
  <si>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</si>
  <si>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</si>
  <si>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</si>
  <si>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</si>
  <si>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</si>
  <si>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</si>
  <si>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</si>
  <si>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</si>
  <si>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</si>
  <si>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</si>
  <si>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</si>
  <si>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</si>
  <si>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</si>
  <si>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</si>
  <si>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</si>
  <si>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</si>
  <si>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</si>
  <si>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</si>
  <si>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</si>
  <si>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</si>
  <si>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</si>
  <si>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</si>
  <si>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</si>
  <si>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</si>
  <si>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</si>
  <si>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</si>
  <si>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</si>
  <si>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</si>
  <si>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</si>
  <si>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</si>
  <si>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</si>
  <si>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</si>
  <si>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</si>
  <si>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</si>
  <si>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</si>
  <si>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</si>
  <si>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</si>
  <si>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</si>
  <si>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</si>
  <si>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</si>
  <si>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</si>
  <si>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</si>
  <si>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</si>
  <si>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</si>
  <si>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</si>
  <si>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</si>
  <si>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</si>
  <si>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</si>
  <si>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</si>
  <si>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</si>
  <si>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</si>
  <si>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</si>
  <si>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</si>
  <si>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</si>
  <si>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</si>
  <si>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</si>
  <si>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</si>
  <si>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</si>
  <si>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</si>
  <si>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</si>
  <si>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</si>
  <si>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</si>
  <si>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</si>
  <si>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</si>
  <si>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</si>
  <si>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</si>
  <si>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</si>
  <si>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</si>
  <si>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</si>
  <si>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</si>
  <si>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</si>
  <si>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</si>
  <si>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</si>
  <si>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</si>
  <si>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</si>
  <si>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</si>
  <si>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</si>
  <si>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</si>
  <si>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</si>
  <si>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</si>
  <si>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</si>
  <si>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</si>
  <si>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</si>
  <si>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</si>
  <si>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</si>
  <si>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</si>
  <si>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</si>
  <si>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</si>
  <si>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</si>
  <si>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</si>
  <si>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</si>
  <si>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</si>
  <si>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</si>
  <si>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</si>
  <si>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</si>
  <si>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</si>
  <si>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</si>
  <si>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</si>
  <si>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</si>
  <si>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</si>
  <si>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</si>
  <si>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</si>
  <si>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</si>
  <si>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</si>
  <si>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</si>
  <si>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</si>
  <si>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</si>
  <si>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</si>
  <si>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</si>
  <si>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</si>
  <si>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</si>
  <si>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</si>
  <si>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</si>
  <si>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</si>
  <si>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</si>
  <si>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</si>
  <si>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</si>
  <si>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</si>
  <si>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</si>
  <si>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</si>
  <si>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</si>
  <si>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</si>
  <si>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</si>
  <si>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</si>
  <si>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</si>
  <si>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</si>
  <si>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</si>
  <si>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</si>
  <si>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</si>
  <si>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</si>
  <si>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</si>
  <si>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</si>
  <si>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</si>
  <si>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</si>
  <si>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</si>
  <si>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</si>
  <si>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</si>
  <si>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</si>
  <si>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</si>
  <si>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</si>
  <si>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</si>
  <si>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</si>
  <si>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</si>
  <si>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</si>
  <si>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</si>
  <si>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</si>
  <si>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</si>
  <si>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</si>
  <si>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</si>
  <si>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</si>
  <si>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</si>
  <si>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</si>
  <si>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</si>
  <si>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</si>
  <si>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</si>
  <si>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</si>
  <si>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</si>
  <si>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</si>
  <si>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</si>
  <si>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</si>
  <si>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</si>
  <si>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</si>
  <si>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</si>
  <si>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</si>
  <si>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</si>
  <si>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</si>
  <si>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</si>
  <si>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</si>
  <si>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</si>
  <si>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</si>
  <si>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</si>
  <si>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</si>
  <si>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</si>
  <si>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</si>
  <si>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</si>
  <si>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</si>
  <si>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</si>
  <si>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</si>
  <si>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</si>
  <si>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</si>
  <si>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</si>
  <si>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</si>
  <si>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</si>
  <si>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</si>
  <si>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</si>
  <si>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</si>
  <si>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</si>
  <si>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</si>
  <si>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</si>
  <si>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</si>
  <si>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</si>
  <si>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</si>
  <si>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</si>
  <si>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</si>
  <si>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</si>
  <si>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</si>
  <si>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</si>
  <si>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</si>
  <si>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</si>
  <si>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</si>
  <si>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</si>
  <si>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</si>
  <si>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</si>
  <si>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</si>
  <si>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</si>
  <si>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</si>
  <si>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</si>
  <si>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</si>
  <si>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</si>
  <si>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</si>
  <si>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</si>
  <si>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</si>
  <si>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</si>
  <si>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</si>
  <si>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</si>
  <si>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</si>
  <si>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</si>
  <si>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</si>
  <si>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</si>
  <si>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</si>
  <si>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</si>
  <si>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</si>
  <si>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</si>
  <si>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</si>
  <si>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</si>
  <si>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</si>
  <si>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</si>
  <si>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</si>
  <si>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</si>
  <si>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</si>
  <si>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</si>
  <si>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</si>
  <si>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</si>
  <si>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</si>
  <si>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</si>
  <si>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</si>
  <si>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</si>
  <si>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</si>
  <si>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</si>
  <si>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</si>
  <si>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</si>
  <si>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</si>
  <si>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</si>
  <si>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</si>
  <si>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</si>
  <si>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</si>
  <si>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</si>
  <si>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</si>
  <si>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</si>
  <si>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</si>
  <si>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</si>
  <si>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</si>
  <si>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</si>
  <si>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</si>
  <si>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</si>
  <si>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</si>
  <si>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</si>
  <si>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</si>
  <si>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</si>
  <si>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</si>
  <si>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</si>
  <si>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</si>
  <si>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</si>
  <si>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</si>
  <si>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</si>
  <si>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</si>
  <si>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</si>
  <si>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</si>
  <si>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</si>
  <si>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</si>
  <si>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</si>
  <si>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</si>
  <si>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</si>
  <si>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</si>
  <si>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</si>
  <si>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</si>
  <si>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</si>
  <si>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</si>
  <si>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</si>
  <si>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</si>
  <si>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</si>
  <si>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</si>
  <si>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</si>
  <si>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</si>
  <si>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</si>
  <si>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</si>
  <si>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</si>
  <si>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</si>
  <si>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</si>
  <si>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</si>
  <si>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</si>
  <si>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</si>
  <si>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</si>
  <si>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</si>
  <si>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</si>
  <si>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</si>
  <si>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</si>
  <si>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</si>
  <si>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</si>
  <si>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</si>
  <si>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</si>
  <si>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</si>
  <si>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</si>
  <si>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</si>
  <si>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</si>
  <si>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</si>
  <si>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</si>
  <si>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</si>
  <si>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</si>
  <si>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</si>
  <si>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</si>
  <si>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</si>
  <si>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</si>
  <si>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</si>
  <si>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</si>
  <si>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</si>
  <si>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</si>
  <si>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</si>
  <si>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</si>
  <si>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</si>
  <si>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</si>
  <si>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</si>
  <si>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</si>
  <si>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</si>
  <si>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</si>
  <si>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</si>
  <si>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</si>
  <si>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</si>
  <si>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</si>
  <si>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</si>
  <si>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</si>
  <si>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</si>
  <si>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</si>
  <si>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</si>
  <si>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</si>
  <si>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</si>
  <si>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</si>
  <si>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</si>
  <si>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</si>
  <si>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</si>
  <si>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</si>
  <si>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</si>
  <si>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</si>
  <si>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</si>
  <si>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</si>
  <si>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</si>
  <si>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</si>
  <si>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</si>
  <si>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</si>
  <si>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</si>
  <si>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</si>
  <si>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</si>
  <si>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</si>
  <si>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</si>
  <si>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</si>
  <si>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</si>
  <si>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</si>
  <si>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</si>
  <si>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</si>
  <si>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</si>
  <si>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</si>
  <si>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</si>
  <si>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</si>
  <si>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</si>
  <si>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</si>
  <si>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</si>
  <si>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</si>
  <si>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</si>
  <si>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</si>
  <si>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</si>
  <si>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</si>
  <si>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</si>
  <si>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</si>
  <si>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</si>
  <si>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</si>
  <si>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</si>
  <si>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</si>
  <si>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</si>
  <si>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</si>
  <si>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</si>
  <si>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</si>
  <si>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</si>
  <si>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</si>
  <si>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</si>
  <si>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</si>
  <si>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</si>
  <si>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</si>
  <si>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</si>
  <si>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</si>
  <si>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</si>
  <si>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</si>
  <si>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</si>
  <si>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</si>
  <si>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</si>
  <si>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</si>
  <si>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</si>
  <si>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</si>
  <si>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</si>
  <si>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</si>
  <si>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</si>
  <si>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</si>
  <si>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</si>
  <si>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</si>
  <si>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</si>
  <si>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</si>
  <si>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</si>
  <si>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</si>
  <si>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</si>
  <si>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</si>
  <si>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</si>
  <si>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</si>
  <si>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</si>
  <si>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</si>
  <si>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</si>
  <si>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</si>
  <si>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</si>
  <si>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</si>
  <si>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</si>
  <si>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</si>
  <si>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</si>
  <si>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</si>
  <si>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</si>
  <si>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</si>
  <si>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</si>
  <si>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</si>
  <si>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</si>
  <si>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</si>
  <si>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</si>
  <si>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</si>
  <si>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</si>
  <si>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</si>
  <si>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</si>
  <si>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</si>
  <si>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</si>
  <si>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</si>
  <si>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</si>
  <si>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</si>
  <si>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</si>
  <si>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</si>
  <si>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</si>
  <si>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</si>
  <si>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</si>
  <si>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</si>
  <si>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</si>
  <si>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</si>
  <si>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</si>
  <si>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</si>
  <si>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</si>
  <si>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</si>
  <si>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</si>
  <si>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</si>
  <si>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</si>
  <si>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</si>
  <si>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</si>
  <si>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</si>
  <si>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</si>
  <si>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</si>
  <si>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</si>
  <si>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</si>
  <si>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</si>
  <si>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</si>
  <si>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</si>
  <si>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</si>
  <si>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</si>
  <si>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</si>
  <si>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</si>
  <si>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</si>
  <si>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</si>
  <si>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</si>
  <si>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</si>
  <si>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</si>
  <si>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</si>
  <si>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</si>
  <si>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</si>
  <si>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</si>
  <si>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</si>
  <si>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</si>
  <si>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</si>
  <si>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</si>
  <si>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</si>
  <si>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</si>
  <si>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</si>
  <si>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</si>
  <si>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</si>
  <si>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</si>
  <si>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</si>
  <si>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</si>
  <si>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</si>
  <si>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</si>
  <si>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</si>
  <si>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</si>
  <si>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</si>
  <si>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</si>
  <si>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</si>
  <si>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</si>
  <si>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</si>
  <si>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</si>
  <si>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</si>
  <si>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</si>
  <si>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</si>
  <si>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</si>
  <si>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</si>
  <si>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</si>
  <si>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</si>
  <si>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</si>
  <si>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</si>
  <si>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</si>
  <si>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</si>
  <si>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</si>
  <si>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</si>
  <si>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</si>
  <si>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</si>
  <si>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</si>
  <si>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</si>
  <si>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</si>
  <si>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</si>
  <si>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</si>
  <si>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</si>
  <si>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</si>
  <si>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</si>
  <si>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</si>
  <si>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</si>
  <si>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</si>
  <si>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</si>
  <si>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</si>
  <si>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</si>
  <si>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</si>
  <si>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</si>
  <si>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</si>
  <si>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</si>
  <si>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</si>
  <si>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</si>
  <si>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</si>
  <si>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</si>
  <si>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</si>
  <si>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</si>
  <si>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</si>
  <si>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</si>
  <si>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</si>
  <si>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</si>
  <si>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</si>
  <si>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</si>
  <si>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</si>
  <si>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</si>
  <si>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</si>
  <si>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</si>
  <si>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</si>
  <si>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</si>
  <si>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</si>
  <si>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</si>
  <si>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</si>
  <si>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</si>
  <si>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</si>
  <si>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</si>
  <si>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</si>
  <si>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</si>
  <si>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</si>
  <si>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</si>
  <si>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</si>
  <si>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</si>
  <si>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</si>
  <si>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</si>
  <si>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</si>
  <si>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</si>
  <si>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</si>
  <si>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</si>
  <si>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</si>
  <si>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</si>
  <si>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</si>
  <si>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</si>
  <si>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</si>
  <si>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</si>
  <si>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</si>
  <si>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</si>
  <si>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</si>
  <si>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</si>
  <si>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</si>
  <si>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</si>
  <si>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</si>
  <si>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</si>
  <si>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</si>
  <si>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</si>
  <si>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</si>
  <si>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</si>
  <si>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</si>
  <si>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</si>
  <si>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</si>
  <si>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</si>
  <si>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</si>
  <si>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</si>
  <si>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</si>
  <si>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</si>
  <si>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</si>
  <si>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</si>
  <si>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</si>
  <si>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</si>
  <si>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</si>
  <si>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</si>
  <si>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</si>
  <si>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</si>
  <si>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</si>
  <si>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</si>
  <si>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</si>
  <si>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</si>
  <si>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</si>
  <si>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</si>
  <si>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</si>
  <si>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</si>
  <si>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</si>
  <si>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</si>
  <si>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</si>
  <si>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</si>
  <si>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</si>
  <si>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</si>
  <si>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</si>
  <si>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</si>
  <si>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</si>
  <si>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</si>
  <si>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</si>
  <si>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</si>
  <si>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</si>
  <si>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</si>
  <si>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</si>
  <si>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</si>
  <si>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</si>
  <si>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</si>
  <si>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</si>
  <si>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</si>
  <si>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</si>
  <si>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</si>
  <si>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</si>
  <si>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</si>
  <si>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</si>
  <si>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</si>
  <si>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</si>
  <si>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</si>
  <si>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</si>
  <si>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</si>
  <si>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</si>
  <si>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</si>
  <si>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</si>
  <si>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</si>
  <si>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</si>
  <si>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</si>
  <si>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</si>
  <si>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</si>
  <si>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</si>
  <si>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</si>
  <si>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</si>
  <si>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</si>
  <si>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</si>
  <si>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</si>
  <si>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</si>
  <si>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</si>
  <si>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</si>
  <si>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</si>
  <si>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</si>
  <si>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</si>
  <si>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</si>
  <si>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</si>
  <si>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</si>
  <si>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</si>
  <si>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</si>
  <si>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</si>
  <si>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</si>
  <si>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</si>
  <si>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</si>
  <si>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</si>
  <si>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</si>
  <si>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</si>
  <si>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</si>
  <si>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</si>
  <si>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</si>
  <si>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</si>
  <si>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</si>
  <si>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</si>
  <si>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</si>
  <si>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</si>
  <si>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</si>
  <si>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</si>
  <si>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</si>
  <si>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</si>
  <si>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</si>
  <si>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</si>
  <si>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</si>
  <si>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</si>
  <si>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</si>
  <si>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</si>
  <si>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</si>
  <si>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</si>
  <si>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</si>
  <si>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</si>
  <si>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</si>
  <si>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</si>
  <si>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</si>
  <si>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</si>
  <si>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</si>
  <si>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</si>
  <si>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</si>
  <si>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</si>
  <si>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</si>
  <si>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</si>
  <si>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</si>
  <si>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</si>
  <si>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</si>
  <si>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</si>
  <si>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</si>
  <si>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</si>
  <si>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</si>
  <si>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</si>
  <si>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</si>
  <si>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</si>
  <si>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</si>
  <si>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</si>
  <si>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</si>
  <si>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</si>
  <si>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</si>
  <si>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</si>
  <si>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</si>
  <si>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</si>
  <si>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</si>
  <si>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</si>
  <si>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</si>
  <si>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</si>
  <si>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</si>
  <si>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</si>
  <si>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</si>
  <si>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</si>
  <si>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</si>
  <si>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</si>
  <si>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</si>
  <si>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</si>
  <si>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</si>
  <si>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</si>
  <si>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</si>
  <si>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</si>
  <si>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</si>
  <si>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</si>
  <si>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</si>
  <si>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</si>
  <si>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</si>
  <si>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</si>
  <si>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</si>
  <si>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</si>
  <si>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</si>
  <si>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</si>
  <si>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</si>
  <si>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</si>
  <si>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</si>
  <si>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</si>
  <si>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</si>
  <si>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</si>
  <si>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</si>
  <si>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</si>
  <si>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</si>
  <si>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</si>
  <si>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</si>
  <si>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</si>
  <si>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</si>
  <si>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</si>
  <si>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</si>
  <si>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</si>
  <si>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</si>
  <si>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</si>
  <si>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</si>
  <si>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</si>
  <si>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</si>
  <si>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</si>
  <si>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</si>
  <si>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</si>
  <si>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</si>
  <si>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</si>
  <si>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</si>
  <si>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</si>
  <si>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</si>
  <si>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</si>
  <si>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</si>
  <si>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</si>
  <si>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</si>
  <si>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</si>
  <si>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</si>
  <si>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</si>
  <si>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</si>
  <si>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</si>
  <si>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</si>
  <si>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</si>
  <si>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</si>
  <si>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</si>
  <si>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</si>
  <si>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</si>
  <si>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</si>
  <si>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</si>
  <si>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</si>
  <si>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</si>
  <si>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</si>
  <si>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</si>
  <si>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</si>
  <si>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</si>
  <si>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</si>
  <si>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</si>
  <si>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</si>
  <si>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</si>
  <si>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</si>
  <si>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</si>
  <si>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</si>
  <si>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</si>
  <si>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</si>
  <si>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</si>
  <si>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</si>
  <si>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</si>
  <si>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</si>
  <si>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</si>
  <si>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</si>
  <si>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</si>
  <si>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</si>
  <si>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</si>
  <si>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</si>
  <si>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</si>
  <si>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</si>
  <si>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</si>
  <si>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</si>
  <si>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</si>
  <si>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</si>
  <si>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</si>
  <si>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</si>
  <si>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</si>
  <si>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</si>
  <si>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</si>
  <si>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</si>
  <si>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</si>
  <si>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</si>
  <si>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</si>
  <si>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</si>
  <si>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</si>
  <si>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</si>
  <si>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</si>
  <si>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</si>
  <si>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</si>
  <si>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</si>
  <si>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</si>
  <si>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</si>
  <si>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</si>
  <si>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</si>
  <si>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</si>
  <si>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</si>
  <si>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</si>
  <si>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</si>
  <si>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</si>
  <si>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</si>
  <si>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</si>
  <si>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</si>
  <si>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</si>
  <si>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</si>
  <si>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</si>
  <si>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</si>
  <si>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</si>
  <si>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</si>
  <si>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</si>
  <si>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</si>
  <si>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</si>
  <si>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</si>
  <si>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</si>
  <si>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</si>
  <si>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</si>
  <si>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</si>
  <si>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</si>
  <si>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</si>
  <si>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</si>
  <si>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</si>
  <si>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</si>
  <si>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</si>
  <si>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</si>
  <si>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</si>
  <si>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</si>
  <si>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</si>
  <si>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</si>
  <si>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</si>
  <si>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</si>
  <si>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</si>
  <si>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</si>
  <si>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</si>
  <si>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</si>
  <si>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</si>
  <si>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</si>
  <si>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</si>
  <si>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</si>
  <si>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</si>
  <si>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</si>
  <si>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</si>
  <si>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</si>
  <si>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</si>
  <si>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</si>
  <si>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</si>
  <si>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</si>
  <si>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</si>
  <si>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</si>
  <si>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</si>
  <si>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</si>
  <si>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</si>
  <si>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</si>
  <si>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</si>
  <si>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</si>
  <si>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</si>
  <si>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</si>
  <si>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</si>
  <si>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</si>
  <si>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</si>
  <si>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</si>
  <si>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</si>
  <si>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</si>
  <si>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</si>
  <si>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</si>
  <si>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</si>
  <si>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</si>
  <si>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</si>
  <si>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</si>
  <si>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</si>
  <si>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</si>
  <si>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</si>
  <si>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</si>
  <si>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</si>
  <si>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</si>
  <si>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</si>
  <si>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</si>
  <si>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</si>
  <si>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</si>
  <si>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</si>
  <si>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</si>
  <si>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</si>
  <si>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</si>
  <si>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</si>
  <si>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</si>
  <si>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</si>
  <si>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</si>
  <si>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</si>
  <si>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</si>
  <si>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</si>
  <si>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</si>
  <si>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</si>
  <si>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</si>
  <si>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</si>
  <si>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</si>
  <si>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</si>
  <si>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</si>
  <si>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</si>
  <si>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</si>
  <si>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</si>
  <si>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</si>
  <si>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</si>
  <si>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</si>
  <si>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</si>
  <si>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</si>
  <si>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</si>
  <si>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</si>
  <si>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</si>
  <si>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</si>
  <si>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</si>
  <si>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</si>
  <si>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</si>
  <si>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</si>
  <si>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</si>
  <si>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</si>
  <si>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</si>
  <si>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</si>
  <si>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</si>
  <si>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</si>
  <si>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</si>
  <si>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</si>
  <si>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</si>
  <si>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</si>
  <si>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</si>
  <si>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</si>
  <si>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</si>
  <si>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</si>
  <si>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</si>
  <si>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</si>
  <si>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</si>
  <si>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</si>
  <si>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</si>
  <si>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</si>
  <si>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</si>
  <si>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</si>
  <si>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</si>
  <si>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</si>
  <si>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</si>
  <si>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</si>
  <si>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</si>
  <si>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</si>
  <si>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</si>
  <si>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</si>
  <si>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</si>
  <si>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</si>
  <si>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</si>
  <si>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</si>
  <si>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</si>
  <si>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</si>
  <si>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</si>
  <si>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</si>
  <si>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</si>
  <si>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</si>
  <si>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</si>
  <si>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</si>
  <si>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</si>
  <si>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</si>
  <si>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</si>
  <si>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</si>
  <si>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</si>
  <si>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</si>
  <si>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</si>
  <si>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</si>
  <si>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</si>
  <si>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</si>
  <si>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</si>
  <si>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</si>
  <si>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</si>
  <si>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</si>
  <si>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</si>
  <si>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</si>
  <si>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</si>
  <si>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</si>
  <si>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</si>
  <si>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</si>
  <si>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</si>
  <si>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</si>
  <si>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</si>
  <si>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</si>
  <si>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</si>
  <si>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</si>
  <si>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</si>
  <si>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</si>
  <si>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</si>
  <si>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</si>
  <si>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</si>
  <si>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</si>
  <si>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</si>
  <si>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</si>
  <si>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</si>
  <si>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</si>
  <si>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</si>
  <si>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</si>
  <si>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</si>
  <si>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</si>
  <si>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</si>
  <si>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</si>
  <si>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</si>
  <si>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</si>
  <si>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</si>
  <si>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</si>
  <si>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</si>
  <si>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</si>
  <si>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</si>
  <si>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</si>
  <si>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</si>
  <si>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</si>
  <si>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</si>
  <si>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</si>
  <si>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</si>
  <si>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</si>
  <si>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</si>
  <si>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</si>
  <si>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</si>
  <si>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</si>
  <si>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</si>
  <si>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</si>
  <si>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</si>
  <si>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</si>
  <si>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</si>
  <si>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</si>
  <si>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</si>
  <si>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</si>
  <si>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</si>
  <si>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</si>
  <si>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</si>
  <si>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</si>
  <si>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</si>
  <si>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</si>
  <si>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</si>
  <si>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</si>
  <si>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</si>
  <si>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</si>
  <si>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</si>
  <si>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</si>
  <si>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</si>
  <si>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</si>
  <si>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</si>
  <si>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</si>
  <si>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</si>
  <si>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</si>
  <si>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</si>
  <si>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</si>
  <si>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</si>
  <si>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</si>
  <si>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</si>
  <si>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</si>
  <si>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</si>
  <si>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</si>
  <si>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</si>
  <si>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</si>
  <si>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</si>
  <si>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</si>
  <si>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</si>
  <si>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</si>
  <si>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</si>
  <si>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</si>
  <si>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</si>
  <si>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</si>
  <si>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</si>
  <si>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</si>
  <si>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</si>
  <si>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</si>
  <si>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</si>
  <si>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</si>
  <si>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</si>
  <si>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</si>
  <si>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</si>
  <si>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</si>
  <si>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</si>
  <si>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</si>
  <si>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</si>
  <si>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</si>
  <si>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</si>
  <si>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</si>
  <si>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</si>
  <si>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</si>
  <si>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</si>
  <si>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</si>
  <si>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</si>
  <si>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</si>
  <si>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</si>
  <si>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</si>
  <si>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</si>
  <si>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</si>
  <si>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</si>
  <si>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</si>
  <si>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</si>
  <si>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</si>
  <si>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</si>
  <si>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</si>
  <si>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</si>
  <si>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</si>
  <si>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</si>
  <si>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</si>
  <si>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</si>
  <si>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</si>
  <si>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</si>
  <si>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</si>
  <si>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</si>
  <si>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</si>
  <si>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</si>
  <si>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</si>
  <si>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</si>
  <si>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</si>
  <si>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</si>
  <si>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</si>
  <si>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</si>
  <si>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</si>
  <si>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</si>
  <si>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</si>
  <si>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</si>
  <si>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</si>
  <si>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</si>
  <si>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</si>
  <si>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</si>
  <si>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</si>
  <si>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</si>
  <si>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</si>
  <si>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</si>
  <si>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</si>
  <si>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</si>
  <si>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</si>
  <si>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</si>
  <si>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</si>
  <si>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</si>
  <si>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</si>
  <si>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</si>
  <si>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</si>
  <si>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</si>
  <si>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</si>
  <si>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</si>
  <si>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</si>
  <si>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</si>
  <si>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</si>
  <si>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</si>
  <si>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</si>
  <si>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</si>
  <si>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</si>
  <si>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</si>
  <si>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</si>
  <si>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</si>
  <si>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</si>
  <si>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</si>
  <si>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</si>
  <si>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</si>
  <si>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</si>
  <si>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</si>
  <si>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</si>
  <si>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</si>
  <si>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</si>
  <si>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</si>
  <si>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</si>
  <si>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</si>
  <si>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</si>
  <si>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</si>
  <si>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</si>
  <si>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</si>
  <si>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</si>
  <si>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</si>
  <si>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</si>
  <si>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</si>
  <si>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</si>
  <si>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</si>
  <si>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</si>
  <si>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</si>
  <si>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</si>
  <si>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</si>
  <si>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</si>
  <si>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</si>
  <si>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</si>
  <si>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</si>
  <si>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</si>
  <si>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</si>
  <si>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</si>
  <si>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</si>
  <si>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</si>
  <si>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</si>
  <si>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</si>
  <si>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</si>
  <si>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</si>
  <si>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</si>
  <si>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</si>
  <si>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</si>
  <si>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</si>
  <si>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</si>
  <si>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</si>
  <si>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</si>
  <si>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</si>
  <si>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</si>
  <si>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</si>
  <si>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</si>
  <si>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</si>
  <si>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</si>
  <si>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</si>
  <si>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</si>
  <si>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</si>
  <si>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</si>
  <si>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</si>
  <si>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</si>
  <si>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</si>
  <si>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</si>
  <si>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</si>
  <si>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</si>
  <si>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</si>
  <si>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</si>
  <si>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</si>
  <si>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</si>
  <si>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</si>
  <si>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</si>
  <si>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</si>
  <si>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</si>
  <si>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</si>
  <si>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</si>
  <si>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</si>
  <si>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</si>
  <si>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</si>
  <si>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</si>
  <si>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</si>
  <si>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</si>
  <si>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</si>
  <si>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</si>
  <si>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</si>
  <si>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</si>
  <si>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</si>
  <si>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</si>
  <si>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</si>
  <si>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</si>
  <si>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</si>
  <si>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</si>
  <si>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</si>
  <si>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</si>
  <si>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</si>
  <si>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</si>
  <si>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</si>
  <si>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</si>
  <si>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</si>
  <si>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</si>
  <si>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</si>
  <si>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</si>
  <si>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</si>
  <si>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</si>
  <si>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</si>
  <si>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</si>
  <si>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</si>
  <si>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</si>
  <si>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</si>
  <si>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</si>
  <si>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</si>
  <si>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</si>
  <si>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</si>
  <si>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</si>
  <si>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</si>
  <si>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</si>
  <si>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</si>
  <si>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</si>
  <si>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</si>
  <si>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</si>
  <si>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</si>
  <si>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</si>
  <si>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</si>
  <si>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</si>
  <si>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</si>
  <si>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</si>
  <si>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</si>
  <si>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</si>
  <si>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</si>
  <si>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</si>
  <si>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</si>
  <si>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</si>
  <si>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</si>
  <si>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</si>
  <si>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</si>
  <si>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</si>
  <si>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</si>
  <si>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</si>
  <si>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</si>
  <si>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</si>
  <si>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</si>
  <si>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</si>
  <si>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</si>
  <si>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</si>
  <si>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</si>
  <si>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</si>
  <si>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</si>
  <si>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</si>
  <si>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</si>
  <si>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</si>
  <si>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</si>
  <si>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</si>
  <si>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</si>
  <si>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</si>
  <si>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</si>
  <si>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</si>
  <si>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</si>
  <si>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</si>
  <si>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</si>
  <si>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</si>
  <si>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</si>
  <si>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</si>
  <si>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</si>
  <si>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</si>
  <si>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</si>
  <si>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</si>
  <si>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</si>
  <si>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</si>
  <si>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</si>
  <si>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</si>
  <si>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</si>
  <si>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</si>
  <si>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</si>
  <si>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</si>
  <si>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</si>
  <si>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</si>
  <si>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</si>
  <si>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</si>
  <si>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</si>
  <si>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</si>
  <si>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</si>
  <si>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</si>
  <si>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</si>
  <si>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</si>
  <si>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</si>
  <si>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</si>
  <si>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</si>
  <si>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</si>
  <si>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</si>
  <si>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</si>
  <si>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</si>
  <si>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</si>
  <si>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</si>
  <si>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</si>
  <si>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</si>
  <si>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</si>
  <si>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</si>
  <si>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</si>
  <si>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</si>
  <si>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</si>
  <si>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</si>
  <si>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</si>
  <si>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</si>
  <si>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</si>
  <si>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</si>
  <si>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</si>
  <si>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</si>
  <si>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</si>
  <si>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</si>
  <si>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</si>
  <si>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</si>
  <si>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</si>
  <si>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</si>
  <si>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</si>
  <si>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</si>
  <si>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</si>
  <si>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</si>
  <si>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</si>
  <si>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</si>
  <si>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</si>
  <si>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</si>
  <si>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</si>
  <si>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</si>
  <si>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</si>
  <si>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</si>
  <si>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</si>
  <si>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</si>
  <si>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</si>
  <si>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</si>
  <si>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</si>
  <si>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</si>
  <si>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</si>
  <si>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</si>
  <si>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</si>
  <si>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</si>
  <si>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</si>
  <si>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</si>
  <si>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</si>
  <si>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</si>
  <si>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</si>
  <si>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</si>
  <si>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</si>
  <si>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</si>
  <si>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</si>
  <si>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</si>
  <si>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</si>
  <si>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</si>
  <si>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</si>
  <si>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</si>
  <si>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</si>
  <si>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</si>
  <si>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</si>
  <si>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</si>
  <si>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</si>
  <si>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</si>
  <si>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</si>
  <si>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</si>
  <si>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</si>
  <si>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</si>
  <si>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</si>
  <si>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</si>
  <si>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</si>
  <si>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</si>
  <si>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</si>
  <si>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</si>
  <si>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</si>
  <si>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</si>
  <si>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</si>
  <si>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</si>
  <si>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</si>
  <si>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</si>
  <si>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</si>
  <si>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</si>
  <si>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</si>
  <si>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</si>
  <si>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</si>
  <si>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</si>
  <si>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</si>
  <si>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</si>
  <si>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</si>
  <si>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</si>
  <si>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</si>
  <si>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</si>
  <si>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</si>
  <si>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</si>
  <si>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</si>
  <si>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</si>
  <si>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</si>
  <si>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</si>
  <si>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</si>
  <si>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</si>
  <si>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</si>
  <si>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</si>
  <si>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</si>
  <si>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</si>
  <si>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</si>
  <si>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</si>
  <si>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</si>
  <si>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</si>
  <si>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</si>
  <si>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</si>
  <si>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</si>
  <si>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</si>
  <si>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</si>
  <si>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</si>
  <si>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</si>
  <si>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</si>
  <si>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</si>
  <si>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</si>
  <si>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</si>
  <si>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</si>
  <si>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</si>
  <si>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</si>
  <si>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</si>
  <si>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</si>
  <si>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</si>
  <si>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</si>
  <si>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</si>
  <si>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</si>
  <si>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</si>
  <si>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</si>
  <si>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</si>
  <si>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</si>
  <si>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</si>
  <si>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</si>
  <si>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</si>
  <si>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</si>
  <si>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</si>
  <si>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</si>
  <si>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</si>
  <si>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</si>
  <si>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</si>
  <si>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</si>
  <si>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</si>
  <si>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</si>
  <si>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</si>
  <si>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</si>
  <si>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</si>
  <si>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</si>
  <si>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</si>
  <si>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</si>
  <si>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</si>
  <si>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</si>
  <si>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</si>
  <si>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</si>
  <si>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</si>
  <si>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</si>
  <si>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</si>
  <si>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</si>
  <si>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</si>
  <si>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</si>
  <si>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</si>
  <si>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</si>
  <si>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</si>
  <si>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</si>
  <si>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</si>
  <si>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</si>
  <si>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</si>
  <si>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</si>
  <si>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</si>
  <si>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</si>
  <si>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</si>
  <si>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</si>
  <si>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</si>
  <si>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</si>
  <si>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</si>
  <si>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</si>
  <si>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</si>
  <si>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</si>
  <si>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</si>
  <si>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</si>
  <si>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</si>
  <si>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</si>
  <si>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</si>
  <si>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</si>
  <si>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</si>
  <si>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</si>
  <si>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</si>
  <si>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</si>
  <si>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</si>
  <si>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</si>
  <si>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</si>
  <si>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</si>
  <si>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</si>
  <si>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</si>
  <si>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</si>
  <si>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</si>
  <si>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</si>
  <si>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</si>
  <si>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</si>
  <si>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</si>
  <si>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</si>
  <si>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</si>
  <si>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</si>
  <si>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</si>
  <si>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</si>
  <si>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</si>
  <si>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</si>
  <si>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</si>
  <si>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</si>
  <si>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</si>
  <si>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</si>
  <si>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</si>
  <si>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</si>
  <si>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</si>
  <si>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</si>
  <si>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</si>
  <si>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</si>
  <si>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</si>
  <si>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</si>
  <si>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</si>
  <si>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</si>
  <si>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</si>
  <si>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</si>
  <si>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</si>
  <si>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</si>
  <si>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</si>
  <si>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</si>
  <si>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</si>
  <si>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</si>
  <si>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</si>
  <si>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</si>
  <si>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</si>
  <si>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</si>
  <si>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</si>
  <si>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</si>
  <si>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</si>
  <si>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</si>
  <si>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</si>
  <si>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</si>
  <si>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</si>
  <si>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</si>
  <si>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</si>
  <si>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</si>
  <si>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</si>
  <si>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</si>
  <si>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</si>
  <si>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</si>
  <si>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</si>
  <si>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</si>
  <si>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</si>
  <si>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</si>
  <si>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</si>
  <si>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</si>
  <si>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</si>
  <si>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</si>
  <si>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</si>
  <si>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</si>
  <si>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</si>
  <si>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</si>
  <si>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</si>
  <si>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</si>
  <si>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</si>
  <si>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</si>
  <si>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</si>
  <si>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</si>
  <si>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</si>
  <si>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</si>
  <si>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</si>
  <si>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</si>
  <si>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</si>
  <si>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</si>
  <si>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</si>
  <si>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</si>
  <si>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</si>
  <si>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</si>
  <si>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</si>
  <si>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</si>
  <si>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</si>
  <si>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</si>
  <si>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</si>
  <si>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</si>
  <si>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</si>
  <si>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</si>
  <si>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</si>
  <si>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</si>
  <si>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</si>
  <si>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</si>
  <si>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</si>
  <si>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</si>
  <si>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</si>
  <si>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</si>
  <si>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</si>
  <si>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</si>
  <si>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</si>
  <si>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</si>
  <si>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</si>
  <si>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</si>
  <si>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</si>
  <si>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</si>
  <si>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</si>
  <si>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</si>
  <si>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</si>
  <si>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</si>
  <si>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</si>
  <si>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</si>
  <si>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</si>
  <si>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</si>
  <si>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</si>
  <si>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</si>
  <si>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</si>
  <si>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</si>
  <si>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</si>
  <si>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</si>
  <si>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</si>
  <si>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</si>
  <si>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</si>
  <si>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</si>
  <si>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</si>
  <si>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Jussimar</t>
  </si>
  <si>
    <t>Montagem de AMV</t>
  </si>
  <si>
    <t>Turma em deslocamento/Prev. turma pronta 08h</t>
  </si>
  <si>
    <t>Turma em deslocamento/Prev. turma pronta 10h</t>
  </si>
  <si>
    <t>ZJC1/ZJC120/120125</t>
  </si>
  <si>
    <t>Prev. macro 1 09h</t>
  </si>
  <si>
    <t>Turma em deslocamento/Prev. turma pronta 08:30</t>
  </si>
  <si>
    <t>mo</t>
  </si>
  <si>
    <t>Prev. abertura do intervalo 09h após T55</t>
  </si>
  <si>
    <t>Macro 1 07:27/Prev. faixa após T55 09h</t>
  </si>
  <si>
    <t>Turma em deslocamento/Prev. pronto 08:30</t>
  </si>
  <si>
    <t>Turma em deslocamento/Prev. pronto 09h</t>
  </si>
  <si>
    <t>Verificando equipe com escala</t>
  </si>
  <si>
    <t>ZRX-ZBV</t>
  </si>
  <si>
    <t>ZRXZBV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</si>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</sst>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8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zoomScaleNormal="100" workbookViewId="0">
      <pane xSplit="4" topLeftCell="BD1" activePane="topRight" state="frozen"/>
      <selection pane="topRight" activeCell="BJ785" sqref="BH784:BJ7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1</v>
      </c>
      <c r="BI386" s="19"/>
      <c r="BJ386" s="19" t="s">
        <v>1918</v>
      </c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1919</v>
      </c>
      <c r="W387" s="118" t="s">
        <v>1920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1</v>
      </c>
      <c r="BI387" s="19"/>
      <c r="BJ387" s="19" t="s">
        <v>1921</v>
      </c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1</v>
      </c>
      <c r="BI388" s="19"/>
      <c r="BJ388" s="19" t="s">
        <v>1922</v>
      </c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1</v>
      </c>
      <c r="BI389" s="19"/>
      <c r="BJ389" s="19" t="s">
        <v>1918</v>
      </c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1923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1</v>
      </c>
      <c r="BI391" s="19"/>
      <c r="BJ391" s="19" t="s">
        <v>1924</v>
      </c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1</v>
      </c>
      <c r="BI394" s="19"/>
      <c r="BJ394" s="19" t="s">
        <v>1925</v>
      </c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1926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1</v>
      </c>
      <c r="BI396" s="19"/>
      <c r="BJ396" s="19" t="s">
        <v>1927</v>
      </c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1</v>
      </c>
      <c r="BI397" s="19"/>
      <c r="BJ397" s="19" t="s">
        <v>1928</v>
      </c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1</v>
      </c>
      <c r="BI398" s="19"/>
      <c r="BJ398" s="19" t="s">
        <v>1640</v>
      </c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1</v>
      </c>
      <c r="BI399" s="19"/>
      <c r="BJ399" s="19" t="s">
        <v>1640</v>
      </c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1</v>
      </c>
      <c r="BI401" s="19"/>
      <c r="BJ401" s="19" t="s">
        <v>1929</v>
      </c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1</v>
      </c>
      <c r="BI402" s="19"/>
      <c r="BJ402" s="19" t="s">
        <v>1930</v>
      </c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1</v>
      </c>
      <c r="BI403" s="19"/>
      <c r="BJ403" s="19" t="s">
        <v>1931</v>
      </c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1932</v>
      </c>
      <c r="N404" s="142" t="s">
        <v>1933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1924</v>
      </c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1934</v>
      </c>
      <c r="N405" s="142" t="s">
        <v>1935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1936</v>
      </c>
      <c r="W405" s="118" t="s">
        <v>1937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1938</v>
      </c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406:BH776 BH32:BH403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1939</v>
      </c>
      <c r="V1" s="295"/>
      <c r="W1" s="295"/>
    </row>
    <row r="2" spans="1:23" s="92" customFormat="1">
      <c r="A2" s="95" t="s">
        <v>1940</v>
      </c>
      <c r="B2" s="95" t="s">
        <v>1941</v>
      </c>
      <c r="C2" s="95" t="s">
        <v>511</v>
      </c>
      <c r="D2" s="96" t="s">
        <v>1063</v>
      </c>
      <c r="E2" s="96" t="s">
        <v>1064</v>
      </c>
      <c r="F2" s="96" t="s">
        <v>1942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1943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1944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P388" sqref="P38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1945</v>
      </c>
      <c r="D5" s="297"/>
      <c r="E5" s="297"/>
      <c r="F5" s="297"/>
      <c r="G5" s="297"/>
      <c r="H5" s="297"/>
      <c r="I5" s="297"/>
      <c r="J5" s="298"/>
      <c r="K5" s="299" t="s">
        <v>1946</v>
      </c>
      <c r="L5" s="300"/>
      <c r="M5" s="300"/>
      <c r="N5" s="300"/>
      <c r="O5" s="301" t="s">
        <v>1947</v>
      </c>
      <c r="P5" s="302"/>
    </row>
    <row r="6" spans="1:16" s="82" customFormat="1" ht="15" customHeight="1">
      <c r="A6" s="74" t="s">
        <v>1942</v>
      </c>
      <c r="B6" s="83" t="s">
        <v>1941</v>
      </c>
      <c r="C6" s="84" t="s">
        <v>1063</v>
      </c>
      <c r="D6" s="85" t="s">
        <v>1064</v>
      </c>
      <c r="E6" s="84" t="s">
        <v>1948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1949</v>
      </c>
      <c r="M6" s="88" t="s">
        <v>710</v>
      </c>
      <c r="N6" s="89" t="s">
        <v>1058</v>
      </c>
      <c r="O6" s="225" t="s">
        <v>1101</v>
      </c>
      <c r="P6" s="150" t="s">
        <v>1950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1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1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1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1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116</v>
      </c>
      <c r="N392" s="91" t="str">
        <f>IF(SP_NORTE!AM391="","*",SP_NORTE!AM391)</f>
        <v>ZJC-ZXB</v>
      </c>
      <c r="O392" s="123">
        <f>IF(SP_NORTE!BH391="","*",SP_NORTE!BH391)</f>
        <v>1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-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-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1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1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1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1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1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-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-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1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-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-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1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1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1951</v>
      </c>
      <c r="C2" s="135" t="s">
        <v>1048</v>
      </c>
      <c r="D2" s="84" t="s">
        <v>1050</v>
      </c>
      <c r="E2" s="84" t="s">
        <v>1952</v>
      </c>
      <c r="F2" s="112" t="s">
        <v>1953</v>
      </c>
      <c r="G2" s="84" t="s">
        <v>1954</v>
      </c>
      <c r="H2" s="84" t="s">
        <v>1955</v>
      </c>
      <c r="I2" s="84" t="s">
        <v>1956</v>
      </c>
      <c r="J2" s="84" t="s">
        <v>1957</v>
      </c>
      <c r="K2" s="86" t="s">
        <v>1958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2025-10-28T10:39:07Z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