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51" documentId="8_{B6337239-1A00-434D-AAD0-422EA1FEB5AE}" xr6:coauthVersionLast="47" xr6:coauthVersionMax="47" xr10:uidLastSave="{27CE7868-6FB1-4E17-8A77-6228510F71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4" i="1" a="1"/>
  <c r="H44" i="1" s="1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B31" i="16"/>
  <c r="C31" i="16"/>
  <c r="F31" i="16"/>
  <c r="G31" i="16"/>
  <c r="H31" i="16"/>
  <c r="J31" i="16"/>
  <c r="M31" i="16"/>
  <c r="N31" i="16"/>
  <c r="O31" i="16"/>
  <c r="P31" i="16"/>
  <c r="Q31" i="16"/>
  <c r="R31" i="16"/>
  <c r="S31" i="16"/>
  <c r="T31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B37" i="16"/>
  <c r="C37" i="16"/>
  <c r="F37" i="16"/>
  <c r="G37" i="16"/>
  <c r="H37" i="16"/>
  <c r="J37" i="16"/>
  <c r="M37" i="16"/>
  <c r="N37" i="16"/>
  <c r="O37" i="16"/>
  <c r="P37" i="16"/>
  <c r="Q37" i="16"/>
  <c r="R37" i="16"/>
  <c r="S37" i="16"/>
  <c r="T37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B39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I37" i="16" s="1"/>
  <c r="H34" i="1" a="1"/>
  <c r="H34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/>
  <c r="T76" i="1" a="1"/>
  <c r="T76" i="1" s="1"/>
  <c r="AI76" i="1"/>
  <c r="BB76" i="1" s="1"/>
  <c r="AJ76" i="1"/>
  <c r="AK76" i="1"/>
  <c r="K75" i="11" s="1"/>
  <c r="AL76" i="1"/>
  <c r="AO76" i="1"/>
  <c r="BE76" i="1" s="1"/>
  <c r="AP76" i="1"/>
  <c r="M75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AI77" i="1"/>
  <c r="AJ77" i="1"/>
  <c r="AK77" i="1"/>
  <c r="K76" i="11" s="1"/>
  <c r="AL77" i="1"/>
  <c r="AO77" i="1"/>
  <c r="BE77" i="1" s="1"/>
  <c r="AP77" i="1"/>
  <c r="M76" i="11" s="1"/>
  <c r="AQ77" i="1"/>
  <c r="BB77" i="1"/>
  <c r="BC77" i="1" a="1"/>
  <c r="BC77" i="1" s="1"/>
  <c r="BD77" i="1" a="1"/>
  <c r="BD77" i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AJ78" i="1"/>
  <c r="AK78" i="1"/>
  <c r="K77" i="11" s="1"/>
  <c r="AL78" i="1"/>
  <c r="AN78" i="1"/>
  <c r="AO78" i="1"/>
  <c r="BE78" i="1" s="1"/>
  <c r="AP78" i="1"/>
  <c r="M77" i="11" s="1"/>
  <c r="AQ78" i="1"/>
  <c r="BB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4" i="16" s="1"/>
  <c r="R79" i="1"/>
  <c r="S79" i="1" a="1"/>
  <c r="S79" i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BC79" i="1" a="1"/>
  <c r="BC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AI80" i="1"/>
  <c r="BB80" i="1" s="1"/>
  <c r="AJ80" i="1"/>
  <c r="AK80" i="1"/>
  <c r="K79" i="11" s="1"/>
  <c r="AL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/>
  <c r="N81" i="1" a="1"/>
  <c r="N81" i="1" s="1"/>
  <c r="R81" i="1"/>
  <c r="S81" i="1" a="1"/>
  <c r="S81" i="1" s="1"/>
  <c r="T81" i="1" a="1"/>
  <c r="T81" i="1" s="1"/>
  <c r="AI81" i="1"/>
  <c r="AJ81" i="1"/>
  <c r="AK81" i="1"/>
  <c r="K80" i="11" s="1"/>
  <c r="AL81" i="1"/>
  <c r="AM81" i="1"/>
  <c r="AO81" i="1"/>
  <c r="BE81" i="1" s="1"/>
  <c r="AP81" i="1"/>
  <c r="M80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Q263" i="1"/>
  <c r="BQ260" i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D203" i="1" a="1"/>
  <c r="BD203" i="1" s="1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L76" i="16"/>
  <c r="AN81" i="1"/>
  <c r="L81" i="16"/>
  <c r="AN86" i="1"/>
  <c r="L72" i="16"/>
  <c r="AN77" i="1"/>
  <c r="L75" i="16"/>
  <c r="AN80" i="1"/>
  <c r="AN83" i="1"/>
  <c r="BD80" i="1" a="1"/>
  <c r="BD80" i="1" s="1"/>
  <c r="AN79" i="1"/>
  <c r="AN76" i="1"/>
  <c r="BD79" i="1" a="1"/>
  <c r="BD79" i="1" s="1"/>
  <c r="BD76" i="1" a="1"/>
  <c r="BD76" i="1" s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23" i="16" l="1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23" i="16" l="1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3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<sst xmlns="http://schemas.openxmlformats.org/spreadsheetml/2006/main" count="4355" uniqueCount="1360">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</sst>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K13" sqref="K13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U1" activePane="topRight" state="frozen"/>
      <selection pane="topRight" activeCell="AY35" sqref="AY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0" t="s">
        <v>1132</v>
      </c>
      <c r="AJ1" s="221"/>
      <c r="AK1" s="221"/>
      <c r="AL1" s="221"/>
      <c r="AM1" s="221"/>
      <c r="AN1" s="221"/>
      <c r="AO1" s="221"/>
      <c r="AP1" s="221"/>
      <c r="AQ1" s="221"/>
      <c r="AR1" s="222"/>
      <c r="AS1" s="222"/>
      <c r="AT1" s="222"/>
      <c r="AU1" s="222"/>
      <c r="AV1" s="222"/>
      <c r="AW1" s="222"/>
      <c r="AX1" s="221"/>
      <c r="AY1" s="221"/>
      <c r="AZ1" s="221"/>
      <c r="BA1" s="221"/>
      <c r="BB1" s="221"/>
      <c r="BC1" s="221"/>
      <c r="BD1" s="221"/>
      <c r="BE1" s="221"/>
      <c r="BF1" s="223"/>
      <c r="BG1" s="3"/>
      <c r="BH1" s="224" t="s">
        <v>1133</v>
      </c>
      <c r="BI1" s="225"/>
      <c r="BJ1" s="226"/>
      <c r="BK1" s="227"/>
      <c r="BL1" s="43"/>
      <c r="BM1" s="217" t="s">
        <v>1134</v>
      </c>
      <c r="BN1" s="218"/>
      <c r="BO1" s="218"/>
      <c r="BP1" s="218"/>
      <c r="BQ1" s="218"/>
      <c r="BR1" s="218"/>
      <c r="BS1" s="21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0" t="s">
        <v>1135</v>
      </c>
      <c r="AJ2" s="221"/>
      <c r="AK2" s="221"/>
      <c r="AL2" s="221"/>
      <c r="AM2" s="221"/>
      <c r="AN2" s="221"/>
      <c r="AO2" s="221"/>
      <c r="AP2" s="221"/>
      <c r="AQ2" s="223"/>
      <c r="AR2" s="159"/>
      <c r="AS2" s="235" t="s">
        <v>1138</v>
      </c>
      <c r="AT2" s="222"/>
      <c r="AU2" s="222"/>
      <c r="AV2" s="222"/>
      <c r="AW2" s="222"/>
      <c r="AX2" s="221"/>
      <c r="AY2" s="223"/>
      <c r="AZ2" s="4"/>
      <c r="BA2" s="214" t="s">
        <v>1139</v>
      </c>
      <c r="BB2" s="216"/>
      <c r="BC2" s="220" t="s">
        <v>1136</v>
      </c>
      <c r="BD2" s="221"/>
      <c r="BE2" s="221"/>
      <c r="BF2" s="223"/>
      <c r="BG2" s="3"/>
      <c r="BH2" s="228"/>
      <c r="BI2" s="229"/>
      <c r="BJ2" s="230"/>
      <c r="BK2" s="231"/>
      <c r="BL2" s="43"/>
      <c r="BM2" s="232"/>
      <c r="BN2" s="233"/>
      <c r="BO2" s="233"/>
      <c r="BP2" s="233"/>
      <c r="BQ2" s="233"/>
      <c r="BR2" s="233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4" t="s">
        <v>1140</v>
      </c>
      <c r="AJ3" s="216"/>
      <c r="AK3" s="214" t="s">
        <v>1141</v>
      </c>
      <c r="AL3" s="215"/>
      <c r="AM3" s="215"/>
      <c r="AN3" s="215"/>
      <c r="AO3" s="215"/>
      <c r="AP3" s="215"/>
      <c r="AQ3" s="216"/>
      <c r="AR3" s="160"/>
      <c r="AS3" s="238" t="s">
        <v>1147</v>
      </c>
      <c r="AT3" s="239"/>
      <c r="AU3" s="238" t="s">
        <v>1148</v>
      </c>
      <c r="AV3" s="239"/>
      <c r="AW3" s="238" t="s">
        <v>1149</v>
      </c>
      <c r="AX3" s="240"/>
      <c r="AY3" s="57" t="s">
        <v>1150</v>
      </c>
      <c r="AZ3" s="57"/>
      <c r="BA3" s="236"/>
      <c r="BB3" s="237"/>
      <c r="BC3" s="214" t="s">
        <v>1143</v>
      </c>
      <c r="BD3" s="215"/>
      <c r="BE3" s="215"/>
      <c r="BF3" s="216"/>
      <c r="BG3" s="56"/>
      <c r="BH3" s="228"/>
      <c r="BI3" s="229"/>
      <c r="BJ3" s="230"/>
      <c r="BK3" s="231"/>
      <c r="BL3" s="43"/>
      <c r="BM3" s="217" t="s">
        <v>1151</v>
      </c>
      <c r="BN3" s="218"/>
      <c r="BO3" s="218"/>
      <c r="BP3" s="219"/>
      <c r="BQ3" s="217" t="s">
        <v>751</v>
      </c>
      <c r="BR3" s="218"/>
      <c r="BS3" s="219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 t="shared" ref="AY7:AY70" si="2"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15" si="3">IF(AND(BR7&lt;1,BS7&lt;1),"Produção e Intervalo",IF(BR7&lt;1,"Intervalo",IF(BS7&lt;1,"Produção","Aderente")))</f>
        <v>Produção e Intervalo</v>
      </c>
      <c r="BR7" s="15">
        <f t="shared" ref="BR7:BR15" si="4">IF(OR(B7="",F7=""),"*",AY7/P7)</f>
        <v>0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 t="shared" si="2"/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3"/>
        <v>Produção e Intervalo</v>
      </c>
      <c r="BR8" s="15">
        <f t="shared" si="4"/>
        <v>0</v>
      </c>
      <c r="BS8" s="15">
        <f t="shared" si="5"/>
        <v>0</v>
      </c>
      <c r="BT8" s="157" t="str">
        <f t="shared" si="6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 t="shared" si="2"/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 t="shared" si="3"/>
        <v>Produção e Intervalo</v>
      </c>
      <c r="BR9" s="15">
        <f t="shared" si="4"/>
        <v>0.41666666666666652</v>
      </c>
      <c r="BS9" s="15">
        <f t="shared" si="5"/>
        <v>0.61055555555555552</v>
      </c>
      <c r="BT9" s="157" t="str">
        <f t="shared" si="6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 t="shared" si="2"/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3"/>
        <v>Produção</v>
      </c>
      <c r="BR10" s="15">
        <f t="shared" si="4"/>
        <v>0.99999999999999978</v>
      </c>
      <c r="BS10" s="15">
        <f t="shared" si="5"/>
        <v>0</v>
      </c>
      <c r="BT10" s="157" t="str">
        <f t="shared" si="6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 t="shared" si="2"/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>
        <f t="shared" si="2"/>
        <v>7.2222222222222299E-2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 t="shared" si="3"/>
        <v>Produção</v>
      </c>
      <c r="BR14" s="15">
        <f t="shared" si="4"/>
        <v>1.1555555555555568</v>
      </c>
      <c r="BS14" s="15">
        <f t="shared" si="5"/>
        <v>0</v>
      </c>
      <c r="BT14" s="157" t="str">
        <f t="shared" si="6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 t="shared" si="2"/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 t="shared" si="2"/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7">IF(AND(BR16&lt;1,BS16&lt;1),"Produção e Intervalo",IF(BR16&lt;1,"Intervalo",IF(BS16&lt;1,"Produção","Aderente")))</f>
        <v>Aderente</v>
      </c>
      <c r="BR16" s="15">
        <f t="shared" ref="BR16" si="8">IF(OR(B16="",F16=""),"*",AY16/P16)</f>
        <v>0.99999999999999978</v>
      </c>
      <c r="BS16" s="15">
        <f t="shared" ref="BS16" si="9">IF(OR(B16="",F16=""),"*",BA16/Q16)</f>
        <v>1</v>
      </c>
      <c r="BT16" s="157" t="str">
        <f t="shared" ref="BT16:BT72" si="10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 t="shared" si="2"/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10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10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 t="shared" si="2"/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10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 t="shared" si="2"/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10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 t="shared" si="2"/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 t="shared" si="2"/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10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10"/>
        <v/>
      </c>
    </row>
    <row r="24" spans="1:72" ht="14.45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1">IF(AND(BR24&lt;1,BS24&lt;1),"Produção e Intervalo",IF(BR24&lt;1,"Intervalo",IF(BS24&lt;1,"Produção","Aderente")))</f>
        <v>Aderente</v>
      </c>
      <c r="BR24" s="15" t="str">
        <f t="shared" ref="BR24:BR72" si="12">IF(OR(B24="",F24=""),"*",AY24/P24)</f>
        <v>*</v>
      </c>
      <c r="BS24" s="15" t="str">
        <f t="shared" ref="BS24:BS72" si="13">IF(OR(B24="",F24=""),"*",BA24/Q24)</f>
        <v>*</v>
      </c>
      <c r="BT24" s="157" t="str">
        <f t="shared" si="10"/>
        <v/>
      </c>
    </row>
    <row r="25" spans="1:72" ht="14.45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1"/>
        <v>Aderente</v>
      </c>
      <c r="BR25" s="15" t="str">
        <f t="shared" si="12"/>
        <v>*</v>
      </c>
      <c r="BS25" s="15" t="str">
        <f t="shared" si="13"/>
        <v>*</v>
      </c>
      <c r="BT25" s="157" t="str">
        <f t="shared" si="10"/>
        <v/>
      </c>
    </row>
    <row r="26" spans="1:72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>
        <v>2</v>
      </c>
      <c r="AB26" s="59" t="s">
        <v>963</v>
      </c>
      <c r="AC26" s="59"/>
      <c r="AD26" s="135">
        <v>0.29166666666666669</v>
      </c>
      <c r="AE26" s="71">
        <v>9323</v>
      </c>
      <c r="AF26" s="71">
        <v>7636</v>
      </c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 t="shared" si="2"/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1"/>
        <v>Produção e Intervalo</v>
      </c>
      <c r="BR26" s="15">
        <f t="shared" si="12"/>
        <v>0</v>
      </c>
      <c r="BS26" s="15">
        <f t="shared" si="13"/>
        <v>0</v>
      </c>
      <c r="BT26" s="157" t="str">
        <f t="shared" si="10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>
        <v>0.125</v>
      </c>
      <c r="Q27" s="71">
        <v>1680</v>
      </c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1239</v>
      </c>
      <c r="W27" s="135" t="s">
        <v>1288</v>
      </c>
      <c r="X27" s="152" t="s">
        <v>961</v>
      </c>
      <c r="Y27" s="129"/>
      <c r="Z27" s="129"/>
      <c r="AA27" s="71">
        <v>1</v>
      </c>
      <c r="AB27" s="59" t="s">
        <v>958</v>
      </c>
      <c r="AC27" s="59"/>
      <c r="AD27" s="135">
        <v>0.29166666666666669</v>
      </c>
      <c r="AE27" s="71">
        <v>6236</v>
      </c>
      <c r="AF27" s="71">
        <v>6636</v>
      </c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Antonioni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11"/>
        <v>Produção e Intervalo</v>
      </c>
      <c r="BR27" s="15">
        <f t="shared" si="12"/>
        <v>0</v>
      </c>
      <c r="BS27" s="15">
        <f t="shared" si="13"/>
        <v>0</v>
      </c>
      <c r="BT27" s="157" t="str">
        <f t="shared" si="10"/>
        <v/>
      </c>
    </row>
    <row r="28" spans="1:72" ht="14.45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1"/>
        <v>Aderente</v>
      </c>
      <c r="BR28" s="15" t="str">
        <f t="shared" si="12"/>
        <v>*</v>
      </c>
      <c r="BS28" s="15" t="str">
        <f t="shared" si="13"/>
        <v>*</v>
      </c>
      <c r="BT28" s="157" t="str">
        <f t="shared" si="10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1"/>
        <v>Aderente</v>
      </c>
      <c r="BR29" s="15" t="str">
        <f t="shared" si="12"/>
        <v>*</v>
      </c>
      <c r="BS29" s="15" t="str">
        <f t="shared" si="13"/>
        <v>*</v>
      </c>
      <c r="BT29" s="157" t="str">
        <f t="shared" si="10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1"/>
        <v>Aderente</v>
      </c>
      <c r="BR30" s="15" t="str">
        <f t="shared" si="12"/>
        <v>*</v>
      </c>
      <c r="BS30" s="15" t="str">
        <f t="shared" si="13"/>
        <v>*</v>
      </c>
      <c r="BT30" s="157" t="str">
        <f t="shared" si="10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1289</v>
      </c>
      <c r="W31" s="135" t="s">
        <v>1290</v>
      </c>
      <c r="X31" s="152" t="s">
        <v>966</v>
      </c>
      <c r="Y31" s="129"/>
      <c r="Z31" s="129"/>
      <c r="AA31" s="71">
        <v>1</v>
      </c>
      <c r="AB31" s="59" t="s">
        <v>958</v>
      </c>
      <c r="AC31" s="59"/>
      <c r="AD31" s="135">
        <v>0.29166666666666669</v>
      </c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>
        <f t="shared" si="2"/>
        <v>0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11"/>
        <v>Produção e Intervalo</v>
      </c>
      <c r="BR31" s="15">
        <f t="shared" si="12"/>
        <v>0</v>
      </c>
      <c r="BS31" s="15">
        <f t="shared" si="13"/>
        <v>0</v>
      </c>
      <c r="BT31" s="157" t="str">
        <f t="shared" si="10"/>
        <v/>
      </c>
    </row>
    <row r="32" spans="1:72" ht="14.45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1"/>
        <v>Aderente</v>
      </c>
      <c r="BR32" s="15" t="str">
        <f t="shared" si="12"/>
        <v>*</v>
      </c>
      <c r="BS32" s="15" t="str">
        <f t="shared" si="13"/>
        <v>*</v>
      </c>
      <c r="BT32" s="157" t="str">
        <f t="shared" si="10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1291</v>
      </c>
      <c r="X33" s="152" t="s">
        <v>966</v>
      </c>
      <c r="Y33" s="129"/>
      <c r="Z33" s="129"/>
      <c r="AA33" s="71" t="s">
        <v>1246</v>
      </c>
      <c r="AB33" s="59" t="s">
        <v>958</v>
      </c>
      <c r="AC33" s="59"/>
      <c r="AD33" s="135">
        <v>0.29166666666666669</v>
      </c>
      <c r="AE33" s="71">
        <v>9292</v>
      </c>
      <c r="AF33" s="71">
        <v>9425</v>
      </c>
      <c r="AG33" s="71">
        <v>7632</v>
      </c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 t="shared" si="2"/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1"/>
        <v>Produção e Intervalo</v>
      </c>
      <c r="BR33" s="15">
        <f t="shared" si="12"/>
        <v>0</v>
      </c>
      <c r="BS33" s="15">
        <f t="shared" si="13"/>
        <v>0</v>
      </c>
      <c r="BT33" s="157" t="str">
        <f t="shared" si="10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 t="s">
        <v>961</v>
      </c>
      <c r="Y34" s="129"/>
      <c r="Z34" s="129"/>
      <c r="AA34" s="71" t="s">
        <v>602</v>
      </c>
      <c r="AB34" s="59"/>
      <c r="AC34" s="59"/>
      <c r="AD34" s="135" t="s">
        <v>602</v>
      </c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 t="shared" si="2"/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1"/>
        <v>Produção e Intervalo</v>
      </c>
      <c r="BR34" s="15">
        <f t="shared" si="12"/>
        <v>0</v>
      </c>
      <c r="BS34" s="15">
        <f t="shared" si="13"/>
        <v>0</v>
      </c>
      <c r="BT34" s="157" t="str">
        <f t="shared" si="10"/>
        <v/>
      </c>
    </row>
    <row r="35" spans="1:72" ht="14.45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1"/>
        <v>Aderente</v>
      </c>
      <c r="BR35" s="15" t="str">
        <f t="shared" si="12"/>
        <v>*</v>
      </c>
      <c r="BS35" s="15" t="str">
        <f t="shared" si="13"/>
        <v>*</v>
      </c>
      <c r="BT35" s="157" t="str">
        <f t="shared" si="10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1"/>
        <v>Aderente</v>
      </c>
      <c r="BR36" s="15" t="str">
        <f t="shared" si="12"/>
        <v>*</v>
      </c>
      <c r="BS36" s="15" t="str">
        <f t="shared" si="13"/>
        <v>*</v>
      </c>
      <c r="BT36" s="157" t="str">
        <f t="shared" si="10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1292</v>
      </c>
      <c r="W37" s="135" t="s">
        <v>1293</v>
      </c>
      <c r="X37" s="152" t="s">
        <v>966</v>
      </c>
      <c r="Y37" s="129"/>
      <c r="Z37" s="129"/>
      <c r="AA37" s="71" t="s">
        <v>602</v>
      </c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 t="shared" si="2"/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1"/>
        <v>Produção e Intervalo</v>
      </c>
      <c r="BR37" s="15">
        <f t="shared" si="12"/>
        <v>0</v>
      </c>
      <c r="BS37" s="15">
        <f t="shared" si="13"/>
        <v>0</v>
      </c>
      <c r="BT37" s="157" t="str">
        <f t="shared" si="10"/>
        <v/>
      </c>
    </row>
    <row r="38" spans="1:72" ht="14.45" hidden="1">
      <c r="A38" s="44" t="str">
        <f t="shared" si="1"/>
        <v>V4846084</v>
      </c>
      <c r="B38" s="133">
        <v>46084</v>
      </c>
      <c r="C38" s="7">
        <f>IF(BS_CONTROLE[[#This Row],[DATA]]="","",WEEKNUM(BS_CONTROLE[[#This Row],[DATA]]))</f>
        <v>10</v>
      </c>
      <c r="D38" s="45" t="s">
        <v>774</v>
      </c>
      <c r="E38" s="185">
        <v>32</v>
      </c>
      <c r="F38" s="134" t="s">
        <v>733</v>
      </c>
      <c r="G38" s="8" t="str">
        <f>IF(D38="","*",VLOOKUP(F38,BS_ATIVIDADE[#All],3,FALSE))</f>
        <v>MODERNIZAÇÃO</v>
      </c>
      <c r="H38" s="135" t="s">
        <v>80</v>
      </c>
      <c r="I38" s="135" t="s">
        <v>80</v>
      </c>
      <c r="J38" s="151">
        <v>74</v>
      </c>
      <c r="K38" s="151">
        <v>237.47200000000001</v>
      </c>
      <c r="L38" s="71">
        <v>240.95500000000001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135">
        <v>0.375</v>
      </c>
      <c r="P38" s="135">
        <v>0.16666666666666666</v>
      </c>
      <c r="Q38" s="71">
        <v>1500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99" t="str">
        <f>IFERROR(_xlfn.XLOOKUP(J38, BASE_MAPA!$B$2:$B$408, BASE_MAPA!$G$2:$G$408), "ERRO")</f>
        <v>MARCO INICIAL - ALTO ARAGUAIA</v>
      </c>
      <c r="V38" s="143" t="s">
        <v>1268</v>
      </c>
      <c r="W38" s="135" t="s">
        <v>1294</v>
      </c>
      <c r="X38" s="152" t="s">
        <v>961</v>
      </c>
      <c r="Y38" s="129"/>
      <c r="Z38" s="129"/>
      <c r="AA38" s="71">
        <v>1</v>
      </c>
      <c r="AB38" s="59" t="s">
        <v>958</v>
      </c>
      <c r="AC38" s="59"/>
      <c r="AD38" s="135" t="s">
        <v>602</v>
      </c>
      <c r="AE38" s="71"/>
      <c r="AF38" s="71"/>
      <c r="AG38" s="71"/>
      <c r="AH38" s="42"/>
      <c r="AI38" s="119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75" t="str">
        <f>IF(BS_CONTROLE[[#This Row],[Local - Partida]]=0, "-", BS_CONTROLE[[#This Row],[Local - Partida]])</f>
        <v>TVI2</v>
      </c>
      <c r="AL38" s="175" t="str">
        <f>IF(BS_CONTROLE[[#This Row],[Local - Encerramento]]=0, "-", BS_CONTROLE[[#This Row],[Local - Encerramento]])</f>
        <v>TVI2</v>
      </c>
      <c r="AM38" s="175" t="str">
        <f>IF(BS_CONTROLE[[#This Row],[Entre - Estações]]=0, "-", BS_CONTROLE[[#This Row],[Entre - Estações]])</f>
        <v>TVI-TJA</v>
      </c>
      <c r="AN38" s="175" t="str">
        <f>IF(BS_CONTROLE[[#This Row],[SB]]=0, "-", BS_CONTROLE[[#This Row],[SB]])</f>
        <v>TVI239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237.47200000000001</v>
      </c>
      <c r="AQ38" s="177">
        <f>IF(BS_CONTROLE[[#This Row],[KM - Fim]]=0, "-", BS_CONTROLE[[#This Row],[KM - Fim]])</f>
        <v>240.95500000000001</v>
      </c>
      <c r="AR38" s="32"/>
      <c r="AS38" s="32"/>
      <c r="AT38" s="32"/>
      <c r="AU38" s="32"/>
      <c r="AV38" s="32"/>
      <c r="AW38" s="32"/>
      <c r="AX38" s="32"/>
      <c r="AY38" s="184">
        <f t="shared" si="2"/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1"/>
        <v>Produção e Intervalo</v>
      </c>
      <c r="BR38" s="15">
        <f t="shared" si="12"/>
        <v>0</v>
      </c>
      <c r="BS38" s="15">
        <f t="shared" si="13"/>
        <v>0</v>
      </c>
      <c r="BT38" s="157" t="str">
        <f t="shared" si="10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0.4375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13" t="s">
        <v>1295</v>
      </c>
      <c r="X39" s="152" t="s">
        <v>966</v>
      </c>
      <c r="Y39" s="129"/>
      <c r="Z39" s="129"/>
      <c r="AA39" s="71" t="s">
        <v>1296</v>
      </c>
      <c r="AB39" s="59" t="s">
        <v>958</v>
      </c>
      <c r="AC39" s="59"/>
      <c r="AD39" s="135">
        <v>0.29166666666666669</v>
      </c>
      <c r="AE39" s="71">
        <v>7671</v>
      </c>
      <c r="AF39" s="71">
        <v>9322</v>
      </c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 t="s">
        <v>966</v>
      </c>
      <c r="Y40" s="129"/>
      <c r="Z40" s="129"/>
      <c r="AA40" s="71" t="s">
        <v>602</v>
      </c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si="2"/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1"/>
        <v>Produção e Intervalo</v>
      </c>
      <c r="BR40" s="15">
        <f t="shared" si="12"/>
        <v>0</v>
      </c>
      <c r="BS40" s="15">
        <f t="shared" si="13"/>
        <v>0</v>
      </c>
      <c r="BT40" s="157" t="str">
        <f t="shared" si="10"/>
        <v/>
      </c>
    </row>
    <row r="41" spans="1:72" ht="14.45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1"/>
        <v>Aderente</v>
      </c>
      <c r="BR41" s="15" t="str">
        <f t="shared" si="12"/>
        <v>*</v>
      </c>
      <c r="BS41" s="15" t="str">
        <f t="shared" si="13"/>
        <v>*</v>
      </c>
      <c r="BT41" s="157" t="str">
        <f t="shared" si="10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1298</v>
      </c>
      <c r="N42" s="149" t="s">
        <v>1299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1300</v>
      </c>
      <c r="W42" s="135" t="s">
        <v>1301</v>
      </c>
      <c r="X42" s="152" t="s">
        <v>966</v>
      </c>
      <c r="Y42" s="129"/>
      <c r="Z42" s="129"/>
      <c r="AA42" s="71">
        <v>1</v>
      </c>
      <c r="AB42" s="59" t="s">
        <v>958</v>
      </c>
      <c r="AC42" s="59"/>
      <c r="AD42" s="135">
        <v>0.29166666666666669</v>
      </c>
      <c r="AE42" s="71">
        <v>5487</v>
      </c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2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1"/>
        <v>Produção e Intervalo</v>
      </c>
      <c r="BR42" s="15">
        <f t="shared" si="12"/>
        <v>0</v>
      </c>
      <c r="BS42" s="15">
        <f t="shared" si="13"/>
        <v>0</v>
      </c>
      <c r="BT42" s="157" t="str">
        <f t="shared" si="10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1"/>
        <v>Aderente</v>
      </c>
      <c r="BR43" s="15" t="str">
        <f t="shared" si="12"/>
        <v>*</v>
      </c>
      <c r="BS43" s="15" t="str">
        <f t="shared" si="13"/>
        <v>*</v>
      </c>
      <c r="BT43" s="157" t="str">
        <f t="shared" si="10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49" t="str" cm="1">
        <f t="array" ref="H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4" s="135" t="s">
        <v>602</v>
      </c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>
        <v>0.35416666666666669</v>
      </c>
      <c r="P44" s="135">
        <v>0.125</v>
      </c>
      <c r="Q44" s="71">
        <v>3</v>
      </c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 t="s">
        <v>970</v>
      </c>
      <c r="Y44" s="129"/>
      <c r="Z44" s="129"/>
      <c r="AA44" s="71">
        <v>1</v>
      </c>
      <c r="AB44" s="59" t="s">
        <v>958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ZIQZQY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1"/>
        <v>Produção e Intervalo</v>
      </c>
      <c r="BR44" s="15">
        <f t="shared" si="12"/>
        <v>0</v>
      </c>
      <c r="BS44" s="15">
        <f t="shared" si="13"/>
        <v>0</v>
      </c>
      <c r="BT44" s="157" t="str">
        <f t="shared" si="10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1"/>
        <v>Aderente</v>
      </c>
      <c r="BR45" s="15" t="str">
        <f t="shared" si="12"/>
        <v>*</v>
      </c>
      <c r="BS45" s="15" t="str">
        <f t="shared" si="13"/>
        <v>*</v>
      </c>
      <c r="BT45" s="157" t="str">
        <f t="shared" si="10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1302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1303</v>
      </c>
      <c r="W46" s="135" t="s">
        <v>1304</v>
      </c>
      <c r="X46" s="152" t="s">
        <v>966</v>
      </c>
      <c r="Y46" s="129"/>
      <c r="Z46" s="129"/>
      <c r="AA46" s="71">
        <v>1</v>
      </c>
      <c r="AB46" s="59" t="s">
        <v>958</v>
      </c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2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1"/>
        <v>Produção e Intervalo</v>
      </c>
      <c r="BR46" s="15">
        <f t="shared" si="12"/>
        <v>0</v>
      </c>
      <c r="BS46" s="15">
        <f t="shared" si="13"/>
        <v>0</v>
      </c>
      <c r="BT46" s="157" t="str">
        <f t="shared" si="10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1"/>
        <v>Aderente</v>
      </c>
      <c r="BR47" s="15" t="str">
        <f t="shared" si="12"/>
        <v>*</v>
      </c>
      <c r="BS47" s="15" t="str">
        <f t="shared" si="13"/>
        <v>*</v>
      </c>
      <c r="BT47" s="157" t="str">
        <f t="shared" si="10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1"/>
        <v>Aderente</v>
      </c>
      <c r="BR48" s="15" t="str">
        <f t="shared" si="12"/>
        <v>*</v>
      </c>
      <c r="BS48" s="15" t="str">
        <f t="shared" si="13"/>
        <v>*</v>
      </c>
      <c r="BT48" s="157" t="str">
        <f t="shared" si="10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1"/>
        <v>Aderente</v>
      </c>
      <c r="BR49" s="15" t="str">
        <f t="shared" si="12"/>
        <v>*</v>
      </c>
      <c r="BS49" s="15" t="str">
        <f t="shared" si="13"/>
        <v>*</v>
      </c>
      <c r="BT49" s="157" t="str">
        <f t="shared" si="10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1"/>
        <v>Aderente</v>
      </c>
      <c r="BR50" s="15" t="str">
        <f t="shared" si="12"/>
        <v>*</v>
      </c>
      <c r="BS50" s="15" t="str">
        <f t="shared" si="13"/>
        <v>*</v>
      </c>
      <c r="BT50" s="157" t="str">
        <f t="shared" si="10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1"/>
        <v>Aderente</v>
      </c>
      <c r="BR51" s="15" t="str">
        <f t="shared" si="12"/>
        <v>*</v>
      </c>
      <c r="BS51" s="15" t="str">
        <f t="shared" si="13"/>
        <v>*</v>
      </c>
      <c r="BT51" s="157" t="str">
        <f t="shared" si="10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1"/>
        <v>Aderente</v>
      </c>
      <c r="BR52" s="15" t="str">
        <f t="shared" si="12"/>
        <v>*</v>
      </c>
      <c r="BS52" s="15" t="str">
        <f t="shared" si="13"/>
        <v>*</v>
      </c>
      <c r="BT52" s="157" t="str">
        <f t="shared" si="10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1"/>
        <v>Aderente</v>
      </c>
      <c r="BR53" s="15" t="str">
        <f t="shared" si="12"/>
        <v>*</v>
      </c>
      <c r="BS53" s="15" t="str">
        <f t="shared" si="13"/>
        <v>*</v>
      </c>
      <c r="BT53" s="157" t="str">
        <f t="shared" si="10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1"/>
        <v>Aderente</v>
      </c>
      <c r="BR54" s="15" t="str">
        <f t="shared" si="12"/>
        <v>*</v>
      </c>
      <c r="BS54" s="15" t="str">
        <f t="shared" si="13"/>
        <v>*</v>
      </c>
      <c r="BT54" s="157" t="str">
        <f t="shared" si="10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1"/>
        <v>Aderente</v>
      </c>
      <c r="BR55" s="15" t="str">
        <f t="shared" si="12"/>
        <v>*</v>
      </c>
      <c r="BS55" s="15" t="str">
        <f t="shared" si="13"/>
        <v>*</v>
      </c>
      <c r="BT55" s="157" t="str">
        <f t="shared" si="10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1"/>
        <v>Aderente</v>
      </c>
      <c r="BR56" s="15" t="str">
        <f t="shared" si="12"/>
        <v>*</v>
      </c>
      <c r="BS56" s="15" t="str">
        <f t="shared" si="13"/>
        <v>*</v>
      </c>
      <c r="BT56" s="157" t="str">
        <f t="shared" si="10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1"/>
        <v>Aderente</v>
      </c>
      <c r="BR57" s="15" t="str">
        <f t="shared" si="12"/>
        <v>*</v>
      </c>
      <c r="BS57" s="15" t="str">
        <f t="shared" si="13"/>
        <v>*</v>
      </c>
      <c r="BT57" s="157" t="str">
        <f t="shared" si="10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1"/>
        <v>Aderente</v>
      </c>
      <c r="BR58" s="15" t="str">
        <f t="shared" si="12"/>
        <v>*</v>
      </c>
      <c r="BS58" s="15" t="str">
        <f t="shared" si="13"/>
        <v>*</v>
      </c>
      <c r="BT58" s="157" t="str">
        <f t="shared" si="10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1"/>
        <v>Aderente</v>
      </c>
      <c r="BR59" s="15" t="str">
        <f t="shared" si="12"/>
        <v>*</v>
      </c>
      <c r="BS59" s="15" t="str">
        <f t="shared" si="13"/>
        <v>*</v>
      </c>
      <c r="BT59" s="157" t="str">
        <f t="shared" si="10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1"/>
        <v>Aderente</v>
      </c>
      <c r="BR60" s="15" t="str">
        <f t="shared" si="12"/>
        <v>*</v>
      </c>
      <c r="BS60" s="15" t="str">
        <f t="shared" si="13"/>
        <v>*</v>
      </c>
      <c r="BT60" s="157" t="str">
        <f t="shared" si="10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1"/>
        <v>Aderente</v>
      </c>
      <c r="BR61" s="15" t="str">
        <f t="shared" si="12"/>
        <v>*</v>
      </c>
      <c r="BS61" s="15" t="str">
        <f t="shared" si="13"/>
        <v>*</v>
      </c>
      <c r="BT61" s="157" t="str">
        <f t="shared" si="10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1"/>
        <v>Aderente</v>
      </c>
      <c r="BR62" s="15" t="str">
        <f t="shared" si="12"/>
        <v>*</v>
      </c>
      <c r="BS62" s="15" t="str">
        <f t="shared" si="13"/>
        <v>*</v>
      </c>
      <c r="BT62" s="157" t="str">
        <f t="shared" si="10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1"/>
        <v>Aderente</v>
      </c>
      <c r="BR63" s="15" t="str">
        <f t="shared" si="12"/>
        <v>*</v>
      </c>
      <c r="BS63" s="15" t="str">
        <f t="shared" si="13"/>
        <v>*</v>
      </c>
      <c r="BT63" s="157" t="str">
        <f t="shared" si="10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1"/>
        <v>Aderente</v>
      </c>
      <c r="BR64" s="15" t="str">
        <f t="shared" si="12"/>
        <v>*</v>
      </c>
      <c r="BS64" s="15" t="str">
        <f t="shared" si="13"/>
        <v>*</v>
      </c>
      <c r="BT64" s="157" t="str">
        <f t="shared" si="10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1"/>
        <v>Aderente</v>
      </c>
      <c r="BR65" s="15" t="str">
        <f t="shared" si="12"/>
        <v>*</v>
      </c>
      <c r="BS65" s="15" t="str">
        <f t="shared" si="13"/>
        <v>*</v>
      </c>
      <c r="BT65" s="157" t="str">
        <f t="shared" si="10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1"/>
        <v>Aderente</v>
      </c>
      <c r="BR66" s="15" t="str">
        <f t="shared" si="12"/>
        <v>*</v>
      </c>
      <c r="BS66" s="15" t="str">
        <f t="shared" si="13"/>
        <v>*</v>
      </c>
      <c r="BT66" s="157" t="str">
        <f t="shared" si="10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1"/>
        <v>Aderente</v>
      </c>
      <c r="BR67" s="15" t="str">
        <f t="shared" si="12"/>
        <v>*</v>
      </c>
      <c r="BS67" s="15" t="str">
        <f t="shared" si="13"/>
        <v>*</v>
      </c>
      <c r="BT67" s="157" t="str">
        <f t="shared" si="10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1"/>
        <v>Aderente</v>
      </c>
      <c r="BR68" s="15" t="str">
        <f t="shared" si="12"/>
        <v>*</v>
      </c>
      <c r="BS68" s="15" t="str">
        <f t="shared" si="13"/>
        <v>*</v>
      </c>
      <c r="BT68" s="157" t="str">
        <f t="shared" si="10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1"/>
        <v>Aderente</v>
      </c>
      <c r="BR69" s="15" t="str">
        <f t="shared" si="12"/>
        <v>*</v>
      </c>
      <c r="BS69" s="15" t="str">
        <f t="shared" si="13"/>
        <v>*</v>
      </c>
      <c r="BT69" s="157" t="str">
        <f t="shared" si="10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1"/>
        <v>Aderente</v>
      </c>
      <c r="BR70" s="15" t="str">
        <f t="shared" si="12"/>
        <v>*</v>
      </c>
      <c r="BS70" s="15" t="str">
        <f t="shared" si="13"/>
        <v>*</v>
      </c>
      <c r="BT70" s="157" t="str">
        <f t="shared" si="10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ref="AY71:AY134" si="14"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1"/>
        <v>Aderente</v>
      </c>
      <c r="BR71" s="15" t="str">
        <f t="shared" si="12"/>
        <v>*</v>
      </c>
      <c r="BS71" s="15" t="str">
        <f t="shared" si="13"/>
        <v>*</v>
      </c>
      <c r="BT71" s="157" t="str">
        <f t="shared" si="10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14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1"/>
        <v>Aderente</v>
      </c>
      <c r="BR72" s="15" t="str">
        <f t="shared" si="12"/>
        <v>*</v>
      </c>
      <c r="BS72" s="15" t="str">
        <f t="shared" si="13"/>
        <v>*</v>
      </c>
      <c r="BT72" s="157" t="str">
        <f t="shared" si="10"/>
        <v/>
      </c>
    </row>
    <row r="73" spans="1:72" ht="14.45" hidden="1">
      <c r="A73" s="44" t="str">
        <f t="shared" ref="A73:A136" si="15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14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6">IF(AND(BR73&lt;1,BS73&lt;1),"Produção e Intervalo",IF(BR73&lt;1,"Intervalo",IF(BS73&lt;1,"Produção","Aderente")))</f>
        <v>Aderente</v>
      </c>
      <c r="BR73" s="15" t="str">
        <f t="shared" ref="BR73:BR136" si="17">IF(OR(B73="",F73=""),"*",AY73/P73)</f>
        <v>*</v>
      </c>
      <c r="BS73" s="15" t="str">
        <f t="shared" ref="BS73:BS136" si="18">IF(OR(B73="",F73=""),"*",BA73/Q73)</f>
        <v>*</v>
      </c>
      <c r="BT73" s="157" t="str">
        <f t="shared" ref="BT73:BT136" si="19">IF(BN73="","",SUBSTITUTE(BM73," ","")&amp;SUBSTITUTE(BN73," ",""))</f>
        <v/>
      </c>
    </row>
    <row r="74" spans="1:72" ht="14.45" hidden="1">
      <c r="A74" s="44" t="str">
        <f t="shared" si="15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4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6"/>
        <v>Aderente</v>
      </c>
      <c r="BR74" s="15" t="str">
        <f t="shared" si="17"/>
        <v>*</v>
      </c>
      <c r="BS74" s="15" t="str">
        <f t="shared" si="18"/>
        <v>*</v>
      </c>
      <c r="BT74" s="157" t="str">
        <f t="shared" si="19"/>
        <v/>
      </c>
    </row>
    <row r="75" spans="1:72" ht="14.45" hidden="1">
      <c r="A75" s="44" t="str">
        <f t="shared" si="15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4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6"/>
        <v>Aderente</v>
      </c>
      <c r="BR75" s="15" t="str">
        <f t="shared" si="17"/>
        <v>*</v>
      </c>
      <c r="BS75" s="15" t="str">
        <f t="shared" si="18"/>
        <v>*</v>
      </c>
      <c r="BT75" s="157" t="str">
        <f t="shared" si="19"/>
        <v/>
      </c>
    </row>
    <row r="76" spans="1:72" ht="14.45" hidden="1">
      <c r="A76" s="44" t="str">
        <f t="shared" si="15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4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6"/>
        <v>Aderente</v>
      </c>
      <c r="BR76" s="15" t="str">
        <f t="shared" si="17"/>
        <v>*</v>
      </c>
      <c r="BS76" s="15" t="str">
        <f t="shared" si="18"/>
        <v>*</v>
      </c>
      <c r="BT76" s="157" t="str">
        <f t="shared" si="19"/>
        <v/>
      </c>
    </row>
    <row r="77" spans="1:72" ht="14.45" hidden="1">
      <c r="A77" s="44" t="str">
        <f t="shared" si="15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4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6"/>
        <v>Aderente</v>
      </c>
      <c r="BR77" s="15" t="str">
        <f t="shared" si="17"/>
        <v>*</v>
      </c>
      <c r="BS77" s="15" t="str">
        <f t="shared" si="18"/>
        <v>*</v>
      </c>
      <c r="BT77" s="157" t="str">
        <f t="shared" si="19"/>
        <v/>
      </c>
    </row>
    <row r="78" spans="1:72" ht="14.45" hidden="1">
      <c r="A78" s="44" t="str">
        <f t="shared" si="15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4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6"/>
        <v>Aderente</v>
      </c>
      <c r="BR78" s="15" t="str">
        <f t="shared" si="17"/>
        <v>*</v>
      </c>
      <c r="BS78" s="15" t="str">
        <f t="shared" si="18"/>
        <v>*</v>
      </c>
      <c r="BT78" s="157" t="str">
        <f t="shared" si="19"/>
        <v/>
      </c>
    </row>
    <row r="79" spans="1:72" ht="14.45" hidden="1">
      <c r="A79" s="44" t="str">
        <f t="shared" si="15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4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6"/>
        <v>Aderente</v>
      </c>
      <c r="BR79" s="15" t="str">
        <f t="shared" si="17"/>
        <v>*</v>
      </c>
      <c r="BS79" s="15" t="str">
        <f t="shared" si="18"/>
        <v>*</v>
      </c>
      <c r="BT79" s="157" t="str">
        <f t="shared" si="19"/>
        <v/>
      </c>
    </row>
    <row r="80" spans="1:72" ht="14.45" hidden="1">
      <c r="A80" s="44" t="str">
        <f t="shared" si="15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4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6"/>
        <v>Aderente</v>
      </c>
      <c r="BR80" s="15" t="str">
        <f t="shared" si="17"/>
        <v>*</v>
      </c>
      <c r="BS80" s="15" t="str">
        <f t="shared" si="18"/>
        <v>*</v>
      </c>
      <c r="BT80" s="157" t="str">
        <f t="shared" si="19"/>
        <v/>
      </c>
    </row>
    <row r="81" spans="1:72" ht="14.45" hidden="1">
      <c r="A81" s="44" t="str">
        <f t="shared" si="15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4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6"/>
        <v>Aderente</v>
      </c>
      <c r="BR81" s="15" t="str">
        <f t="shared" si="17"/>
        <v>*</v>
      </c>
      <c r="BS81" s="15" t="str">
        <f t="shared" si="18"/>
        <v>*</v>
      </c>
      <c r="BT81" s="157" t="str">
        <f t="shared" si="19"/>
        <v/>
      </c>
    </row>
    <row r="82" spans="1:72" ht="14.45" hidden="1">
      <c r="A82" s="44" t="str">
        <f t="shared" si="15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4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6"/>
        <v>Aderente</v>
      </c>
      <c r="BR82" s="15" t="str">
        <f t="shared" si="17"/>
        <v>*</v>
      </c>
      <c r="BS82" s="15" t="str">
        <f t="shared" si="18"/>
        <v>*</v>
      </c>
      <c r="BT82" s="157" t="str">
        <f t="shared" si="19"/>
        <v/>
      </c>
    </row>
    <row r="83" spans="1:72" ht="14.45" hidden="1">
      <c r="A83" s="44" t="str">
        <f t="shared" si="15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4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6"/>
        <v>Aderente</v>
      </c>
      <c r="BR83" s="15" t="str">
        <f t="shared" si="17"/>
        <v>*</v>
      </c>
      <c r="BS83" s="15" t="str">
        <f t="shared" si="18"/>
        <v>*</v>
      </c>
      <c r="BT83" s="157" t="str">
        <f t="shared" si="19"/>
        <v/>
      </c>
    </row>
    <row r="84" spans="1:72" ht="14.45" hidden="1">
      <c r="A84" s="44" t="str">
        <f t="shared" si="15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4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6"/>
        <v>Aderente</v>
      </c>
      <c r="BR84" s="15" t="str">
        <f t="shared" si="17"/>
        <v>*</v>
      </c>
      <c r="BS84" s="15" t="str">
        <f t="shared" si="18"/>
        <v>*</v>
      </c>
      <c r="BT84" s="157" t="str">
        <f t="shared" si="19"/>
        <v/>
      </c>
    </row>
    <row r="85" spans="1:72" ht="14.45" hidden="1">
      <c r="A85" s="44" t="str">
        <f t="shared" si="15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4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6"/>
        <v>Aderente</v>
      </c>
      <c r="BR85" s="15" t="str">
        <f t="shared" si="17"/>
        <v>*</v>
      </c>
      <c r="BS85" s="15" t="str">
        <f t="shared" si="18"/>
        <v>*</v>
      </c>
      <c r="BT85" s="157" t="str">
        <f t="shared" si="19"/>
        <v/>
      </c>
    </row>
    <row r="86" spans="1:72" ht="14.45" hidden="1">
      <c r="A86" s="44" t="str">
        <f t="shared" si="15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4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6"/>
        <v>Aderente</v>
      </c>
      <c r="BR86" s="15" t="str">
        <f t="shared" si="17"/>
        <v>*</v>
      </c>
      <c r="BS86" s="15" t="str">
        <f t="shared" si="18"/>
        <v>*</v>
      </c>
      <c r="BT86" s="157" t="str">
        <f t="shared" si="19"/>
        <v/>
      </c>
    </row>
    <row r="87" spans="1:72" ht="14.45" hidden="1">
      <c r="A87" s="44" t="str">
        <f t="shared" si="15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4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6"/>
        <v>Aderente</v>
      </c>
      <c r="BR87" s="15" t="str">
        <f t="shared" si="17"/>
        <v>*</v>
      </c>
      <c r="BS87" s="15" t="str">
        <f t="shared" si="18"/>
        <v>*</v>
      </c>
      <c r="BT87" s="157" t="str">
        <f t="shared" si="19"/>
        <v/>
      </c>
    </row>
    <row r="88" spans="1:72" ht="14.45" hidden="1">
      <c r="A88" s="44" t="str">
        <f t="shared" si="15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4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6"/>
        <v>Aderente</v>
      </c>
      <c r="BR88" s="15" t="str">
        <f t="shared" si="17"/>
        <v>*</v>
      </c>
      <c r="BS88" s="15" t="str">
        <f t="shared" si="18"/>
        <v>*</v>
      </c>
      <c r="BT88" s="157" t="str">
        <f t="shared" si="19"/>
        <v/>
      </c>
    </row>
    <row r="89" spans="1:72" ht="14.45" hidden="1">
      <c r="A89" s="44" t="str">
        <f t="shared" si="15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4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6"/>
        <v>Aderente</v>
      </c>
      <c r="BR89" s="15" t="str">
        <f t="shared" si="17"/>
        <v>*</v>
      </c>
      <c r="BS89" s="15" t="str">
        <f t="shared" si="18"/>
        <v>*</v>
      </c>
      <c r="BT89" s="157" t="str">
        <f t="shared" si="19"/>
        <v/>
      </c>
    </row>
    <row r="90" spans="1:72" ht="14.45" hidden="1">
      <c r="A90" s="44" t="str">
        <f t="shared" si="15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4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6"/>
        <v>Aderente</v>
      </c>
      <c r="BR90" s="15" t="str">
        <f t="shared" si="17"/>
        <v>*</v>
      </c>
      <c r="BS90" s="15" t="str">
        <f t="shared" si="18"/>
        <v>*</v>
      </c>
      <c r="BT90" s="157" t="str">
        <f t="shared" si="19"/>
        <v/>
      </c>
    </row>
    <row r="91" spans="1:72" ht="14.45" hidden="1">
      <c r="A91" s="44" t="str">
        <f t="shared" si="15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4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6"/>
        <v>Aderente</v>
      </c>
      <c r="BR91" s="15" t="str">
        <f t="shared" si="17"/>
        <v>*</v>
      </c>
      <c r="BS91" s="15" t="str">
        <f t="shared" si="18"/>
        <v>*</v>
      </c>
      <c r="BT91" s="157" t="str">
        <f t="shared" si="19"/>
        <v/>
      </c>
    </row>
    <row r="92" spans="1:72" ht="14.45" hidden="1">
      <c r="A92" s="44" t="str">
        <f t="shared" si="15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4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6"/>
        <v>Aderente</v>
      </c>
      <c r="BR92" s="15" t="str">
        <f t="shared" si="17"/>
        <v>*</v>
      </c>
      <c r="BS92" s="15" t="str">
        <f t="shared" si="18"/>
        <v>*</v>
      </c>
      <c r="BT92" s="157" t="str">
        <f t="shared" si="19"/>
        <v/>
      </c>
    </row>
    <row r="93" spans="1:72" ht="14.45" hidden="1">
      <c r="A93" s="44" t="str">
        <f t="shared" si="15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4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6"/>
        <v>Aderente</v>
      </c>
      <c r="BR93" s="15" t="str">
        <f t="shared" si="17"/>
        <v>*</v>
      </c>
      <c r="BS93" s="15" t="str">
        <f t="shared" si="18"/>
        <v>*</v>
      </c>
      <c r="BT93" s="157" t="str">
        <f t="shared" si="19"/>
        <v/>
      </c>
    </row>
    <row r="94" spans="1:72" ht="14.45" hidden="1">
      <c r="A94" s="44" t="str">
        <f t="shared" si="15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4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6"/>
        <v>Aderente</v>
      </c>
      <c r="BR94" s="15" t="str">
        <f t="shared" si="17"/>
        <v>*</v>
      </c>
      <c r="BS94" s="15" t="str">
        <f t="shared" si="18"/>
        <v>*</v>
      </c>
      <c r="BT94" s="157" t="str">
        <f t="shared" si="19"/>
        <v/>
      </c>
    </row>
    <row r="95" spans="1:72" ht="14.45" hidden="1">
      <c r="A95" s="44" t="str">
        <f t="shared" si="15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4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6"/>
        <v>Aderente</v>
      </c>
      <c r="BR95" s="15" t="str">
        <f t="shared" si="17"/>
        <v>*</v>
      </c>
      <c r="BS95" s="15" t="str">
        <f t="shared" si="18"/>
        <v>*</v>
      </c>
      <c r="BT95" s="157" t="str">
        <f t="shared" si="19"/>
        <v/>
      </c>
    </row>
    <row r="96" spans="1:72" ht="14.45" hidden="1">
      <c r="A96" s="44" t="str">
        <f t="shared" si="15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4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6"/>
        <v>Aderente</v>
      </c>
      <c r="BR96" s="15" t="str">
        <f t="shared" si="17"/>
        <v>*</v>
      </c>
      <c r="BS96" s="15" t="str">
        <f t="shared" si="18"/>
        <v>*</v>
      </c>
      <c r="BT96" s="157" t="str">
        <f t="shared" si="19"/>
        <v/>
      </c>
    </row>
    <row r="97" spans="1:72" ht="14.45" hidden="1">
      <c r="A97" s="44" t="str">
        <f t="shared" si="15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4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6"/>
        <v>Aderente</v>
      </c>
      <c r="BR97" s="15" t="str">
        <f t="shared" si="17"/>
        <v>*</v>
      </c>
      <c r="BS97" s="15" t="str">
        <f t="shared" si="18"/>
        <v>*</v>
      </c>
      <c r="BT97" s="157" t="str">
        <f t="shared" si="19"/>
        <v/>
      </c>
    </row>
    <row r="98" spans="1:72" ht="14.45" hidden="1">
      <c r="A98" s="44" t="str">
        <f t="shared" si="15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4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6"/>
        <v>Aderente</v>
      </c>
      <c r="BR98" s="15" t="str">
        <f t="shared" si="17"/>
        <v>*</v>
      </c>
      <c r="BS98" s="15" t="str">
        <f t="shared" si="18"/>
        <v>*</v>
      </c>
      <c r="BT98" s="157" t="str">
        <f t="shared" si="19"/>
        <v/>
      </c>
    </row>
    <row r="99" spans="1:72" ht="14.45" hidden="1">
      <c r="A99" s="44" t="str">
        <f t="shared" si="15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4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6"/>
        <v>Aderente</v>
      </c>
      <c r="BR99" s="15" t="str">
        <f t="shared" si="17"/>
        <v>*</v>
      </c>
      <c r="BS99" s="15" t="str">
        <f t="shared" si="18"/>
        <v>*</v>
      </c>
      <c r="BT99" s="157" t="str">
        <f t="shared" si="19"/>
        <v/>
      </c>
    </row>
    <row r="100" spans="1:72" ht="14.45" hidden="1">
      <c r="A100" s="44" t="str">
        <f t="shared" si="15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4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6"/>
        <v>Aderente</v>
      </c>
      <c r="BR100" s="15" t="str">
        <f t="shared" si="17"/>
        <v>*</v>
      </c>
      <c r="BS100" s="15" t="str">
        <f t="shared" si="18"/>
        <v>*</v>
      </c>
      <c r="BT100" s="157" t="str">
        <f t="shared" si="19"/>
        <v/>
      </c>
    </row>
    <row r="101" spans="1:72" ht="14.45" hidden="1">
      <c r="A101" s="44" t="str">
        <f t="shared" si="15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4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6"/>
        <v>Aderente</v>
      </c>
      <c r="BR101" s="15" t="str">
        <f t="shared" si="17"/>
        <v>*</v>
      </c>
      <c r="BS101" s="15" t="str">
        <f t="shared" si="18"/>
        <v>*</v>
      </c>
      <c r="BT101" s="157" t="str">
        <f t="shared" si="19"/>
        <v/>
      </c>
    </row>
    <row r="102" spans="1:72" ht="14.45" hidden="1">
      <c r="A102" s="44" t="str">
        <f t="shared" si="15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4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6"/>
        <v>Aderente</v>
      </c>
      <c r="BR102" s="15" t="str">
        <f t="shared" si="17"/>
        <v>*</v>
      </c>
      <c r="BS102" s="15" t="str">
        <f t="shared" si="18"/>
        <v>*</v>
      </c>
      <c r="BT102" s="157" t="str">
        <f t="shared" si="19"/>
        <v/>
      </c>
    </row>
    <row r="103" spans="1:72" ht="14.45" hidden="1">
      <c r="A103" s="44" t="str">
        <f t="shared" si="15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4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6"/>
        <v>Aderente</v>
      </c>
      <c r="BR103" s="15" t="str">
        <f t="shared" si="17"/>
        <v>*</v>
      </c>
      <c r="BS103" s="15" t="str">
        <f t="shared" si="18"/>
        <v>*</v>
      </c>
      <c r="BT103" s="157" t="str">
        <f t="shared" si="19"/>
        <v/>
      </c>
    </row>
    <row r="104" spans="1:72" ht="14.45" hidden="1">
      <c r="A104" s="44" t="str">
        <f t="shared" si="15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4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6"/>
        <v>Aderente</v>
      </c>
      <c r="BR104" s="15" t="str">
        <f t="shared" si="17"/>
        <v>*</v>
      </c>
      <c r="BS104" s="15" t="str">
        <f t="shared" si="18"/>
        <v>*</v>
      </c>
      <c r="BT104" s="157" t="str">
        <f t="shared" si="19"/>
        <v/>
      </c>
    </row>
    <row r="105" spans="1:72" ht="14.45" hidden="1">
      <c r="A105" s="44" t="str">
        <f t="shared" si="15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4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6"/>
        <v>Aderente</v>
      </c>
      <c r="BR105" s="15" t="str">
        <f t="shared" si="17"/>
        <v>*</v>
      </c>
      <c r="BS105" s="15" t="str">
        <f t="shared" si="18"/>
        <v>*</v>
      </c>
      <c r="BT105" s="157" t="str">
        <f t="shared" si="19"/>
        <v/>
      </c>
    </row>
    <row r="106" spans="1:72" ht="14.45" hidden="1">
      <c r="A106" s="44" t="str">
        <f t="shared" si="15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4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6"/>
        <v>Aderente</v>
      </c>
      <c r="BR106" s="15" t="str">
        <f t="shared" si="17"/>
        <v>*</v>
      </c>
      <c r="BS106" s="15" t="str">
        <f t="shared" si="18"/>
        <v>*</v>
      </c>
      <c r="BT106" s="157" t="str">
        <f t="shared" si="19"/>
        <v/>
      </c>
    </row>
    <row r="107" spans="1:72" ht="14.45" hidden="1">
      <c r="A107" s="44" t="str">
        <f t="shared" si="15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4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6"/>
        <v>Aderente</v>
      </c>
      <c r="BR107" s="15" t="str">
        <f t="shared" si="17"/>
        <v>*</v>
      </c>
      <c r="BS107" s="15" t="str">
        <f t="shared" si="18"/>
        <v>*</v>
      </c>
      <c r="BT107" s="157" t="str">
        <f t="shared" si="19"/>
        <v/>
      </c>
    </row>
    <row r="108" spans="1:72" ht="14.45" hidden="1">
      <c r="A108" s="44" t="str">
        <f t="shared" si="15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4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6"/>
        <v>Aderente</v>
      </c>
      <c r="BR108" s="15" t="str">
        <f t="shared" si="17"/>
        <v>*</v>
      </c>
      <c r="BS108" s="15" t="str">
        <f t="shared" si="18"/>
        <v>*</v>
      </c>
      <c r="BT108" s="157" t="str">
        <f t="shared" si="19"/>
        <v/>
      </c>
    </row>
    <row r="109" spans="1:72" ht="14.45" hidden="1">
      <c r="A109" s="44" t="str">
        <f t="shared" si="15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4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6"/>
        <v>Aderente</v>
      </c>
      <c r="BR109" s="15" t="str">
        <f t="shared" si="17"/>
        <v>*</v>
      </c>
      <c r="BS109" s="15" t="str">
        <f t="shared" si="18"/>
        <v>*</v>
      </c>
      <c r="BT109" s="157" t="str">
        <f t="shared" si="19"/>
        <v/>
      </c>
    </row>
    <row r="110" spans="1:72" ht="14.45" hidden="1">
      <c r="A110" s="44" t="str">
        <f t="shared" si="15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4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6"/>
        <v>Aderente</v>
      </c>
      <c r="BR110" s="15" t="str">
        <f t="shared" si="17"/>
        <v>*</v>
      </c>
      <c r="BS110" s="15" t="str">
        <f t="shared" si="18"/>
        <v>*</v>
      </c>
      <c r="BT110" s="157" t="str">
        <f t="shared" si="19"/>
        <v/>
      </c>
    </row>
    <row r="111" spans="1:72" ht="14.45" hidden="1">
      <c r="A111" s="44" t="str">
        <f t="shared" si="15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4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6"/>
        <v>Aderente</v>
      </c>
      <c r="BR111" s="15" t="str">
        <f t="shared" si="17"/>
        <v>*</v>
      </c>
      <c r="BS111" s="15" t="str">
        <f t="shared" si="18"/>
        <v>*</v>
      </c>
      <c r="BT111" s="157" t="str">
        <f t="shared" si="19"/>
        <v/>
      </c>
    </row>
    <row r="112" spans="1:72" ht="14.45" hidden="1">
      <c r="A112" s="44" t="str">
        <f t="shared" si="15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4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6"/>
        <v>Aderente</v>
      </c>
      <c r="BR112" s="15" t="str">
        <f t="shared" si="17"/>
        <v>*</v>
      </c>
      <c r="BS112" s="15" t="str">
        <f t="shared" si="18"/>
        <v>*</v>
      </c>
      <c r="BT112" s="157" t="str">
        <f t="shared" si="19"/>
        <v/>
      </c>
    </row>
    <row r="113" spans="1:72" ht="14.45" hidden="1">
      <c r="A113" s="44" t="str">
        <f t="shared" si="15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4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6"/>
        <v>Aderente</v>
      </c>
      <c r="BR113" s="15" t="str">
        <f t="shared" si="17"/>
        <v>*</v>
      </c>
      <c r="BS113" s="15" t="str">
        <f t="shared" si="18"/>
        <v>*</v>
      </c>
      <c r="BT113" s="157" t="str">
        <f t="shared" si="19"/>
        <v/>
      </c>
    </row>
    <row r="114" spans="1:72" ht="14.45" hidden="1">
      <c r="A114" s="44" t="str">
        <f t="shared" si="15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4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6"/>
        <v>Aderente</v>
      </c>
      <c r="BR114" s="15" t="str">
        <f t="shared" si="17"/>
        <v>*</v>
      </c>
      <c r="BS114" s="15" t="str">
        <f t="shared" si="18"/>
        <v>*</v>
      </c>
      <c r="BT114" s="157" t="str">
        <f t="shared" si="19"/>
        <v/>
      </c>
    </row>
    <row r="115" spans="1:72" ht="14.45" hidden="1">
      <c r="A115" s="44" t="str">
        <f t="shared" si="15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4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6"/>
        <v>Aderente</v>
      </c>
      <c r="BR115" s="15" t="str">
        <f t="shared" si="17"/>
        <v>*</v>
      </c>
      <c r="BS115" s="15" t="str">
        <f t="shared" si="18"/>
        <v>*</v>
      </c>
      <c r="BT115" s="157" t="str">
        <f t="shared" si="19"/>
        <v/>
      </c>
    </row>
    <row r="116" spans="1:72" ht="14.45" hidden="1">
      <c r="A116" s="44" t="str">
        <f t="shared" si="15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4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6"/>
        <v>Aderente</v>
      </c>
      <c r="BR116" s="15" t="str">
        <f t="shared" si="17"/>
        <v>*</v>
      </c>
      <c r="BS116" s="15" t="str">
        <f t="shared" si="18"/>
        <v>*</v>
      </c>
      <c r="BT116" s="157" t="str">
        <f t="shared" si="19"/>
        <v/>
      </c>
    </row>
    <row r="117" spans="1:72" ht="14.45" hidden="1">
      <c r="A117" s="44" t="str">
        <f t="shared" si="15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4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6"/>
        <v>Aderente</v>
      </c>
      <c r="BR117" s="15" t="str">
        <f t="shared" si="17"/>
        <v>*</v>
      </c>
      <c r="BS117" s="15" t="str">
        <f t="shared" si="18"/>
        <v>*</v>
      </c>
      <c r="BT117" s="157" t="str">
        <f t="shared" si="19"/>
        <v/>
      </c>
    </row>
    <row r="118" spans="1:72" ht="14.45" hidden="1">
      <c r="A118" s="44" t="str">
        <f t="shared" si="15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4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6"/>
        <v>Aderente</v>
      </c>
      <c r="BR118" s="15" t="str">
        <f t="shared" si="17"/>
        <v>*</v>
      </c>
      <c r="BS118" s="15" t="str">
        <f t="shared" si="18"/>
        <v>*</v>
      </c>
      <c r="BT118" s="157" t="str">
        <f t="shared" si="19"/>
        <v/>
      </c>
    </row>
    <row r="119" spans="1:72" ht="14.45" hidden="1">
      <c r="A119" s="44" t="str">
        <f t="shared" si="15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4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6"/>
        <v>Aderente</v>
      </c>
      <c r="BR119" s="15" t="str">
        <f t="shared" si="17"/>
        <v>*</v>
      </c>
      <c r="BS119" s="15" t="str">
        <f t="shared" si="18"/>
        <v>*</v>
      </c>
      <c r="BT119" s="157" t="str">
        <f t="shared" si="19"/>
        <v/>
      </c>
    </row>
    <row r="120" spans="1:72" ht="14.45" hidden="1">
      <c r="A120" s="44" t="str">
        <f t="shared" si="15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4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6"/>
        <v>Aderente</v>
      </c>
      <c r="BR120" s="15" t="str">
        <f t="shared" si="17"/>
        <v>*</v>
      </c>
      <c r="BS120" s="15" t="str">
        <f t="shared" si="18"/>
        <v>*</v>
      </c>
      <c r="BT120" s="157" t="str">
        <f t="shared" si="19"/>
        <v/>
      </c>
    </row>
    <row r="121" spans="1:72" ht="14.45" hidden="1">
      <c r="A121" s="44" t="str">
        <f t="shared" si="15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4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6"/>
        <v>Aderente</v>
      </c>
      <c r="BR121" s="15" t="str">
        <f t="shared" si="17"/>
        <v>*</v>
      </c>
      <c r="BS121" s="15" t="str">
        <f t="shared" si="18"/>
        <v>*</v>
      </c>
      <c r="BT121" s="157" t="str">
        <f t="shared" si="19"/>
        <v/>
      </c>
    </row>
    <row r="122" spans="1:72" ht="14.45" hidden="1">
      <c r="A122" s="44" t="str">
        <f t="shared" si="15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4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6"/>
        <v>Aderente</v>
      </c>
      <c r="BR122" s="15" t="str">
        <f t="shared" si="17"/>
        <v>*</v>
      </c>
      <c r="BS122" s="15" t="str">
        <f t="shared" si="18"/>
        <v>*</v>
      </c>
      <c r="BT122" s="157" t="str">
        <f t="shared" si="19"/>
        <v/>
      </c>
    </row>
    <row r="123" spans="1:72" ht="14.45" hidden="1">
      <c r="A123" s="44" t="str">
        <f t="shared" si="15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4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6"/>
        <v>Aderente</v>
      </c>
      <c r="BR123" s="15" t="str">
        <f t="shared" si="17"/>
        <v>*</v>
      </c>
      <c r="BS123" s="15" t="str">
        <f t="shared" si="18"/>
        <v>*</v>
      </c>
      <c r="BT123" s="157" t="str">
        <f t="shared" si="19"/>
        <v/>
      </c>
    </row>
    <row r="124" spans="1:72" ht="14.45" hidden="1">
      <c r="A124" s="44" t="str">
        <f t="shared" si="15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4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6"/>
        <v>Aderente</v>
      </c>
      <c r="BR124" s="15" t="str">
        <f t="shared" si="17"/>
        <v>*</v>
      </c>
      <c r="BS124" s="15" t="str">
        <f t="shared" si="18"/>
        <v>*</v>
      </c>
      <c r="BT124" s="157" t="str">
        <f t="shared" si="19"/>
        <v/>
      </c>
    </row>
    <row r="125" spans="1:72" ht="14.45" hidden="1">
      <c r="A125" s="44" t="str">
        <f t="shared" si="15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4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6"/>
        <v>Aderente</v>
      </c>
      <c r="BR125" s="15" t="str">
        <f t="shared" si="17"/>
        <v>*</v>
      </c>
      <c r="BS125" s="15" t="str">
        <f t="shared" si="18"/>
        <v>*</v>
      </c>
      <c r="BT125" s="157" t="str">
        <f t="shared" si="19"/>
        <v/>
      </c>
    </row>
    <row r="126" spans="1:72" ht="14.45" hidden="1">
      <c r="A126" s="44" t="str">
        <f t="shared" si="15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4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6"/>
        <v>Aderente</v>
      </c>
      <c r="BR126" s="15" t="str">
        <f t="shared" si="17"/>
        <v>*</v>
      </c>
      <c r="BS126" s="15" t="str">
        <f t="shared" si="18"/>
        <v>*</v>
      </c>
      <c r="BT126" s="157" t="str">
        <f t="shared" si="19"/>
        <v/>
      </c>
    </row>
    <row r="127" spans="1:72" ht="14.45" hidden="1">
      <c r="A127" s="44" t="str">
        <f t="shared" si="15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4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6"/>
        <v>Aderente</v>
      </c>
      <c r="BR127" s="15" t="str">
        <f t="shared" si="17"/>
        <v>*</v>
      </c>
      <c r="BS127" s="15" t="str">
        <f t="shared" si="18"/>
        <v>*</v>
      </c>
      <c r="BT127" s="157" t="str">
        <f t="shared" si="19"/>
        <v/>
      </c>
    </row>
    <row r="128" spans="1:72" ht="14.45" hidden="1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4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6"/>
        <v>Aderente</v>
      </c>
      <c r="BR128" s="15" t="str">
        <f t="shared" si="17"/>
        <v>*</v>
      </c>
      <c r="BS128" s="15" t="str">
        <f t="shared" si="18"/>
        <v>*</v>
      </c>
      <c r="BT128" s="157" t="str">
        <f t="shared" si="19"/>
        <v/>
      </c>
    </row>
    <row r="129" spans="1:72" ht="14.45" hidden="1">
      <c r="A129" s="44" t="str">
        <f t="shared" si="15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4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6"/>
        <v>Aderente</v>
      </c>
      <c r="BR129" s="15" t="str">
        <f t="shared" si="17"/>
        <v>*</v>
      </c>
      <c r="BS129" s="15" t="str">
        <f t="shared" si="18"/>
        <v>*</v>
      </c>
      <c r="BT129" s="157" t="str">
        <f t="shared" si="19"/>
        <v/>
      </c>
    </row>
    <row r="130" spans="1:72" ht="14.45" hidden="1">
      <c r="A130" s="44" t="str">
        <f t="shared" si="15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4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6"/>
        <v>Aderente</v>
      </c>
      <c r="BR130" s="15" t="str">
        <f t="shared" si="17"/>
        <v>*</v>
      </c>
      <c r="BS130" s="15" t="str">
        <f t="shared" si="18"/>
        <v>*</v>
      </c>
      <c r="BT130" s="157" t="str">
        <f t="shared" si="19"/>
        <v/>
      </c>
    </row>
    <row r="131" spans="1:72" ht="14.45" hidden="1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4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6"/>
        <v>Aderente</v>
      </c>
      <c r="BR131" s="15" t="str">
        <f t="shared" si="17"/>
        <v>*</v>
      </c>
      <c r="BS131" s="15" t="str">
        <f t="shared" si="18"/>
        <v>*</v>
      </c>
      <c r="BT131" s="157" t="str">
        <f t="shared" si="19"/>
        <v/>
      </c>
    </row>
    <row r="132" spans="1:72" ht="14.45" hidden="1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4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6"/>
        <v>Aderente</v>
      </c>
      <c r="BR132" s="15" t="str">
        <f t="shared" si="17"/>
        <v>*</v>
      </c>
      <c r="BS132" s="15" t="str">
        <f t="shared" si="18"/>
        <v>*</v>
      </c>
      <c r="BT132" s="157" t="str">
        <f t="shared" si="19"/>
        <v/>
      </c>
    </row>
    <row r="133" spans="1:72" ht="14.45" hidden="1">
      <c r="A133" s="44" t="str">
        <f t="shared" si="15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4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6"/>
        <v>Aderente</v>
      </c>
      <c r="BR133" s="15" t="str">
        <f t="shared" si="17"/>
        <v>*</v>
      </c>
      <c r="BS133" s="15" t="str">
        <f t="shared" si="18"/>
        <v>*</v>
      </c>
      <c r="BT133" s="157" t="str">
        <f t="shared" si="19"/>
        <v/>
      </c>
    </row>
    <row r="134" spans="1:72" ht="14.45" hidden="1">
      <c r="A134" s="44" t="str">
        <f t="shared" si="15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4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6"/>
        <v>Aderente</v>
      </c>
      <c r="BR134" s="15" t="str">
        <f t="shared" si="17"/>
        <v>*</v>
      </c>
      <c r="BS134" s="15" t="str">
        <f t="shared" si="18"/>
        <v>*</v>
      </c>
      <c r="BT134" s="157" t="str">
        <f t="shared" si="19"/>
        <v/>
      </c>
    </row>
    <row r="135" spans="1:72" ht="14.45" hidden="1">
      <c r="A135" s="44" t="str">
        <f t="shared" si="15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ref="AY135:AY198" si="20"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6"/>
        <v>Aderente</v>
      </c>
      <c r="BR135" s="15" t="str">
        <f t="shared" si="17"/>
        <v>*</v>
      </c>
      <c r="BS135" s="15" t="str">
        <f t="shared" si="18"/>
        <v>*</v>
      </c>
      <c r="BT135" s="157" t="str">
        <f t="shared" si="19"/>
        <v/>
      </c>
    </row>
    <row r="136" spans="1:72" ht="14.45" hidden="1">
      <c r="A136" s="44" t="str">
        <f t="shared" si="15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20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6"/>
        <v>Aderente</v>
      </c>
      <c r="BR136" s="15" t="str">
        <f t="shared" si="17"/>
        <v>*</v>
      </c>
      <c r="BS136" s="15" t="str">
        <f t="shared" si="18"/>
        <v>*</v>
      </c>
      <c r="BT136" s="157" t="str">
        <f t="shared" si="19"/>
        <v/>
      </c>
    </row>
    <row r="137" spans="1:72" ht="14.45" hidden="1">
      <c r="A137" s="44" t="str">
        <f t="shared" ref="A137:A200" si="2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20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22">IF(AND(BR137&lt;1,BS137&lt;1),"Produção e Intervalo",IF(BR137&lt;1,"Intervalo",IF(BS137&lt;1,"Produção","Aderente")))</f>
        <v>Aderente</v>
      </c>
      <c r="BR137" s="15" t="str">
        <f t="shared" ref="BR137:BR200" si="23">IF(OR(B137="",F137=""),"*",AY137/P137)</f>
        <v>*</v>
      </c>
      <c r="BS137" s="15" t="str">
        <f t="shared" ref="BS137:BS200" si="24">IF(OR(B137="",F137=""),"*",BA137/Q137)</f>
        <v>*</v>
      </c>
      <c r="BT137" s="157" t="str">
        <f t="shared" ref="BT137:BT200" si="25">IF(BN137="","",SUBSTITUTE(BM137," ","")&amp;SUBSTITUTE(BN137," ",""))</f>
        <v/>
      </c>
    </row>
    <row r="138" spans="1:72" ht="14.45" hidden="1">
      <c r="A138" s="44" t="str">
        <f t="shared" si="2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0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22"/>
        <v>Aderente</v>
      </c>
      <c r="BR138" s="15" t="str">
        <f t="shared" si="23"/>
        <v>*</v>
      </c>
      <c r="BS138" s="15" t="str">
        <f t="shared" si="24"/>
        <v>*</v>
      </c>
      <c r="BT138" s="157" t="str">
        <f t="shared" si="25"/>
        <v/>
      </c>
    </row>
    <row r="139" spans="1:72" ht="14.45" hidden="1">
      <c r="A139" s="44" t="str">
        <f t="shared" si="2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0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22"/>
        <v>Aderente</v>
      </c>
      <c r="BR139" s="15" t="str">
        <f t="shared" si="23"/>
        <v>*</v>
      </c>
      <c r="BS139" s="15" t="str">
        <f t="shared" si="24"/>
        <v>*</v>
      </c>
      <c r="BT139" s="157" t="str">
        <f t="shared" si="25"/>
        <v/>
      </c>
    </row>
    <row r="140" spans="1:72" ht="14.45" hidden="1">
      <c r="A140" s="44" t="str">
        <f t="shared" si="2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0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22"/>
        <v>Aderente</v>
      </c>
      <c r="BR140" s="15" t="str">
        <f t="shared" si="23"/>
        <v>*</v>
      </c>
      <c r="BS140" s="15" t="str">
        <f t="shared" si="24"/>
        <v>*</v>
      </c>
      <c r="BT140" s="157" t="str">
        <f t="shared" si="25"/>
        <v/>
      </c>
    </row>
    <row r="141" spans="1:72" ht="14.45" hidden="1">
      <c r="A141" s="44" t="str">
        <f t="shared" si="2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0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22"/>
        <v>Aderente</v>
      </c>
      <c r="BR141" s="15" t="str">
        <f t="shared" si="23"/>
        <v>*</v>
      </c>
      <c r="BS141" s="15" t="str">
        <f t="shared" si="24"/>
        <v>*</v>
      </c>
      <c r="BT141" s="157" t="str">
        <f t="shared" si="25"/>
        <v/>
      </c>
    </row>
    <row r="142" spans="1:72" ht="14.45" hidden="1">
      <c r="A142" s="44" t="str">
        <f t="shared" si="2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0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22"/>
        <v>Aderente</v>
      </c>
      <c r="BR142" s="15" t="str">
        <f t="shared" si="23"/>
        <v>*</v>
      </c>
      <c r="BS142" s="15" t="str">
        <f t="shared" si="24"/>
        <v>*</v>
      </c>
      <c r="BT142" s="157" t="str">
        <f t="shared" si="25"/>
        <v/>
      </c>
    </row>
    <row r="143" spans="1:72" ht="14.45" hidden="1">
      <c r="A143" s="44" t="str">
        <f t="shared" si="2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0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22"/>
        <v>Aderente</v>
      </c>
      <c r="BR143" s="15" t="str">
        <f t="shared" si="23"/>
        <v>*</v>
      </c>
      <c r="BS143" s="15" t="str">
        <f t="shared" si="24"/>
        <v>*</v>
      </c>
      <c r="BT143" s="157" t="str">
        <f t="shared" si="25"/>
        <v/>
      </c>
    </row>
    <row r="144" spans="1:72" ht="14.45" hidden="1">
      <c r="A144" s="44" t="str">
        <f t="shared" si="2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0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22"/>
        <v>Aderente</v>
      </c>
      <c r="BR144" s="15" t="str">
        <f t="shared" si="23"/>
        <v>*</v>
      </c>
      <c r="BS144" s="15" t="str">
        <f t="shared" si="24"/>
        <v>*</v>
      </c>
      <c r="BT144" s="157" t="str">
        <f t="shared" si="25"/>
        <v/>
      </c>
    </row>
    <row r="145" spans="1:72" ht="14.45" hidden="1">
      <c r="A145" s="44" t="str">
        <f t="shared" si="2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0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22"/>
        <v>Aderente</v>
      </c>
      <c r="BR145" s="15" t="str">
        <f t="shared" si="23"/>
        <v>*</v>
      </c>
      <c r="BS145" s="15" t="str">
        <f t="shared" si="24"/>
        <v>*</v>
      </c>
      <c r="BT145" s="157" t="str">
        <f t="shared" si="25"/>
        <v/>
      </c>
    </row>
    <row r="146" spans="1:72" ht="14.45" hidden="1">
      <c r="A146" s="44" t="str">
        <f t="shared" si="2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0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22"/>
        <v>Aderente</v>
      </c>
      <c r="BR146" s="15" t="str">
        <f t="shared" si="23"/>
        <v>*</v>
      </c>
      <c r="BS146" s="15" t="str">
        <f t="shared" si="24"/>
        <v>*</v>
      </c>
      <c r="BT146" s="157" t="str">
        <f t="shared" si="25"/>
        <v/>
      </c>
    </row>
    <row r="147" spans="1:72" ht="14.45" hidden="1">
      <c r="A147" s="44" t="str">
        <f t="shared" si="2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0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22"/>
        <v>Aderente</v>
      </c>
      <c r="BR147" s="15" t="str">
        <f t="shared" si="23"/>
        <v>*</v>
      </c>
      <c r="BS147" s="15" t="str">
        <f t="shared" si="24"/>
        <v>*</v>
      </c>
      <c r="BT147" s="157" t="str">
        <f t="shared" si="25"/>
        <v/>
      </c>
    </row>
    <row r="148" spans="1:72" ht="14.45" hidden="1">
      <c r="A148" s="44" t="str">
        <f t="shared" si="2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0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22"/>
        <v>Aderente</v>
      </c>
      <c r="BR148" s="15" t="str">
        <f t="shared" si="23"/>
        <v>*</v>
      </c>
      <c r="BS148" s="15" t="str">
        <f t="shared" si="24"/>
        <v>*</v>
      </c>
      <c r="BT148" s="157" t="str">
        <f t="shared" si="25"/>
        <v/>
      </c>
    </row>
    <row r="149" spans="1:72" ht="14.45" hidden="1">
      <c r="A149" s="44" t="str">
        <f t="shared" si="2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0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22"/>
        <v>Aderente</v>
      </c>
      <c r="BR149" s="15" t="str">
        <f t="shared" si="23"/>
        <v>*</v>
      </c>
      <c r="BS149" s="15" t="str">
        <f t="shared" si="24"/>
        <v>*</v>
      </c>
      <c r="BT149" s="157" t="str">
        <f t="shared" si="25"/>
        <v/>
      </c>
    </row>
    <row r="150" spans="1:72" ht="14.45" hidden="1">
      <c r="A150" s="44" t="str">
        <f t="shared" si="2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0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22"/>
        <v>Aderente</v>
      </c>
      <c r="BR150" s="15" t="str">
        <f t="shared" si="23"/>
        <v>*</v>
      </c>
      <c r="BS150" s="15" t="str">
        <f t="shared" si="24"/>
        <v>*</v>
      </c>
      <c r="BT150" s="157" t="str">
        <f t="shared" si="25"/>
        <v/>
      </c>
    </row>
    <row r="151" spans="1:72" ht="14.45" hidden="1">
      <c r="A151" s="44" t="str">
        <f t="shared" si="2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0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22"/>
        <v>Aderente</v>
      </c>
      <c r="BR151" s="15" t="str">
        <f t="shared" si="23"/>
        <v>*</v>
      </c>
      <c r="BS151" s="15" t="str">
        <f t="shared" si="24"/>
        <v>*</v>
      </c>
      <c r="BT151" s="157" t="str">
        <f t="shared" si="25"/>
        <v/>
      </c>
    </row>
    <row r="152" spans="1:72" ht="14.45" hidden="1">
      <c r="A152" s="44" t="str">
        <f t="shared" si="2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0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22"/>
        <v>Aderente</v>
      </c>
      <c r="BR152" s="15" t="str">
        <f t="shared" si="23"/>
        <v>*</v>
      </c>
      <c r="BS152" s="15" t="str">
        <f t="shared" si="24"/>
        <v>*</v>
      </c>
      <c r="BT152" s="157" t="str">
        <f t="shared" si="25"/>
        <v/>
      </c>
    </row>
    <row r="153" spans="1:72" ht="14.45" hidden="1">
      <c r="A153" s="44" t="str">
        <f t="shared" si="2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0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22"/>
        <v>Aderente</v>
      </c>
      <c r="BR153" s="15" t="str">
        <f t="shared" si="23"/>
        <v>*</v>
      </c>
      <c r="BS153" s="15" t="str">
        <f t="shared" si="24"/>
        <v>*</v>
      </c>
      <c r="BT153" s="157" t="str">
        <f t="shared" si="25"/>
        <v/>
      </c>
    </row>
    <row r="154" spans="1:72" ht="14.45" hidden="1">
      <c r="A154" s="44" t="str">
        <f t="shared" si="2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0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22"/>
        <v>Aderente</v>
      </c>
      <c r="BR154" s="15" t="str">
        <f t="shared" si="23"/>
        <v>*</v>
      </c>
      <c r="BS154" s="15" t="str">
        <f t="shared" si="24"/>
        <v>*</v>
      </c>
      <c r="BT154" s="157" t="str">
        <f t="shared" si="25"/>
        <v/>
      </c>
    </row>
    <row r="155" spans="1:72" ht="14.45" hidden="1">
      <c r="A155" s="44" t="str">
        <f t="shared" si="2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0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22"/>
        <v>Aderente</v>
      </c>
      <c r="BR155" s="15" t="str">
        <f t="shared" si="23"/>
        <v>*</v>
      </c>
      <c r="BS155" s="15" t="str">
        <f t="shared" si="24"/>
        <v>*</v>
      </c>
      <c r="BT155" s="157" t="str">
        <f t="shared" si="25"/>
        <v/>
      </c>
    </row>
    <row r="156" spans="1:72" ht="14.45" hidden="1">
      <c r="A156" s="44" t="str">
        <f t="shared" si="2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0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22"/>
        <v>Aderente</v>
      </c>
      <c r="BR156" s="15" t="str">
        <f t="shared" si="23"/>
        <v>*</v>
      </c>
      <c r="BS156" s="15" t="str">
        <f t="shared" si="24"/>
        <v>*</v>
      </c>
      <c r="BT156" s="157" t="str">
        <f t="shared" si="25"/>
        <v/>
      </c>
    </row>
    <row r="157" spans="1:72" ht="14.45" hidden="1">
      <c r="A157" s="44" t="str">
        <f t="shared" si="2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0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22"/>
        <v>Aderente</v>
      </c>
      <c r="BR157" s="15" t="str">
        <f t="shared" si="23"/>
        <v>*</v>
      </c>
      <c r="BS157" s="15" t="str">
        <f t="shared" si="24"/>
        <v>*</v>
      </c>
      <c r="BT157" s="157" t="str">
        <f t="shared" si="25"/>
        <v/>
      </c>
    </row>
    <row r="158" spans="1:72" ht="14.45" hidden="1">
      <c r="A158" s="44" t="str">
        <f t="shared" si="2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0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22"/>
        <v>Aderente</v>
      </c>
      <c r="BR158" s="15" t="str">
        <f t="shared" si="23"/>
        <v>*</v>
      </c>
      <c r="BS158" s="15" t="str">
        <f t="shared" si="24"/>
        <v>*</v>
      </c>
      <c r="BT158" s="157" t="str">
        <f t="shared" si="25"/>
        <v/>
      </c>
    </row>
    <row r="159" spans="1:72" ht="14.45" hidden="1">
      <c r="A159" s="44" t="str">
        <f t="shared" si="2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0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22"/>
        <v>Aderente</v>
      </c>
      <c r="BR159" s="15" t="str">
        <f t="shared" si="23"/>
        <v>*</v>
      </c>
      <c r="BS159" s="15" t="str">
        <f t="shared" si="24"/>
        <v>*</v>
      </c>
      <c r="BT159" s="157" t="str">
        <f t="shared" si="25"/>
        <v/>
      </c>
    </row>
    <row r="160" spans="1:72" ht="14.45" hidden="1">
      <c r="A160" s="44" t="str">
        <f t="shared" si="2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0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22"/>
        <v>Aderente</v>
      </c>
      <c r="BR160" s="15" t="str">
        <f t="shared" si="23"/>
        <v>*</v>
      </c>
      <c r="BS160" s="15" t="str">
        <f t="shared" si="24"/>
        <v>*</v>
      </c>
      <c r="BT160" s="157" t="str">
        <f t="shared" si="25"/>
        <v/>
      </c>
    </row>
    <row r="161" spans="1:72" ht="14.45" hidden="1">
      <c r="A161" s="44" t="str">
        <f t="shared" si="2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0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22"/>
        <v>Aderente</v>
      </c>
      <c r="BR161" s="15" t="str">
        <f t="shared" si="23"/>
        <v>*</v>
      </c>
      <c r="BS161" s="15" t="str">
        <f t="shared" si="24"/>
        <v>*</v>
      </c>
      <c r="BT161" s="157" t="str">
        <f t="shared" si="25"/>
        <v/>
      </c>
    </row>
    <row r="162" spans="1:72" ht="14.45" hidden="1">
      <c r="A162" s="44" t="str">
        <f t="shared" si="2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0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22"/>
        <v>Aderente</v>
      </c>
      <c r="BR162" s="15" t="str">
        <f t="shared" si="23"/>
        <v>*</v>
      </c>
      <c r="BS162" s="15" t="str">
        <f t="shared" si="24"/>
        <v>*</v>
      </c>
      <c r="BT162" s="157" t="str">
        <f t="shared" si="25"/>
        <v/>
      </c>
    </row>
    <row r="163" spans="1:72" ht="14.45" hidden="1">
      <c r="A163" s="44" t="str">
        <f t="shared" si="2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0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22"/>
        <v>Aderente</v>
      </c>
      <c r="BR163" s="15" t="str">
        <f t="shared" si="23"/>
        <v>*</v>
      </c>
      <c r="BS163" s="15" t="str">
        <f t="shared" si="24"/>
        <v>*</v>
      </c>
      <c r="BT163" s="157" t="str">
        <f t="shared" si="25"/>
        <v/>
      </c>
    </row>
    <row r="164" spans="1:72" ht="14.45" hidden="1">
      <c r="A164" s="44" t="str">
        <f t="shared" si="2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22"/>
        <v>Aderente</v>
      </c>
      <c r="BR164" s="15" t="str">
        <f t="shared" si="23"/>
        <v>*</v>
      </c>
      <c r="BS164" s="15" t="str">
        <f t="shared" si="24"/>
        <v>*</v>
      </c>
      <c r="BT164" s="157" t="str">
        <f t="shared" si="25"/>
        <v/>
      </c>
    </row>
    <row r="165" spans="1:72" ht="14.45" hidden="1">
      <c r="A165" s="44" t="str">
        <f t="shared" si="2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0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22"/>
        <v>Aderente</v>
      </c>
      <c r="BR165" s="15" t="str">
        <f t="shared" si="23"/>
        <v>*</v>
      </c>
      <c r="BS165" s="15" t="str">
        <f t="shared" si="24"/>
        <v>*</v>
      </c>
      <c r="BT165" s="157" t="str">
        <f t="shared" si="25"/>
        <v/>
      </c>
    </row>
    <row r="166" spans="1:72" ht="14.45" hidden="1">
      <c r="A166" s="44" t="str">
        <f t="shared" si="2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0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22"/>
        <v>Aderente</v>
      </c>
      <c r="BR166" s="15" t="str">
        <f t="shared" si="23"/>
        <v>*</v>
      </c>
      <c r="BS166" s="15" t="str">
        <f t="shared" si="24"/>
        <v>*</v>
      </c>
      <c r="BT166" s="157" t="str">
        <f t="shared" si="25"/>
        <v/>
      </c>
    </row>
    <row r="167" spans="1:72" ht="14.45" hidden="1">
      <c r="A167" s="44" t="str">
        <f t="shared" si="2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0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22"/>
        <v>Aderente</v>
      </c>
      <c r="BR167" s="15" t="str">
        <f t="shared" si="23"/>
        <v>*</v>
      </c>
      <c r="BS167" s="15" t="str">
        <f t="shared" si="24"/>
        <v>*</v>
      </c>
      <c r="BT167" s="157" t="str">
        <f t="shared" si="25"/>
        <v/>
      </c>
    </row>
    <row r="168" spans="1:72" ht="14.45" hidden="1">
      <c r="A168" s="44" t="str">
        <f t="shared" si="2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0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22"/>
        <v>Aderente</v>
      </c>
      <c r="BR168" s="15" t="str">
        <f t="shared" si="23"/>
        <v>*</v>
      </c>
      <c r="BS168" s="15" t="str">
        <f t="shared" si="24"/>
        <v>*</v>
      </c>
      <c r="BT168" s="157" t="str">
        <f t="shared" si="25"/>
        <v/>
      </c>
    </row>
    <row r="169" spans="1:72" ht="14.45" hidden="1">
      <c r="A169" s="44" t="str">
        <f t="shared" si="2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0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22"/>
        <v>Aderente</v>
      </c>
      <c r="BR169" s="15" t="str">
        <f t="shared" si="23"/>
        <v>*</v>
      </c>
      <c r="BS169" s="15" t="str">
        <f t="shared" si="24"/>
        <v>*</v>
      </c>
      <c r="BT169" s="157" t="str">
        <f t="shared" si="25"/>
        <v/>
      </c>
    </row>
    <row r="170" spans="1:72" ht="14.45" hidden="1">
      <c r="A170" s="44" t="str">
        <f t="shared" si="2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0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2"/>
        <v>Aderente</v>
      </c>
      <c r="BR170" s="15" t="str">
        <f t="shared" si="23"/>
        <v>*</v>
      </c>
      <c r="BS170" s="15" t="str">
        <f t="shared" si="24"/>
        <v>*</v>
      </c>
      <c r="BT170" s="157" t="str">
        <f t="shared" si="25"/>
        <v/>
      </c>
    </row>
    <row r="171" spans="1:72" ht="14.45" hidden="1">
      <c r="A171" s="44" t="str">
        <f t="shared" si="2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0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2"/>
        <v>Aderente</v>
      </c>
      <c r="BR171" s="15" t="str">
        <f t="shared" si="23"/>
        <v>*</v>
      </c>
      <c r="BS171" s="15" t="str">
        <f t="shared" si="24"/>
        <v>*</v>
      </c>
      <c r="BT171" s="157" t="str">
        <f t="shared" si="25"/>
        <v/>
      </c>
    </row>
    <row r="172" spans="1:72" ht="14.45" hidden="1">
      <c r="A172" s="44" t="str">
        <f t="shared" si="2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0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Aderente</v>
      </c>
      <c r="BR172" s="15" t="str">
        <f t="shared" si="23"/>
        <v>*</v>
      </c>
      <c r="BS172" s="15" t="str">
        <f t="shared" si="24"/>
        <v>*</v>
      </c>
      <c r="BT172" s="157" t="str">
        <f t="shared" si="25"/>
        <v/>
      </c>
    </row>
    <row r="173" spans="1:72" ht="14.45" hidden="1">
      <c r="A173" s="44" t="str">
        <f t="shared" si="2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0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Aderente</v>
      </c>
      <c r="BR173" s="15" t="str">
        <f t="shared" si="23"/>
        <v>*</v>
      </c>
      <c r="BS173" s="15" t="str">
        <f t="shared" si="24"/>
        <v>*</v>
      </c>
      <c r="BT173" s="157" t="str">
        <f t="shared" si="25"/>
        <v/>
      </c>
    </row>
    <row r="174" spans="1:72" ht="14.45" hidden="1">
      <c r="A174" s="44" t="str">
        <f t="shared" si="2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0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Aderente</v>
      </c>
      <c r="BR174" s="15" t="str">
        <f t="shared" si="23"/>
        <v>*</v>
      </c>
      <c r="BS174" s="15" t="str">
        <f t="shared" si="24"/>
        <v>*</v>
      </c>
      <c r="BT174" s="157" t="str">
        <f t="shared" si="25"/>
        <v/>
      </c>
    </row>
    <row r="175" spans="1:72" ht="14.45" hidden="1">
      <c r="A175" s="44" t="str">
        <f t="shared" si="2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0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2"/>
        <v>Aderente</v>
      </c>
      <c r="BR175" s="15" t="str">
        <f t="shared" si="23"/>
        <v>*</v>
      </c>
      <c r="BS175" s="15" t="str">
        <f t="shared" si="24"/>
        <v>*</v>
      </c>
      <c r="BT175" s="157" t="str">
        <f t="shared" si="25"/>
        <v/>
      </c>
    </row>
    <row r="176" spans="1:72" ht="14.45" hidden="1">
      <c r="A176" s="44" t="str">
        <f t="shared" si="2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0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Aderente</v>
      </c>
      <c r="BR176" s="15" t="str">
        <f t="shared" si="23"/>
        <v>*</v>
      </c>
      <c r="BS176" s="15" t="str">
        <f t="shared" si="24"/>
        <v>*</v>
      </c>
      <c r="BT176" s="157" t="str">
        <f t="shared" si="25"/>
        <v/>
      </c>
    </row>
    <row r="177" spans="1:72" ht="14.45" hidden="1">
      <c r="A177" s="44" t="str">
        <f t="shared" si="2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0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157" t="str">
        <f t="shared" si="25"/>
        <v/>
      </c>
    </row>
    <row r="178" spans="1:72" ht="14.45" hidden="1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0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Aderente</v>
      </c>
      <c r="BR178" s="15" t="str">
        <f t="shared" si="23"/>
        <v>*</v>
      </c>
      <c r="BS178" s="15" t="str">
        <f t="shared" si="24"/>
        <v>*</v>
      </c>
      <c r="BT178" s="157" t="str">
        <f t="shared" si="25"/>
        <v/>
      </c>
    </row>
    <row r="179" spans="1:72" ht="14.45" hidden="1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0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Aderente</v>
      </c>
      <c r="BR179" s="15" t="str">
        <f t="shared" si="23"/>
        <v>*</v>
      </c>
      <c r="BS179" s="15" t="str">
        <f t="shared" si="24"/>
        <v>*</v>
      </c>
      <c r="BT179" s="157" t="str">
        <f t="shared" si="25"/>
        <v/>
      </c>
    </row>
    <row r="180" spans="1:72" ht="14.45" hidden="1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0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157" t="str">
        <f t="shared" si="25"/>
        <v/>
      </c>
    </row>
    <row r="181" spans="1:72" ht="14.45" hidden="1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0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157" t="str">
        <f t="shared" si="25"/>
        <v/>
      </c>
    </row>
    <row r="182" spans="1:72" ht="14.45" hidden="1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0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Aderente</v>
      </c>
      <c r="BR182" s="15" t="str">
        <f t="shared" si="23"/>
        <v>*</v>
      </c>
      <c r="BS182" s="15" t="str">
        <f t="shared" si="24"/>
        <v>*</v>
      </c>
      <c r="BT182" s="157" t="str">
        <f t="shared" si="25"/>
        <v/>
      </c>
    </row>
    <row r="183" spans="1:72" ht="14.45" hidden="1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0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Aderente</v>
      </c>
      <c r="BR183" s="15" t="str">
        <f t="shared" si="23"/>
        <v>*</v>
      </c>
      <c r="BS183" s="15" t="str">
        <f t="shared" si="24"/>
        <v>*</v>
      </c>
      <c r="BT183" s="157" t="str">
        <f t="shared" si="25"/>
        <v/>
      </c>
    </row>
    <row r="184" spans="1:72" ht="14.45" hidden="1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0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Aderente</v>
      </c>
      <c r="BR184" s="15" t="str">
        <f t="shared" si="23"/>
        <v>*</v>
      </c>
      <c r="BS184" s="15" t="str">
        <f t="shared" si="24"/>
        <v>*</v>
      </c>
      <c r="BT184" s="157" t="str">
        <f t="shared" si="25"/>
        <v/>
      </c>
    </row>
    <row r="185" spans="1:72" ht="14.45" hidden="1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0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Aderente</v>
      </c>
      <c r="BR185" s="15" t="str">
        <f t="shared" si="23"/>
        <v>*</v>
      </c>
      <c r="BS185" s="15" t="str">
        <f t="shared" si="24"/>
        <v>*</v>
      </c>
      <c r="BT185" s="157" t="str">
        <f t="shared" si="25"/>
        <v/>
      </c>
    </row>
    <row r="186" spans="1:72" ht="14.45" hidden="1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0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Aderente</v>
      </c>
      <c r="BR186" s="15" t="str">
        <f t="shared" si="23"/>
        <v>*</v>
      </c>
      <c r="BS186" s="15" t="str">
        <f t="shared" si="24"/>
        <v>*</v>
      </c>
      <c r="BT186" s="157" t="str">
        <f t="shared" si="25"/>
        <v/>
      </c>
    </row>
    <row r="187" spans="1:72" ht="14.45" hidden="1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0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157" t="str">
        <f t="shared" si="25"/>
        <v/>
      </c>
    </row>
    <row r="188" spans="1:72" ht="14.45" hidden="1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0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Aderente</v>
      </c>
      <c r="BR188" s="15" t="str">
        <f t="shared" si="23"/>
        <v>*</v>
      </c>
      <c r="BS188" s="15" t="str">
        <f t="shared" si="24"/>
        <v>*</v>
      </c>
      <c r="BT188" s="157" t="str">
        <f t="shared" si="25"/>
        <v/>
      </c>
    </row>
    <row r="189" spans="1:72" ht="14.45" hidden="1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0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Aderente</v>
      </c>
      <c r="BR189" s="15" t="str">
        <f t="shared" si="23"/>
        <v>*</v>
      </c>
      <c r="BS189" s="15" t="str">
        <f t="shared" si="24"/>
        <v>*</v>
      </c>
      <c r="BT189" s="157" t="str">
        <f t="shared" si="25"/>
        <v/>
      </c>
    </row>
    <row r="190" spans="1:72" ht="14.45" hidden="1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0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Aderente</v>
      </c>
      <c r="BR190" s="15" t="str">
        <f t="shared" si="23"/>
        <v>*</v>
      </c>
      <c r="BS190" s="15" t="str">
        <f t="shared" si="24"/>
        <v>*</v>
      </c>
      <c r="BT190" s="157" t="str">
        <f t="shared" si="25"/>
        <v/>
      </c>
    </row>
    <row r="191" spans="1:72" ht="14.45" hidden="1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0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157" t="str">
        <f t="shared" si="25"/>
        <v/>
      </c>
    </row>
    <row r="192" spans="1:72" ht="14.45" hidden="1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0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157" t="str">
        <f t="shared" si="25"/>
        <v/>
      </c>
    </row>
    <row r="193" spans="1:72" ht="14.45" hidden="1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0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157" t="str">
        <f t="shared" si="25"/>
        <v/>
      </c>
    </row>
    <row r="194" spans="1:72" ht="14.45" hidden="1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0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157" t="str">
        <f t="shared" si="25"/>
        <v/>
      </c>
    </row>
    <row r="195" spans="1:72" ht="14.45" hidden="1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0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157" t="str">
        <f t="shared" si="25"/>
        <v/>
      </c>
    </row>
    <row r="196" spans="1:72" ht="14.45" hidden="1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0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157" t="str">
        <f t="shared" si="25"/>
        <v/>
      </c>
    </row>
    <row r="197" spans="1:72" ht="14.45" hidden="1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0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157" t="str">
        <f t="shared" si="25"/>
        <v/>
      </c>
    </row>
    <row r="198" spans="1:72" ht="14.45" hidden="1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0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157" t="str">
        <f t="shared" si="25"/>
        <v/>
      </c>
    </row>
    <row r="199" spans="1:72" ht="14.45" hidden="1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ref="AY199:AY262" si="26"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157" t="str">
        <f t="shared" si="25"/>
        <v/>
      </c>
    </row>
    <row r="200" spans="1:72" ht="14.45" hidden="1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6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157" t="str">
        <f t="shared" si="25"/>
        <v/>
      </c>
    </row>
    <row r="201" spans="1:72" ht="14.45" hidden="1">
      <c r="A201" s="44" t="str">
        <f t="shared" ref="A201:A264" si="2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6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8">IF(AND(BR201&lt;1,BS201&lt;1),"Produção e Intervalo",IF(BR201&lt;1,"Intervalo",IF(BS201&lt;1,"Produção","Aderente")))</f>
        <v>Aderente</v>
      </c>
      <c r="BR201" s="15" t="str">
        <f t="shared" ref="BR201:BR264" si="29">IF(OR(B201="",F201=""),"*",AY201/P201)</f>
        <v>*</v>
      </c>
      <c r="BS201" s="15" t="str">
        <f t="shared" ref="BS201:BS264" si="30">IF(OR(B201="",F201=""),"*",BA201/Q201)</f>
        <v>*</v>
      </c>
      <c r="BT201" s="157" t="str">
        <f t="shared" ref="BT201:BT264" si="31">IF(BN201="","",SUBSTITUTE(BM201," ","")&amp;SUBSTITUTE(BN201," ",""))</f>
        <v/>
      </c>
    </row>
    <row r="202" spans="1:72" ht="14.45" hidden="1">
      <c r="A202" s="44" t="str">
        <f t="shared" si="2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6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8"/>
        <v>Aderente</v>
      </c>
      <c r="BR202" s="15" t="str">
        <f t="shared" si="29"/>
        <v>*</v>
      </c>
      <c r="BS202" s="15" t="str">
        <f t="shared" si="30"/>
        <v>*</v>
      </c>
      <c r="BT202" s="157" t="str">
        <f t="shared" si="31"/>
        <v/>
      </c>
    </row>
    <row r="203" spans="1:72" ht="14.45" hidden="1">
      <c r="A203" s="44" t="str">
        <f t="shared" si="2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6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8"/>
        <v>Aderente</v>
      </c>
      <c r="BR203" s="15" t="str">
        <f t="shared" si="29"/>
        <v>*</v>
      </c>
      <c r="BS203" s="15" t="str">
        <f t="shared" si="30"/>
        <v>*</v>
      </c>
      <c r="BT203" s="157" t="str">
        <f t="shared" si="31"/>
        <v/>
      </c>
    </row>
    <row r="204" spans="1:72" ht="14.45" hidden="1">
      <c r="A204" s="44" t="str">
        <f t="shared" si="2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6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8"/>
        <v>Aderente</v>
      </c>
      <c r="BR204" s="15" t="str">
        <f t="shared" si="29"/>
        <v>*</v>
      </c>
      <c r="BS204" s="15" t="str">
        <f t="shared" si="30"/>
        <v>*</v>
      </c>
      <c r="BT204" s="157" t="str">
        <f t="shared" si="31"/>
        <v/>
      </c>
    </row>
    <row r="205" spans="1:72" ht="14.45" hidden="1">
      <c r="A205" s="44" t="str">
        <f t="shared" si="2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6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8"/>
        <v>Aderente</v>
      </c>
      <c r="BR205" s="15" t="str">
        <f t="shared" si="29"/>
        <v>*</v>
      </c>
      <c r="BS205" s="15" t="str">
        <f t="shared" si="30"/>
        <v>*</v>
      </c>
      <c r="BT205" s="157" t="str">
        <f t="shared" si="31"/>
        <v/>
      </c>
    </row>
    <row r="206" spans="1:72" ht="14.45" hidden="1">
      <c r="A206" s="44" t="str">
        <f t="shared" si="2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6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8"/>
        <v>Aderente</v>
      </c>
      <c r="BR206" s="15" t="str">
        <f t="shared" si="29"/>
        <v>*</v>
      </c>
      <c r="BS206" s="15" t="str">
        <f t="shared" si="30"/>
        <v>*</v>
      </c>
      <c r="BT206" s="157" t="str">
        <f t="shared" si="31"/>
        <v/>
      </c>
    </row>
    <row r="207" spans="1:72" ht="14.45" hidden="1">
      <c r="A207" s="44" t="str">
        <f t="shared" si="2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6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8"/>
        <v>Aderente</v>
      </c>
      <c r="BR207" s="15" t="str">
        <f t="shared" si="29"/>
        <v>*</v>
      </c>
      <c r="BS207" s="15" t="str">
        <f t="shared" si="30"/>
        <v>*</v>
      </c>
      <c r="BT207" s="157" t="str">
        <f t="shared" si="31"/>
        <v/>
      </c>
    </row>
    <row r="208" spans="1:72" ht="14.45" hidden="1">
      <c r="A208" s="44" t="str">
        <f t="shared" si="2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6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8"/>
        <v>Aderente</v>
      </c>
      <c r="BR208" s="15" t="str">
        <f t="shared" si="29"/>
        <v>*</v>
      </c>
      <c r="BS208" s="15" t="str">
        <f t="shared" si="30"/>
        <v>*</v>
      </c>
      <c r="BT208" s="157" t="str">
        <f t="shared" si="31"/>
        <v/>
      </c>
    </row>
    <row r="209" spans="1:72" ht="14.45" hidden="1">
      <c r="A209" s="44" t="str">
        <f t="shared" si="2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6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8"/>
        <v>Aderente</v>
      </c>
      <c r="BR209" s="15" t="str">
        <f t="shared" si="29"/>
        <v>*</v>
      </c>
      <c r="BS209" s="15" t="str">
        <f t="shared" si="30"/>
        <v>*</v>
      </c>
      <c r="BT209" s="157" t="str">
        <f t="shared" si="31"/>
        <v/>
      </c>
    </row>
    <row r="210" spans="1:72" ht="14.45" hidden="1">
      <c r="A210" s="44" t="str">
        <f t="shared" si="2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6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8"/>
        <v>Aderente</v>
      </c>
      <c r="BR210" s="15" t="str">
        <f t="shared" si="29"/>
        <v>*</v>
      </c>
      <c r="BS210" s="15" t="str">
        <f t="shared" si="30"/>
        <v>*</v>
      </c>
      <c r="BT210" s="157" t="str">
        <f t="shared" si="31"/>
        <v/>
      </c>
    </row>
    <row r="211" spans="1:72" ht="14.45" hidden="1">
      <c r="A211" s="44" t="str">
        <f t="shared" si="2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6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8"/>
        <v>Aderente</v>
      </c>
      <c r="BR211" s="15" t="str">
        <f t="shared" si="29"/>
        <v>*</v>
      </c>
      <c r="BS211" s="15" t="str">
        <f t="shared" si="30"/>
        <v>*</v>
      </c>
      <c r="BT211" s="157" t="str">
        <f t="shared" si="31"/>
        <v/>
      </c>
    </row>
    <row r="212" spans="1:72" ht="14.45" hidden="1">
      <c r="A212" s="44" t="str">
        <f t="shared" si="2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6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8"/>
        <v>Aderente</v>
      </c>
      <c r="BR212" s="15" t="str">
        <f t="shared" si="29"/>
        <v>*</v>
      </c>
      <c r="BS212" s="15" t="str">
        <f t="shared" si="30"/>
        <v>*</v>
      </c>
      <c r="BT212" s="157" t="str">
        <f t="shared" si="31"/>
        <v/>
      </c>
    </row>
    <row r="213" spans="1:72" ht="14.45" hidden="1">
      <c r="A213" s="44" t="str">
        <f t="shared" si="2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6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8"/>
        <v>Aderente</v>
      </c>
      <c r="BR213" s="15" t="str">
        <f t="shared" si="29"/>
        <v>*</v>
      </c>
      <c r="BS213" s="15" t="str">
        <f t="shared" si="30"/>
        <v>*</v>
      </c>
      <c r="BT213" s="157" t="str">
        <f t="shared" si="31"/>
        <v/>
      </c>
    </row>
    <row r="214" spans="1:72" ht="14.45" hidden="1">
      <c r="A214" s="44" t="str">
        <f t="shared" si="2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6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8"/>
        <v>Aderente</v>
      </c>
      <c r="BR214" s="15" t="str">
        <f t="shared" si="29"/>
        <v>*</v>
      </c>
      <c r="BS214" s="15" t="str">
        <f t="shared" si="30"/>
        <v>*</v>
      </c>
      <c r="BT214" s="157" t="str">
        <f t="shared" si="31"/>
        <v/>
      </c>
    </row>
    <row r="215" spans="1:72" ht="14.45" hidden="1">
      <c r="A215" s="44" t="str">
        <f t="shared" si="2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6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8"/>
        <v>Aderente</v>
      </c>
      <c r="BR215" s="15" t="str">
        <f t="shared" si="29"/>
        <v>*</v>
      </c>
      <c r="BS215" s="15" t="str">
        <f t="shared" si="30"/>
        <v>*</v>
      </c>
      <c r="BT215" s="157" t="str">
        <f t="shared" si="31"/>
        <v/>
      </c>
    </row>
    <row r="216" spans="1:72" ht="14.45" hidden="1">
      <c r="A216" s="44" t="str">
        <f t="shared" si="2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6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8"/>
        <v>Aderente</v>
      </c>
      <c r="BR216" s="15" t="str">
        <f t="shared" si="29"/>
        <v>*</v>
      </c>
      <c r="BS216" s="15" t="str">
        <f t="shared" si="30"/>
        <v>*</v>
      </c>
      <c r="BT216" s="157" t="str">
        <f t="shared" si="31"/>
        <v/>
      </c>
    </row>
    <row r="217" spans="1:72" ht="14.45" hidden="1">
      <c r="A217" s="44" t="str">
        <f t="shared" si="2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6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8"/>
        <v>Aderente</v>
      </c>
      <c r="BR217" s="15" t="str">
        <f t="shared" si="29"/>
        <v>*</v>
      </c>
      <c r="BS217" s="15" t="str">
        <f t="shared" si="30"/>
        <v>*</v>
      </c>
      <c r="BT217" s="157" t="str">
        <f t="shared" si="31"/>
        <v/>
      </c>
    </row>
    <row r="218" spans="1:72" ht="14.45" hidden="1">
      <c r="A218" s="44" t="str">
        <f t="shared" si="2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6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8"/>
        <v>Aderente</v>
      </c>
      <c r="BR218" s="15" t="str">
        <f t="shared" si="29"/>
        <v>*</v>
      </c>
      <c r="BS218" s="15" t="str">
        <f t="shared" si="30"/>
        <v>*</v>
      </c>
      <c r="BT218" s="157" t="str">
        <f t="shared" si="31"/>
        <v/>
      </c>
    </row>
    <row r="219" spans="1:72" ht="14.45" hidden="1">
      <c r="A219" s="44" t="str">
        <f t="shared" si="2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6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8"/>
        <v>Aderente</v>
      </c>
      <c r="BR219" s="15" t="str">
        <f t="shared" si="29"/>
        <v>*</v>
      </c>
      <c r="BS219" s="15" t="str">
        <f t="shared" si="30"/>
        <v>*</v>
      </c>
      <c r="BT219" s="157" t="str">
        <f t="shared" si="31"/>
        <v/>
      </c>
    </row>
    <row r="220" spans="1:72" ht="14.45" hidden="1">
      <c r="A220" s="44" t="str">
        <f t="shared" si="2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6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8"/>
        <v>Aderente</v>
      </c>
      <c r="BR220" s="15" t="str">
        <f t="shared" si="29"/>
        <v>*</v>
      </c>
      <c r="BS220" s="15" t="str">
        <f t="shared" si="30"/>
        <v>*</v>
      </c>
      <c r="BT220" s="157" t="str">
        <f t="shared" si="31"/>
        <v/>
      </c>
    </row>
    <row r="221" spans="1:72" ht="14.45" hidden="1">
      <c r="A221" s="44" t="str">
        <f t="shared" si="2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6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8"/>
        <v>Aderente</v>
      </c>
      <c r="BR221" s="15" t="str">
        <f t="shared" si="29"/>
        <v>*</v>
      </c>
      <c r="BS221" s="15" t="str">
        <f t="shared" si="30"/>
        <v>*</v>
      </c>
      <c r="BT221" s="157" t="str">
        <f t="shared" si="31"/>
        <v/>
      </c>
    </row>
    <row r="222" spans="1:72" ht="14.45" hidden="1">
      <c r="A222" s="44" t="str">
        <f t="shared" si="2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6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8"/>
        <v>Aderente</v>
      </c>
      <c r="BR222" s="15" t="str">
        <f t="shared" si="29"/>
        <v>*</v>
      </c>
      <c r="BS222" s="15" t="str">
        <f t="shared" si="30"/>
        <v>*</v>
      </c>
      <c r="BT222" s="157" t="str">
        <f t="shared" si="31"/>
        <v/>
      </c>
    </row>
    <row r="223" spans="1:72" ht="14.45" hidden="1">
      <c r="A223" s="44" t="str">
        <f t="shared" si="2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6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8"/>
        <v>Aderente</v>
      </c>
      <c r="BR223" s="15" t="str">
        <f t="shared" si="29"/>
        <v>*</v>
      </c>
      <c r="BS223" s="15" t="str">
        <f t="shared" si="30"/>
        <v>*</v>
      </c>
      <c r="BT223" s="157" t="str">
        <f t="shared" si="31"/>
        <v/>
      </c>
    </row>
    <row r="224" spans="1:72" ht="14.45" hidden="1">
      <c r="A224" s="44" t="str">
        <f t="shared" si="2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6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157" t="str">
        <f t="shared" si="31"/>
        <v/>
      </c>
    </row>
    <row r="225" spans="1:72" ht="14.45" hidden="1">
      <c r="A225" s="44" t="str">
        <f t="shared" si="2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6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8"/>
        <v>Aderente</v>
      </c>
      <c r="BR225" s="15" t="str">
        <f t="shared" si="29"/>
        <v>*</v>
      </c>
      <c r="BS225" s="15" t="str">
        <f t="shared" si="30"/>
        <v>*</v>
      </c>
      <c r="BT225" s="157" t="str">
        <f t="shared" si="31"/>
        <v/>
      </c>
    </row>
    <row r="226" spans="1:72" ht="14.45" hidden="1">
      <c r="A226" s="44" t="str">
        <f t="shared" si="2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6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157" t="str">
        <f t="shared" si="31"/>
        <v/>
      </c>
    </row>
    <row r="227" spans="1:72" ht="14.45" hidden="1">
      <c r="A227" s="44" t="str">
        <f t="shared" si="2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6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157" t="str">
        <f t="shared" si="31"/>
        <v/>
      </c>
    </row>
    <row r="228" spans="1:72" ht="14.45" hidden="1">
      <c r="A228" s="44" t="str">
        <f t="shared" si="2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6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157" t="str">
        <f t="shared" si="31"/>
        <v/>
      </c>
    </row>
    <row r="229" spans="1:72" ht="14.45" hidden="1">
      <c r="A229" s="44" t="str">
        <f t="shared" si="2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6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157" t="str">
        <f t="shared" si="31"/>
        <v/>
      </c>
    </row>
    <row r="230" spans="1:72" ht="14.45" hidden="1">
      <c r="A230" s="44" t="str">
        <f t="shared" si="2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6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157" t="str">
        <f t="shared" si="31"/>
        <v/>
      </c>
    </row>
    <row r="231" spans="1:72" ht="14.45" hidden="1">
      <c r="A231" s="44" t="str">
        <f t="shared" si="2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6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157" t="str">
        <f t="shared" si="31"/>
        <v/>
      </c>
    </row>
    <row r="232" spans="1:72" ht="14.45" hidden="1">
      <c r="A232" s="44" t="str">
        <f t="shared" si="2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6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157" t="str">
        <f t="shared" si="31"/>
        <v/>
      </c>
    </row>
    <row r="233" spans="1:72" ht="14.45" hidden="1">
      <c r="A233" s="44" t="str">
        <f t="shared" si="2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6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157" t="str">
        <f t="shared" si="31"/>
        <v/>
      </c>
    </row>
    <row r="234" spans="1:72" ht="14.45" hidden="1">
      <c r="A234" s="44" t="str">
        <f t="shared" si="2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6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157" t="str">
        <f t="shared" si="31"/>
        <v/>
      </c>
    </row>
    <row r="235" spans="1:72" ht="14.45" hidden="1">
      <c r="A235" s="44" t="str">
        <f t="shared" si="2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6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157" t="str">
        <f t="shared" si="31"/>
        <v/>
      </c>
    </row>
    <row r="236" spans="1:72" ht="14.45" hidden="1">
      <c r="A236" s="44" t="str">
        <f t="shared" si="2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6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157" t="str">
        <f t="shared" si="31"/>
        <v/>
      </c>
    </row>
    <row r="237" spans="1:72" ht="14.45" hidden="1">
      <c r="A237" s="44" t="str">
        <f t="shared" si="2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6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157" t="str">
        <f t="shared" si="31"/>
        <v/>
      </c>
    </row>
    <row r="238" spans="1:72" ht="14.45" hidden="1">
      <c r="A238" s="44" t="str">
        <f t="shared" si="2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6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157" t="str">
        <f t="shared" si="31"/>
        <v/>
      </c>
    </row>
    <row r="239" spans="1:72" ht="14.45" hidden="1">
      <c r="A239" s="44" t="str">
        <f t="shared" si="2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6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157" t="str">
        <f t="shared" si="31"/>
        <v/>
      </c>
    </row>
    <row r="240" spans="1:72" ht="14.45" hidden="1">
      <c r="A240" s="44" t="str">
        <f t="shared" si="2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6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157" t="str">
        <f t="shared" si="31"/>
        <v/>
      </c>
    </row>
    <row r="241" spans="1:72" ht="14.45" hidden="1">
      <c r="A241" s="44" t="str">
        <f t="shared" si="2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6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157" t="str">
        <f t="shared" si="31"/>
        <v/>
      </c>
    </row>
    <row r="242" spans="1:72" ht="14.45" hidden="1">
      <c r="A242" s="44" t="str">
        <f t="shared" si="2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6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157" t="str">
        <f t="shared" si="31"/>
        <v/>
      </c>
    </row>
    <row r="243" spans="1:72" ht="14.45" hidden="1">
      <c r="A243" s="44" t="str">
        <f t="shared" si="2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6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157" t="str">
        <f t="shared" si="31"/>
        <v/>
      </c>
    </row>
    <row r="244" spans="1:72" ht="14.45" hidden="1">
      <c r="A244" s="44" t="str">
        <f t="shared" si="2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6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157" t="str">
        <f t="shared" si="31"/>
        <v/>
      </c>
    </row>
    <row r="245" spans="1:72" ht="14.45" hidden="1">
      <c r="A245" s="44" t="str">
        <f t="shared" si="2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6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157" t="str">
        <f t="shared" si="31"/>
        <v/>
      </c>
    </row>
    <row r="246" spans="1:72" ht="14.45" hidden="1">
      <c r="A246" s="44" t="str">
        <f t="shared" si="2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6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157" t="str">
        <f t="shared" si="31"/>
        <v/>
      </c>
    </row>
    <row r="247" spans="1:72" ht="14.45" hidden="1">
      <c r="A247" s="44" t="str">
        <f t="shared" si="2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6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157" t="str">
        <f t="shared" si="31"/>
        <v/>
      </c>
    </row>
    <row r="248" spans="1:72" ht="14.45" hidden="1">
      <c r="A248" s="44" t="str">
        <f t="shared" si="2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6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157" t="str">
        <f t="shared" si="31"/>
        <v/>
      </c>
    </row>
    <row r="249" spans="1:72" ht="14.45" hidden="1">
      <c r="A249" s="44" t="str">
        <f t="shared" si="2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6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157" t="str">
        <f t="shared" si="31"/>
        <v/>
      </c>
    </row>
    <row r="250" spans="1:72" ht="14.45" hidden="1">
      <c r="A250" s="44" t="str">
        <f t="shared" si="2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6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157" t="str">
        <f t="shared" si="31"/>
        <v/>
      </c>
    </row>
    <row r="251" spans="1:72" ht="14.45" hidden="1">
      <c r="A251" s="44" t="str">
        <f t="shared" si="2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6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157" t="str">
        <f t="shared" si="31"/>
        <v/>
      </c>
    </row>
    <row r="252" spans="1:72" ht="14.45" hidden="1">
      <c r="A252" s="44" t="str">
        <f t="shared" si="2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6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157" t="str">
        <f t="shared" si="31"/>
        <v/>
      </c>
    </row>
    <row r="253" spans="1:72" ht="14.45" hidden="1">
      <c r="A253" s="44" t="str">
        <f t="shared" si="2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6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157" t="str">
        <f t="shared" si="31"/>
        <v/>
      </c>
    </row>
    <row r="254" spans="1:72" ht="14.45" hidden="1">
      <c r="A254" s="44" t="str">
        <f t="shared" si="2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6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157" t="str">
        <f t="shared" si="31"/>
        <v/>
      </c>
    </row>
    <row r="255" spans="1:72" ht="14.45" hidden="1">
      <c r="A255" s="44" t="str">
        <f t="shared" si="2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6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157" t="str">
        <f t="shared" si="31"/>
        <v/>
      </c>
    </row>
    <row r="256" spans="1:72" ht="14.45" hidden="1">
      <c r="A256" s="44" t="str">
        <f t="shared" si="2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6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157" t="str">
        <f t="shared" si="31"/>
        <v/>
      </c>
    </row>
    <row r="257" spans="1:72" ht="14.45" hidden="1">
      <c r="A257" s="44" t="str">
        <f t="shared" si="2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6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157" t="str">
        <f t="shared" si="31"/>
        <v/>
      </c>
    </row>
    <row r="258" spans="1:72" ht="14.45" hidden="1">
      <c r="A258" s="44" t="str">
        <f t="shared" si="2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6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157" t="str">
        <f t="shared" si="31"/>
        <v/>
      </c>
    </row>
    <row r="259" spans="1:72" ht="14.45" hidden="1">
      <c r="A259" s="44" t="str">
        <f t="shared" si="2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6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157" t="str">
        <f t="shared" si="31"/>
        <v/>
      </c>
    </row>
    <row r="260" spans="1:72" ht="14.45" hidden="1">
      <c r="A260" s="44" t="str">
        <f t="shared" si="2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6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157" t="str">
        <f t="shared" si="31"/>
        <v/>
      </c>
    </row>
    <row r="261" spans="1:72" ht="14.45" hidden="1">
      <c r="A261" s="44" t="str">
        <f t="shared" si="2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6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157" t="str">
        <f t="shared" si="31"/>
        <v/>
      </c>
    </row>
    <row r="262" spans="1:72" ht="14.45" hidden="1">
      <c r="A262" s="44" t="str">
        <f t="shared" si="2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6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157" t="str">
        <f t="shared" si="31"/>
        <v/>
      </c>
    </row>
    <row r="263" spans="1:72" ht="14.45" hidden="1">
      <c r="A263" s="44" t="str">
        <f t="shared" si="2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ref="AY263:AY326" si="32"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157" t="str">
        <f t="shared" si="31"/>
        <v/>
      </c>
    </row>
    <row r="264" spans="1:72" ht="14.45" hidden="1">
      <c r="A264" s="44" t="str">
        <f t="shared" si="2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32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157" t="str">
        <f t="shared" si="31"/>
        <v/>
      </c>
    </row>
    <row r="265" spans="1:72" ht="14.45" hidden="1">
      <c r="A265" s="44" t="str">
        <f t="shared" ref="A265:A328" si="3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32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4">IF(AND(BR265&lt;1,BS265&lt;1),"Produção e Intervalo",IF(BR265&lt;1,"Intervalo",IF(BS265&lt;1,"Produção","Aderente")))</f>
        <v>Aderente</v>
      </c>
      <c r="BR265" s="15" t="str">
        <f t="shared" ref="BR265:BR328" si="35">IF(OR(B265="",F265=""),"*",AY265/P265)</f>
        <v>*</v>
      </c>
      <c r="BS265" s="15" t="str">
        <f t="shared" ref="BS265:BS328" si="36">IF(OR(B265="",F265=""),"*",BA265/Q265)</f>
        <v>*</v>
      </c>
      <c r="BT265" s="157" t="str">
        <f t="shared" ref="BT265:BT328" si="37">IF(BN265="","",SUBSTITUTE(BM265," ","")&amp;SUBSTITUTE(BN265," ",""))</f>
        <v/>
      </c>
    </row>
    <row r="266" spans="1:72" ht="14.45" hidden="1">
      <c r="A266" s="44" t="str">
        <f t="shared" si="3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32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4"/>
        <v>Aderente</v>
      </c>
      <c r="BR266" s="15" t="str">
        <f t="shared" si="35"/>
        <v>*</v>
      </c>
      <c r="BS266" s="15" t="str">
        <f t="shared" si="36"/>
        <v>*</v>
      </c>
      <c r="BT266" s="157" t="str">
        <f t="shared" si="37"/>
        <v/>
      </c>
    </row>
    <row r="267" spans="1:72" ht="14.45" hidden="1">
      <c r="A267" s="44" t="str">
        <f t="shared" si="3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32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4"/>
        <v>Aderente</v>
      </c>
      <c r="BR267" s="15" t="str">
        <f t="shared" si="35"/>
        <v>*</v>
      </c>
      <c r="BS267" s="15" t="str">
        <f t="shared" si="36"/>
        <v>*</v>
      </c>
      <c r="BT267" s="157" t="str">
        <f t="shared" si="37"/>
        <v/>
      </c>
    </row>
    <row r="268" spans="1:72" ht="14.45" hidden="1">
      <c r="A268" s="44" t="str">
        <f t="shared" si="3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32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4"/>
        <v>Aderente</v>
      </c>
      <c r="BR268" s="15" t="str">
        <f t="shared" si="35"/>
        <v>*</v>
      </c>
      <c r="BS268" s="15" t="str">
        <f t="shared" si="36"/>
        <v>*</v>
      </c>
      <c r="BT268" s="157" t="str">
        <f t="shared" si="37"/>
        <v/>
      </c>
    </row>
    <row r="269" spans="1:72" ht="14.45" hidden="1">
      <c r="A269" s="44" t="str">
        <f t="shared" si="3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32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4"/>
        <v>Aderente</v>
      </c>
      <c r="BR269" s="15" t="str">
        <f t="shared" si="35"/>
        <v>*</v>
      </c>
      <c r="BS269" s="15" t="str">
        <f t="shared" si="36"/>
        <v>*</v>
      </c>
      <c r="BT269" s="157" t="str">
        <f t="shared" si="37"/>
        <v/>
      </c>
    </row>
    <row r="270" spans="1:72" ht="14.45" hidden="1">
      <c r="A270" s="44" t="str">
        <f t="shared" si="3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32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4"/>
        <v>Aderente</v>
      </c>
      <c r="BR270" s="15" t="str">
        <f t="shared" si="35"/>
        <v>*</v>
      </c>
      <c r="BS270" s="15" t="str">
        <f t="shared" si="36"/>
        <v>*</v>
      </c>
      <c r="BT270" s="157" t="str">
        <f t="shared" si="37"/>
        <v/>
      </c>
    </row>
    <row r="271" spans="1:72" ht="14.45" hidden="1">
      <c r="A271" s="44" t="str">
        <f t="shared" si="3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32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4"/>
        <v>Aderente</v>
      </c>
      <c r="BR271" s="15" t="str">
        <f t="shared" si="35"/>
        <v>*</v>
      </c>
      <c r="BS271" s="15" t="str">
        <f t="shared" si="36"/>
        <v>*</v>
      </c>
      <c r="BT271" s="157" t="str">
        <f t="shared" si="37"/>
        <v/>
      </c>
    </row>
    <row r="272" spans="1:72" ht="14.45" hidden="1">
      <c r="A272" s="44" t="str">
        <f t="shared" si="3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32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4"/>
        <v>Aderente</v>
      </c>
      <c r="BR272" s="15" t="str">
        <f t="shared" si="35"/>
        <v>*</v>
      </c>
      <c r="BS272" s="15" t="str">
        <f t="shared" si="36"/>
        <v>*</v>
      </c>
      <c r="BT272" s="157" t="str">
        <f t="shared" si="37"/>
        <v/>
      </c>
    </row>
    <row r="273" spans="1:72" ht="14.45" hidden="1">
      <c r="A273" s="44" t="str">
        <f t="shared" si="3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32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4"/>
        <v>Aderente</v>
      </c>
      <c r="BR273" s="15" t="str">
        <f t="shared" si="35"/>
        <v>*</v>
      </c>
      <c r="BS273" s="15" t="str">
        <f t="shared" si="36"/>
        <v>*</v>
      </c>
      <c r="BT273" s="157" t="str">
        <f t="shared" si="37"/>
        <v/>
      </c>
    </row>
    <row r="274" spans="1:72" ht="14.45" hidden="1">
      <c r="A274" s="44" t="str">
        <f t="shared" si="3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32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4"/>
        <v>Aderente</v>
      </c>
      <c r="BR274" s="15" t="str">
        <f t="shared" si="35"/>
        <v>*</v>
      </c>
      <c r="BS274" s="15" t="str">
        <f t="shared" si="36"/>
        <v>*</v>
      </c>
      <c r="BT274" s="157" t="str">
        <f t="shared" si="37"/>
        <v/>
      </c>
    </row>
    <row r="275" spans="1:72" ht="14.45" hidden="1">
      <c r="A275" s="44" t="str">
        <f t="shared" si="3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32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4"/>
        <v>Aderente</v>
      </c>
      <c r="BR275" s="15" t="str">
        <f t="shared" si="35"/>
        <v>*</v>
      </c>
      <c r="BS275" s="15" t="str">
        <f t="shared" si="36"/>
        <v>*</v>
      </c>
      <c r="BT275" s="157" t="str">
        <f t="shared" si="37"/>
        <v/>
      </c>
    </row>
    <row r="276" spans="1:72" ht="14.45" hidden="1">
      <c r="A276" s="44" t="str">
        <f t="shared" si="3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32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4"/>
        <v>Aderente</v>
      </c>
      <c r="BR276" s="15" t="str">
        <f t="shared" si="35"/>
        <v>*</v>
      </c>
      <c r="BS276" s="15" t="str">
        <f t="shared" si="36"/>
        <v>*</v>
      </c>
      <c r="BT276" s="157" t="str">
        <f t="shared" si="37"/>
        <v/>
      </c>
    </row>
    <row r="277" spans="1:72" ht="14.45" hidden="1">
      <c r="A277" s="44" t="str">
        <f t="shared" si="3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32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4"/>
        <v>Aderente</v>
      </c>
      <c r="BR277" s="15" t="str">
        <f t="shared" si="35"/>
        <v>*</v>
      </c>
      <c r="BS277" s="15" t="str">
        <f t="shared" si="36"/>
        <v>*</v>
      </c>
      <c r="BT277" s="157" t="str">
        <f t="shared" si="37"/>
        <v/>
      </c>
    </row>
    <row r="278" spans="1:72" ht="14.45" hidden="1">
      <c r="A278" s="44" t="str">
        <f t="shared" si="3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32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4"/>
        <v>Aderente</v>
      </c>
      <c r="BR278" s="15" t="str">
        <f t="shared" si="35"/>
        <v>*</v>
      </c>
      <c r="BS278" s="15" t="str">
        <f t="shared" si="36"/>
        <v>*</v>
      </c>
      <c r="BT278" s="157" t="str">
        <f t="shared" si="37"/>
        <v/>
      </c>
    </row>
    <row r="279" spans="1:72" ht="14.45" hidden="1">
      <c r="A279" s="44" t="str">
        <f t="shared" si="3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32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4"/>
        <v>Aderente</v>
      </c>
      <c r="BR279" s="15" t="str">
        <f t="shared" si="35"/>
        <v>*</v>
      </c>
      <c r="BS279" s="15" t="str">
        <f t="shared" si="36"/>
        <v>*</v>
      </c>
      <c r="BT279" s="157" t="str">
        <f t="shared" si="37"/>
        <v/>
      </c>
    </row>
    <row r="280" spans="1:72" ht="14.45" hidden="1">
      <c r="A280" s="44" t="str">
        <f t="shared" si="3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32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4"/>
        <v>Aderente</v>
      </c>
      <c r="BR280" s="15" t="str">
        <f t="shared" si="35"/>
        <v>*</v>
      </c>
      <c r="BS280" s="15" t="str">
        <f t="shared" si="36"/>
        <v>*</v>
      </c>
      <c r="BT280" s="157" t="str">
        <f t="shared" si="37"/>
        <v/>
      </c>
    </row>
    <row r="281" spans="1:72" ht="14.45" hidden="1">
      <c r="A281" s="44" t="str">
        <f t="shared" si="3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32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4"/>
        <v>Aderente</v>
      </c>
      <c r="BR281" s="15" t="str">
        <f t="shared" si="35"/>
        <v>*</v>
      </c>
      <c r="BS281" s="15" t="str">
        <f t="shared" si="36"/>
        <v>*</v>
      </c>
      <c r="BT281" s="157" t="str">
        <f t="shared" si="37"/>
        <v/>
      </c>
    </row>
    <row r="282" spans="1:72" ht="14.45" hidden="1">
      <c r="A282" s="44" t="str">
        <f t="shared" si="3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32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4"/>
        <v>Aderente</v>
      </c>
      <c r="BR282" s="15" t="str">
        <f t="shared" si="35"/>
        <v>*</v>
      </c>
      <c r="BS282" s="15" t="str">
        <f t="shared" si="36"/>
        <v>*</v>
      </c>
      <c r="BT282" s="157" t="str">
        <f t="shared" si="37"/>
        <v/>
      </c>
    </row>
    <row r="283" spans="1:72" ht="14.45" hidden="1">
      <c r="A283" s="44" t="str">
        <f t="shared" si="3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32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4"/>
        <v>Aderente</v>
      </c>
      <c r="BR283" s="15" t="str">
        <f t="shared" si="35"/>
        <v>*</v>
      </c>
      <c r="BS283" s="15" t="str">
        <f t="shared" si="36"/>
        <v>*</v>
      </c>
      <c r="BT283" s="157" t="str">
        <f t="shared" si="37"/>
        <v/>
      </c>
    </row>
    <row r="284" spans="1:72" ht="14.45" hidden="1">
      <c r="A284" s="44" t="str">
        <f t="shared" si="3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32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4"/>
        <v>Aderente</v>
      </c>
      <c r="BR284" s="15" t="str">
        <f t="shared" si="35"/>
        <v>*</v>
      </c>
      <c r="BS284" s="15" t="str">
        <f t="shared" si="36"/>
        <v>*</v>
      </c>
      <c r="BT284" s="157" t="str">
        <f t="shared" si="37"/>
        <v/>
      </c>
    </row>
    <row r="285" spans="1:72" ht="14.45" hidden="1">
      <c r="A285" s="44" t="str">
        <f t="shared" si="3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32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4"/>
        <v>Aderente</v>
      </c>
      <c r="BR285" s="15" t="str">
        <f t="shared" si="35"/>
        <v>*</v>
      </c>
      <c r="BS285" s="15" t="str">
        <f t="shared" si="36"/>
        <v>*</v>
      </c>
      <c r="BT285" s="157" t="str">
        <f t="shared" si="37"/>
        <v/>
      </c>
    </row>
    <row r="286" spans="1:72" ht="14.45" hidden="1">
      <c r="A286" s="44" t="str">
        <f t="shared" si="3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32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4"/>
        <v>Aderente</v>
      </c>
      <c r="BR286" s="15" t="str">
        <f t="shared" si="35"/>
        <v>*</v>
      </c>
      <c r="BS286" s="15" t="str">
        <f t="shared" si="36"/>
        <v>*</v>
      </c>
      <c r="BT286" s="157" t="str">
        <f t="shared" si="37"/>
        <v/>
      </c>
    </row>
    <row r="287" spans="1:72" ht="14.45" hidden="1">
      <c r="A287" s="44" t="str">
        <f t="shared" si="3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32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4"/>
        <v>Aderente</v>
      </c>
      <c r="BR287" s="15" t="str">
        <f t="shared" si="35"/>
        <v>*</v>
      </c>
      <c r="BS287" s="15" t="str">
        <f t="shared" si="36"/>
        <v>*</v>
      </c>
      <c r="BT287" s="157" t="str">
        <f t="shared" si="37"/>
        <v/>
      </c>
    </row>
    <row r="288" spans="1:72" ht="14.45" hidden="1">
      <c r="A288" s="44" t="str">
        <f t="shared" si="3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32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4"/>
        <v>Aderente</v>
      </c>
      <c r="BR288" s="15" t="str">
        <f t="shared" si="35"/>
        <v>*</v>
      </c>
      <c r="BS288" s="15" t="str">
        <f t="shared" si="36"/>
        <v>*</v>
      </c>
      <c r="BT288" s="157" t="str">
        <f t="shared" si="37"/>
        <v/>
      </c>
    </row>
    <row r="289" spans="1:72" ht="14.45" hidden="1">
      <c r="A289" s="44" t="str">
        <f t="shared" si="3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32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4"/>
        <v>Aderente</v>
      </c>
      <c r="BR289" s="15" t="str">
        <f t="shared" si="35"/>
        <v>*</v>
      </c>
      <c r="BS289" s="15" t="str">
        <f t="shared" si="36"/>
        <v>*</v>
      </c>
      <c r="BT289" s="157" t="str">
        <f t="shared" si="37"/>
        <v/>
      </c>
    </row>
    <row r="290" spans="1:72" ht="14.45" hidden="1">
      <c r="A290" s="44" t="str">
        <f t="shared" si="3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32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4"/>
        <v>Aderente</v>
      </c>
      <c r="BR290" s="15" t="str">
        <f t="shared" si="35"/>
        <v>*</v>
      </c>
      <c r="BS290" s="15" t="str">
        <f t="shared" si="36"/>
        <v>*</v>
      </c>
      <c r="BT290" s="157" t="str">
        <f t="shared" si="37"/>
        <v/>
      </c>
    </row>
    <row r="291" spans="1:72" ht="14.45" hidden="1">
      <c r="A291" s="44" t="str">
        <f t="shared" si="3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32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4"/>
        <v>Aderente</v>
      </c>
      <c r="BR291" s="15" t="str">
        <f t="shared" si="35"/>
        <v>*</v>
      </c>
      <c r="BS291" s="15" t="str">
        <f t="shared" si="36"/>
        <v>*</v>
      </c>
      <c r="BT291" s="157" t="str">
        <f t="shared" si="37"/>
        <v/>
      </c>
    </row>
    <row r="292" spans="1:72" ht="14.45" hidden="1">
      <c r="A292" s="44" t="str">
        <f t="shared" si="3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32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4"/>
        <v>Aderente</v>
      </c>
      <c r="BR292" s="15" t="str">
        <f t="shared" si="35"/>
        <v>*</v>
      </c>
      <c r="BS292" s="15" t="str">
        <f t="shared" si="36"/>
        <v>*</v>
      </c>
      <c r="BT292" s="157" t="str">
        <f t="shared" si="37"/>
        <v/>
      </c>
    </row>
    <row r="293" spans="1:72" ht="14.45" hidden="1">
      <c r="A293" s="44" t="str">
        <f t="shared" si="3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32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4"/>
        <v>Aderente</v>
      </c>
      <c r="BR293" s="15" t="str">
        <f t="shared" si="35"/>
        <v>*</v>
      </c>
      <c r="BS293" s="15" t="str">
        <f t="shared" si="36"/>
        <v>*</v>
      </c>
      <c r="BT293" s="157" t="str">
        <f t="shared" si="37"/>
        <v/>
      </c>
    </row>
    <row r="294" spans="1:72" ht="14.45" hidden="1">
      <c r="A294" s="44" t="str">
        <f t="shared" si="3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32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4"/>
        <v>Aderente</v>
      </c>
      <c r="BR294" s="15" t="str">
        <f t="shared" si="35"/>
        <v>*</v>
      </c>
      <c r="BS294" s="15" t="str">
        <f t="shared" si="36"/>
        <v>*</v>
      </c>
      <c r="BT294" s="157" t="str">
        <f t="shared" si="37"/>
        <v/>
      </c>
    </row>
    <row r="295" spans="1:72" ht="14.45" hidden="1">
      <c r="A295" s="44" t="str">
        <f t="shared" si="3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32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4"/>
        <v>Aderente</v>
      </c>
      <c r="BR295" s="15" t="str">
        <f t="shared" si="35"/>
        <v>*</v>
      </c>
      <c r="BS295" s="15" t="str">
        <f t="shared" si="36"/>
        <v>*</v>
      </c>
      <c r="BT295" s="157" t="str">
        <f t="shared" si="37"/>
        <v/>
      </c>
    </row>
    <row r="296" spans="1:72" ht="14.45" hidden="1">
      <c r="A296" s="44" t="str">
        <f t="shared" si="3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32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4"/>
        <v>Aderente</v>
      </c>
      <c r="BR296" s="15" t="str">
        <f t="shared" si="35"/>
        <v>*</v>
      </c>
      <c r="BS296" s="15" t="str">
        <f t="shared" si="36"/>
        <v>*</v>
      </c>
      <c r="BT296" s="157" t="str">
        <f t="shared" si="37"/>
        <v/>
      </c>
    </row>
    <row r="297" spans="1:72" ht="14.45" hidden="1">
      <c r="A297" s="44" t="str">
        <f t="shared" si="3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32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4"/>
        <v>Aderente</v>
      </c>
      <c r="BR297" s="15" t="str">
        <f t="shared" si="35"/>
        <v>*</v>
      </c>
      <c r="BS297" s="15" t="str">
        <f t="shared" si="36"/>
        <v>*</v>
      </c>
      <c r="BT297" s="157" t="str">
        <f t="shared" si="37"/>
        <v/>
      </c>
    </row>
    <row r="298" spans="1:72" ht="14.45" hidden="1">
      <c r="A298" s="44" t="str">
        <f t="shared" si="3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32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4"/>
        <v>Aderente</v>
      </c>
      <c r="BR298" s="15" t="str">
        <f t="shared" si="35"/>
        <v>*</v>
      </c>
      <c r="BS298" s="15" t="str">
        <f t="shared" si="36"/>
        <v>*</v>
      </c>
      <c r="BT298" s="157" t="str">
        <f t="shared" si="37"/>
        <v/>
      </c>
    </row>
    <row r="299" spans="1:72" ht="14.45" hidden="1">
      <c r="A299" s="44" t="str">
        <f t="shared" si="3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32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4"/>
        <v>Aderente</v>
      </c>
      <c r="BR299" s="15" t="str">
        <f t="shared" si="35"/>
        <v>*</v>
      </c>
      <c r="BS299" s="15" t="str">
        <f t="shared" si="36"/>
        <v>*</v>
      </c>
      <c r="BT299" s="157" t="str">
        <f t="shared" si="37"/>
        <v/>
      </c>
    </row>
    <row r="300" spans="1:72" ht="14.45" hidden="1">
      <c r="A300" s="44" t="str">
        <f t="shared" si="3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32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157" t="str">
        <f t="shared" si="37"/>
        <v/>
      </c>
    </row>
    <row r="301" spans="1:72" ht="14.45" hidden="1">
      <c r="A301" s="44" t="str">
        <f t="shared" si="3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32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157" t="str">
        <f t="shared" si="37"/>
        <v/>
      </c>
    </row>
    <row r="302" spans="1:72" ht="14.45" hidden="1">
      <c r="A302" s="44" t="str">
        <f t="shared" si="3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32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157" t="str">
        <f t="shared" si="37"/>
        <v/>
      </c>
    </row>
    <row r="303" spans="1:72" ht="14.45" hidden="1">
      <c r="A303" s="44" t="str">
        <f t="shared" si="3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32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157" t="str">
        <f t="shared" si="37"/>
        <v/>
      </c>
    </row>
    <row r="304" spans="1:72" ht="14.45" hidden="1">
      <c r="A304" s="44" t="str">
        <f t="shared" si="3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32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157" t="str">
        <f t="shared" si="37"/>
        <v/>
      </c>
    </row>
    <row r="305" spans="1:72" ht="14.45" hidden="1">
      <c r="A305" s="44" t="str">
        <f t="shared" si="3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32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157" t="str">
        <f t="shared" si="37"/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32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32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32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32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32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32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32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32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32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32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32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32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32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32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32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32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32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32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32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32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32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ref="AY327:AY390" si="38"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38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ref="A329:A392" si="39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8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0">IF(AND(BR329&lt;1,BS329&lt;1),"Produção e Intervalo",IF(BR329&lt;1,"Intervalo",IF(BS329&lt;1,"Produção","Aderente")))</f>
        <v>Aderente</v>
      </c>
      <c r="BR329" s="15" t="str">
        <f t="shared" ref="BR329:BR392" si="41">IF(OR(B329="",F329=""),"*",AY329/P329)</f>
        <v>*</v>
      </c>
      <c r="BS329" s="15" t="str">
        <f t="shared" ref="BS329:BS392" si="42">IF(OR(B329="",F329=""),"*",BA329/Q329)</f>
        <v>*</v>
      </c>
      <c r="BT329" s="157" t="str">
        <f t="shared" ref="BT329:BT392" si="43">IF(BN329="","",SUBSTITUTE(BM329," ","")&amp;SUBSTITUTE(BN329," ",""))</f>
        <v/>
      </c>
    </row>
    <row r="330" spans="1:72" ht="14.45" hidden="1">
      <c r="A330" s="44" t="str">
        <f t="shared" si="39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8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0"/>
        <v>Aderente</v>
      </c>
      <c r="BR330" s="15" t="str">
        <f t="shared" si="41"/>
        <v>*</v>
      </c>
      <c r="BS330" s="15" t="str">
        <f t="shared" si="42"/>
        <v>*</v>
      </c>
      <c r="BT330" s="157" t="str">
        <f t="shared" si="43"/>
        <v/>
      </c>
    </row>
    <row r="331" spans="1:72" ht="14.45" hidden="1">
      <c r="A331" s="44" t="str">
        <f t="shared" si="39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8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0"/>
        <v>Aderente</v>
      </c>
      <c r="BR331" s="15" t="str">
        <f t="shared" si="41"/>
        <v>*</v>
      </c>
      <c r="BS331" s="15" t="str">
        <f t="shared" si="42"/>
        <v>*</v>
      </c>
      <c r="BT331" s="157" t="str">
        <f t="shared" si="43"/>
        <v/>
      </c>
    </row>
    <row r="332" spans="1:72" ht="14.45" hidden="1">
      <c r="A332" s="44" t="str">
        <f t="shared" si="39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8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0"/>
        <v>Aderente</v>
      </c>
      <c r="BR332" s="15" t="str">
        <f t="shared" si="41"/>
        <v>*</v>
      </c>
      <c r="BS332" s="15" t="str">
        <f t="shared" si="42"/>
        <v>*</v>
      </c>
      <c r="BT332" s="157" t="str">
        <f t="shared" si="43"/>
        <v/>
      </c>
    </row>
    <row r="333" spans="1:72" ht="14.45" hidden="1">
      <c r="A333" s="44" t="str">
        <f t="shared" si="39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8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0"/>
        <v>Aderente</v>
      </c>
      <c r="BR333" s="15" t="str">
        <f t="shared" si="41"/>
        <v>*</v>
      </c>
      <c r="BS333" s="15" t="str">
        <f t="shared" si="42"/>
        <v>*</v>
      </c>
      <c r="BT333" s="157" t="str">
        <f t="shared" si="43"/>
        <v/>
      </c>
    </row>
    <row r="334" spans="1:72" ht="14.45" hidden="1">
      <c r="A334" s="44" t="str">
        <f t="shared" si="39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8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0"/>
        <v>Aderente</v>
      </c>
      <c r="BR334" s="15" t="str">
        <f t="shared" si="41"/>
        <v>*</v>
      </c>
      <c r="BS334" s="15" t="str">
        <f t="shared" si="42"/>
        <v>*</v>
      </c>
      <c r="BT334" s="157" t="str">
        <f t="shared" si="43"/>
        <v/>
      </c>
    </row>
    <row r="335" spans="1:72" ht="14.45" hidden="1">
      <c r="A335" s="44" t="str">
        <f t="shared" si="39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8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0"/>
        <v>Aderente</v>
      </c>
      <c r="BR335" s="15" t="str">
        <f t="shared" si="41"/>
        <v>*</v>
      </c>
      <c r="BS335" s="15" t="str">
        <f t="shared" si="42"/>
        <v>*</v>
      </c>
      <c r="BT335" s="157" t="str">
        <f t="shared" si="43"/>
        <v/>
      </c>
    </row>
    <row r="336" spans="1:72" ht="14.45" hidden="1">
      <c r="A336" s="44" t="str">
        <f t="shared" si="39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8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0"/>
        <v>Aderente</v>
      </c>
      <c r="BR336" s="15" t="str">
        <f t="shared" si="41"/>
        <v>*</v>
      </c>
      <c r="BS336" s="15" t="str">
        <f t="shared" si="42"/>
        <v>*</v>
      </c>
      <c r="BT336" s="157" t="str">
        <f t="shared" si="43"/>
        <v/>
      </c>
    </row>
    <row r="337" spans="1:72" ht="14.45" hidden="1">
      <c r="A337" s="44" t="str">
        <f t="shared" si="39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8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0"/>
        <v>Aderente</v>
      </c>
      <c r="BR337" s="15" t="str">
        <f t="shared" si="41"/>
        <v>*</v>
      </c>
      <c r="BS337" s="15" t="str">
        <f t="shared" si="42"/>
        <v>*</v>
      </c>
      <c r="BT337" s="157" t="str">
        <f t="shared" si="43"/>
        <v/>
      </c>
    </row>
    <row r="338" spans="1:72" ht="14.45" hidden="1">
      <c r="A338" s="44" t="str">
        <f t="shared" si="39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8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0"/>
        <v>Aderente</v>
      </c>
      <c r="BR338" s="15" t="str">
        <f t="shared" si="41"/>
        <v>*</v>
      </c>
      <c r="BS338" s="15" t="str">
        <f t="shared" si="42"/>
        <v>*</v>
      </c>
      <c r="BT338" s="157" t="str">
        <f t="shared" si="43"/>
        <v/>
      </c>
    </row>
    <row r="339" spans="1:72" ht="14.45" hidden="1">
      <c r="A339" s="44" t="str">
        <f t="shared" si="39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8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0"/>
        <v>Aderente</v>
      </c>
      <c r="BR339" s="15" t="str">
        <f t="shared" si="41"/>
        <v>*</v>
      </c>
      <c r="BS339" s="15" t="str">
        <f t="shared" si="42"/>
        <v>*</v>
      </c>
      <c r="BT339" s="157" t="str">
        <f t="shared" si="43"/>
        <v/>
      </c>
    </row>
    <row r="340" spans="1:72" ht="14.45" hidden="1">
      <c r="A340" s="44" t="str">
        <f t="shared" si="39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8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0"/>
        <v>Aderente</v>
      </c>
      <c r="BR340" s="15" t="str">
        <f t="shared" si="41"/>
        <v>*</v>
      </c>
      <c r="BS340" s="15" t="str">
        <f t="shared" si="42"/>
        <v>*</v>
      </c>
      <c r="BT340" s="157" t="str">
        <f t="shared" si="43"/>
        <v/>
      </c>
    </row>
    <row r="341" spans="1:72" ht="14.45" hidden="1">
      <c r="A341" s="44" t="str">
        <f t="shared" si="39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8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0"/>
        <v>Aderente</v>
      </c>
      <c r="BR341" s="15" t="str">
        <f t="shared" si="41"/>
        <v>*</v>
      </c>
      <c r="BS341" s="15" t="str">
        <f t="shared" si="42"/>
        <v>*</v>
      </c>
      <c r="BT341" s="157" t="str">
        <f t="shared" si="43"/>
        <v/>
      </c>
    </row>
    <row r="342" spans="1:72" ht="14.45" hidden="1">
      <c r="A342" s="44" t="str">
        <f t="shared" si="39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8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0"/>
        <v>Aderente</v>
      </c>
      <c r="BR342" s="15" t="str">
        <f t="shared" si="41"/>
        <v>*</v>
      </c>
      <c r="BS342" s="15" t="str">
        <f t="shared" si="42"/>
        <v>*</v>
      </c>
      <c r="BT342" s="157" t="str">
        <f t="shared" si="43"/>
        <v/>
      </c>
    </row>
    <row r="343" spans="1:72" ht="14.45" hidden="1">
      <c r="A343" s="44" t="str">
        <f t="shared" si="39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8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0"/>
        <v>Aderente</v>
      </c>
      <c r="BR343" s="15" t="str">
        <f t="shared" si="41"/>
        <v>*</v>
      </c>
      <c r="BS343" s="15" t="str">
        <f t="shared" si="42"/>
        <v>*</v>
      </c>
      <c r="BT343" s="157" t="str">
        <f t="shared" si="43"/>
        <v/>
      </c>
    </row>
    <row r="344" spans="1:72" ht="14.45" hidden="1">
      <c r="A344" s="44" t="str">
        <f t="shared" si="39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8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0"/>
        <v>Aderente</v>
      </c>
      <c r="BR344" s="15" t="str">
        <f t="shared" si="41"/>
        <v>*</v>
      </c>
      <c r="BS344" s="15" t="str">
        <f t="shared" si="42"/>
        <v>*</v>
      </c>
      <c r="BT344" s="157" t="str">
        <f t="shared" si="43"/>
        <v/>
      </c>
    </row>
    <row r="345" spans="1:72" ht="14.45" hidden="1">
      <c r="A345" s="44" t="str">
        <f t="shared" si="39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8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0"/>
        <v>Aderente</v>
      </c>
      <c r="BR345" s="15" t="str">
        <f t="shared" si="41"/>
        <v>*</v>
      </c>
      <c r="BS345" s="15" t="str">
        <f t="shared" si="42"/>
        <v>*</v>
      </c>
      <c r="BT345" s="157" t="str">
        <f t="shared" si="43"/>
        <v/>
      </c>
    </row>
    <row r="346" spans="1:72" ht="14.45" hidden="1">
      <c r="A346" s="44" t="str">
        <f t="shared" si="39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8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0"/>
        <v>Aderente</v>
      </c>
      <c r="BR346" s="15" t="str">
        <f t="shared" si="41"/>
        <v>*</v>
      </c>
      <c r="BS346" s="15" t="str">
        <f t="shared" si="42"/>
        <v>*</v>
      </c>
      <c r="BT346" s="157" t="str">
        <f t="shared" si="43"/>
        <v/>
      </c>
    </row>
    <row r="347" spans="1:72" ht="14.45" hidden="1">
      <c r="A347" s="44" t="str">
        <f t="shared" si="39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8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0"/>
        <v>Aderente</v>
      </c>
      <c r="BR347" s="15" t="str">
        <f t="shared" si="41"/>
        <v>*</v>
      </c>
      <c r="BS347" s="15" t="str">
        <f t="shared" si="42"/>
        <v>*</v>
      </c>
      <c r="BT347" s="157" t="str">
        <f t="shared" si="43"/>
        <v/>
      </c>
    </row>
    <row r="348" spans="1:72" ht="14.45" hidden="1">
      <c r="A348" s="44" t="str">
        <f t="shared" si="39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8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0"/>
        <v>Aderente</v>
      </c>
      <c r="BR348" s="15" t="str">
        <f t="shared" si="41"/>
        <v>*</v>
      </c>
      <c r="BS348" s="15" t="str">
        <f t="shared" si="42"/>
        <v>*</v>
      </c>
      <c r="BT348" s="157" t="str">
        <f t="shared" si="43"/>
        <v/>
      </c>
    </row>
    <row r="349" spans="1:72" ht="14.45" hidden="1">
      <c r="A349" s="44" t="str">
        <f t="shared" si="39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8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0"/>
        <v>Aderente</v>
      </c>
      <c r="BR349" s="15" t="str">
        <f t="shared" si="41"/>
        <v>*</v>
      </c>
      <c r="BS349" s="15" t="str">
        <f t="shared" si="42"/>
        <v>*</v>
      </c>
      <c r="BT349" s="157" t="str">
        <f t="shared" si="43"/>
        <v/>
      </c>
    </row>
    <row r="350" spans="1:72" ht="14.45" hidden="1">
      <c r="A350" s="44" t="str">
        <f t="shared" si="39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8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0"/>
        <v>Aderente</v>
      </c>
      <c r="BR350" s="15" t="str">
        <f t="shared" si="41"/>
        <v>*</v>
      </c>
      <c r="BS350" s="15" t="str">
        <f t="shared" si="42"/>
        <v>*</v>
      </c>
      <c r="BT350" s="157" t="str">
        <f t="shared" si="43"/>
        <v/>
      </c>
    </row>
    <row r="351" spans="1:72" ht="14.45" hidden="1">
      <c r="A351" s="44" t="str">
        <f t="shared" si="39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8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0"/>
        <v>Aderente</v>
      </c>
      <c r="BR351" s="15" t="str">
        <f t="shared" si="41"/>
        <v>*</v>
      </c>
      <c r="BS351" s="15" t="str">
        <f t="shared" si="42"/>
        <v>*</v>
      </c>
      <c r="BT351" s="157" t="str">
        <f t="shared" si="43"/>
        <v/>
      </c>
    </row>
    <row r="352" spans="1:72" ht="14.45" hidden="1">
      <c r="A352" s="44" t="str">
        <f t="shared" si="39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8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0"/>
        <v>Aderente</v>
      </c>
      <c r="BR352" s="15" t="str">
        <f t="shared" si="41"/>
        <v>*</v>
      </c>
      <c r="BS352" s="15" t="str">
        <f t="shared" si="42"/>
        <v>*</v>
      </c>
      <c r="BT352" s="157" t="str">
        <f t="shared" si="43"/>
        <v/>
      </c>
    </row>
    <row r="353" spans="1:72" ht="14.45" hidden="1">
      <c r="A353" s="44" t="str">
        <f t="shared" si="39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8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0"/>
        <v>Aderente</v>
      </c>
      <c r="BR353" s="15" t="str">
        <f t="shared" si="41"/>
        <v>*</v>
      </c>
      <c r="BS353" s="15" t="str">
        <f t="shared" si="42"/>
        <v>*</v>
      </c>
      <c r="BT353" s="157" t="str">
        <f t="shared" si="43"/>
        <v/>
      </c>
    </row>
    <row r="354" spans="1:72" ht="14.45" hidden="1">
      <c r="A354" s="44" t="str">
        <f t="shared" si="39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8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0"/>
        <v>Aderente</v>
      </c>
      <c r="BR354" s="15" t="str">
        <f t="shared" si="41"/>
        <v>*</v>
      </c>
      <c r="BS354" s="15" t="str">
        <f t="shared" si="42"/>
        <v>*</v>
      </c>
      <c r="BT354" s="157" t="str">
        <f t="shared" si="43"/>
        <v/>
      </c>
    </row>
    <row r="355" spans="1:72" ht="14.45" hidden="1">
      <c r="A355" s="44" t="str">
        <f t="shared" si="39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8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0"/>
        <v>Aderente</v>
      </c>
      <c r="BR355" s="15" t="str">
        <f t="shared" si="41"/>
        <v>*</v>
      </c>
      <c r="BS355" s="15" t="str">
        <f t="shared" si="42"/>
        <v>*</v>
      </c>
      <c r="BT355" s="157" t="str">
        <f t="shared" si="43"/>
        <v/>
      </c>
    </row>
    <row r="356" spans="1:72" ht="14.45" hidden="1">
      <c r="A356" s="44" t="str">
        <f t="shared" si="39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8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0"/>
        <v>Aderente</v>
      </c>
      <c r="BR356" s="15" t="str">
        <f t="shared" si="41"/>
        <v>*</v>
      </c>
      <c r="BS356" s="15" t="str">
        <f t="shared" si="42"/>
        <v>*</v>
      </c>
      <c r="BT356" s="157" t="str">
        <f t="shared" si="43"/>
        <v/>
      </c>
    </row>
    <row r="357" spans="1:72" ht="14.45" hidden="1">
      <c r="A357" s="44" t="str">
        <f t="shared" si="39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8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0"/>
        <v>Aderente</v>
      </c>
      <c r="BR357" s="15" t="str">
        <f t="shared" si="41"/>
        <v>*</v>
      </c>
      <c r="BS357" s="15" t="str">
        <f t="shared" si="42"/>
        <v>*</v>
      </c>
      <c r="BT357" s="157" t="str">
        <f t="shared" si="43"/>
        <v/>
      </c>
    </row>
    <row r="358" spans="1:72" ht="14.45" hidden="1">
      <c r="A358" s="44" t="str">
        <f t="shared" si="39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8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0"/>
        <v>Aderente</v>
      </c>
      <c r="BR358" s="15" t="str">
        <f t="shared" si="41"/>
        <v>*</v>
      </c>
      <c r="BS358" s="15" t="str">
        <f t="shared" si="42"/>
        <v>*</v>
      </c>
      <c r="BT358" s="157" t="str">
        <f t="shared" si="43"/>
        <v/>
      </c>
    </row>
    <row r="359" spans="1:72" ht="14.45" hidden="1">
      <c r="A359" s="44" t="str">
        <f t="shared" si="39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8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0"/>
        <v>Aderente</v>
      </c>
      <c r="BR359" s="15" t="str">
        <f t="shared" si="41"/>
        <v>*</v>
      </c>
      <c r="BS359" s="15" t="str">
        <f t="shared" si="42"/>
        <v>*</v>
      </c>
      <c r="BT359" s="157" t="str">
        <f t="shared" si="43"/>
        <v/>
      </c>
    </row>
    <row r="360" spans="1:72" ht="14.45" hidden="1">
      <c r="A360" s="44" t="str">
        <f t="shared" si="39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8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0"/>
        <v>Aderente</v>
      </c>
      <c r="BR360" s="15" t="str">
        <f t="shared" si="41"/>
        <v>*</v>
      </c>
      <c r="BS360" s="15" t="str">
        <f t="shared" si="42"/>
        <v>*</v>
      </c>
      <c r="BT360" s="157" t="str">
        <f t="shared" si="43"/>
        <v/>
      </c>
    </row>
    <row r="361" spans="1:72" ht="14.45" hidden="1">
      <c r="A361" s="44" t="str">
        <f t="shared" si="39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8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0"/>
        <v>Aderente</v>
      </c>
      <c r="BR361" s="15" t="str">
        <f t="shared" si="41"/>
        <v>*</v>
      </c>
      <c r="BS361" s="15" t="str">
        <f t="shared" si="42"/>
        <v>*</v>
      </c>
      <c r="BT361" s="157" t="str">
        <f t="shared" si="43"/>
        <v/>
      </c>
    </row>
    <row r="362" spans="1:72" ht="14.45" hidden="1">
      <c r="A362" s="44" t="str">
        <f t="shared" si="39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8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0"/>
        <v>Aderente</v>
      </c>
      <c r="BR362" s="15" t="str">
        <f t="shared" si="41"/>
        <v>*</v>
      </c>
      <c r="BS362" s="15" t="str">
        <f t="shared" si="42"/>
        <v>*</v>
      </c>
      <c r="BT362" s="157" t="str">
        <f t="shared" si="43"/>
        <v/>
      </c>
    </row>
    <row r="363" spans="1:72" ht="14.45" hidden="1">
      <c r="A363" s="44" t="str">
        <f t="shared" si="39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8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0"/>
        <v>Aderente</v>
      </c>
      <c r="BR363" s="15" t="str">
        <f t="shared" si="41"/>
        <v>*</v>
      </c>
      <c r="BS363" s="15" t="str">
        <f t="shared" si="42"/>
        <v>*</v>
      </c>
      <c r="BT363" s="157" t="str">
        <f t="shared" si="43"/>
        <v/>
      </c>
    </row>
    <row r="364" spans="1:72" ht="14.45" hidden="1">
      <c r="A364" s="44" t="str">
        <f t="shared" si="39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8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0"/>
        <v>Aderente</v>
      </c>
      <c r="BR364" s="15" t="str">
        <f t="shared" si="41"/>
        <v>*</v>
      </c>
      <c r="BS364" s="15" t="str">
        <f t="shared" si="42"/>
        <v>*</v>
      </c>
      <c r="BT364" s="157" t="str">
        <f t="shared" si="43"/>
        <v/>
      </c>
    </row>
    <row r="365" spans="1:72" ht="14.45" hidden="1">
      <c r="A365" s="44" t="str">
        <f t="shared" si="39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8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0"/>
        <v>Aderente</v>
      </c>
      <c r="BR365" s="15" t="str">
        <f t="shared" si="41"/>
        <v>*</v>
      </c>
      <c r="BS365" s="15" t="str">
        <f t="shared" si="42"/>
        <v>*</v>
      </c>
      <c r="BT365" s="157" t="str">
        <f t="shared" si="43"/>
        <v/>
      </c>
    </row>
    <row r="366" spans="1:72" ht="14.45" hidden="1">
      <c r="A366" s="44" t="str">
        <f t="shared" si="39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8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0"/>
        <v>Aderente</v>
      </c>
      <c r="BR366" s="15" t="str">
        <f t="shared" si="41"/>
        <v>*</v>
      </c>
      <c r="BS366" s="15" t="str">
        <f t="shared" si="42"/>
        <v>*</v>
      </c>
      <c r="BT366" s="157" t="str">
        <f t="shared" si="43"/>
        <v/>
      </c>
    </row>
    <row r="367" spans="1:72" ht="14.45" hidden="1">
      <c r="A367" s="44" t="str">
        <f t="shared" si="39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8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0"/>
        <v>Aderente</v>
      </c>
      <c r="BR367" s="15" t="str">
        <f t="shared" si="41"/>
        <v>*</v>
      </c>
      <c r="BS367" s="15" t="str">
        <f t="shared" si="42"/>
        <v>*</v>
      </c>
      <c r="BT367" s="157" t="str">
        <f t="shared" si="43"/>
        <v/>
      </c>
    </row>
    <row r="368" spans="1:72" ht="14.45" hidden="1">
      <c r="A368" s="44" t="str">
        <f t="shared" si="39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8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0"/>
        <v>Aderente</v>
      </c>
      <c r="BR368" s="15" t="str">
        <f t="shared" si="41"/>
        <v>*</v>
      </c>
      <c r="BS368" s="15" t="str">
        <f t="shared" si="42"/>
        <v>*</v>
      </c>
      <c r="BT368" s="157" t="str">
        <f t="shared" si="43"/>
        <v/>
      </c>
    </row>
    <row r="369" spans="1:72" ht="14.45" hidden="1">
      <c r="A369" s="44" t="str">
        <f t="shared" si="39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8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0"/>
        <v>Aderente</v>
      </c>
      <c r="BR369" s="15" t="str">
        <f t="shared" si="41"/>
        <v>*</v>
      </c>
      <c r="BS369" s="15" t="str">
        <f t="shared" si="42"/>
        <v>*</v>
      </c>
      <c r="BT369" s="157" t="str">
        <f t="shared" si="43"/>
        <v/>
      </c>
    </row>
    <row r="370" spans="1:72" ht="14.45" hidden="1">
      <c r="A370" s="44" t="str">
        <f t="shared" si="39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8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0"/>
        <v>Aderente</v>
      </c>
      <c r="BR370" s="15" t="str">
        <f t="shared" si="41"/>
        <v>*</v>
      </c>
      <c r="BS370" s="15" t="str">
        <f t="shared" si="42"/>
        <v>*</v>
      </c>
      <c r="BT370" s="157" t="str">
        <f t="shared" si="43"/>
        <v/>
      </c>
    </row>
    <row r="371" spans="1:72" ht="14.45" hidden="1">
      <c r="A371" s="44" t="str">
        <f t="shared" si="39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8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0"/>
        <v>Aderente</v>
      </c>
      <c r="BR371" s="15" t="str">
        <f t="shared" si="41"/>
        <v>*</v>
      </c>
      <c r="BS371" s="15" t="str">
        <f t="shared" si="42"/>
        <v>*</v>
      </c>
      <c r="BT371" s="157" t="str">
        <f t="shared" si="43"/>
        <v/>
      </c>
    </row>
    <row r="372" spans="1:72" ht="14.45" hidden="1">
      <c r="A372" s="44" t="str">
        <f t="shared" si="39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8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0"/>
        <v>Aderente</v>
      </c>
      <c r="BR372" s="15" t="str">
        <f t="shared" si="41"/>
        <v>*</v>
      </c>
      <c r="BS372" s="15" t="str">
        <f t="shared" si="42"/>
        <v>*</v>
      </c>
      <c r="BT372" s="157" t="str">
        <f t="shared" si="43"/>
        <v/>
      </c>
    </row>
    <row r="373" spans="1:72" ht="14.45" hidden="1">
      <c r="A373" s="44" t="str">
        <f t="shared" si="39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8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0"/>
        <v>Aderente</v>
      </c>
      <c r="BR373" s="15" t="str">
        <f t="shared" si="41"/>
        <v>*</v>
      </c>
      <c r="BS373" s="15" t="str">
        <f t="shared" si="42"/>
        <v>*</v>
      </c>
      <c r="BT373" s="157" t="str">
        <f t="shared" si="43"/>
        <v/>
      </c>
    </row>
    <row r="374" spans="1:72" ht="14.45" hidden="1">
      <c r="A374" s="44" t="str">
        <f t="shared" si="39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8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0"/>
        <v>Aderente</v>
      </c>
      <c r="BR374" s="15" t="str">
        <f t="shared" si="41"/>
        <v>*</v>
      </c>
      <c r="BS374" s="15" t="str">
        <f t="shared" si="42"/>
        <v>*</v>
      </c>
      <c r="BT374" s="157" t="str">
        <f t="shared" si="43"/>
        <v/>
      </c>
    </row>
    <row r="375" spans="1:72" ht="14.45" hidden="1">
      <c r="A375" s="44" t="str">
        <f t="shared" si="39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8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0"/>
        <v>Aderente</v>
      </c>
      <c r="BR375" s="15" t="str">
        <f t="shared" si="41"/>
        <v>*</v>
      </c>
      <c r="BS375" s="15" t="str">
        <f t="shared" si="42"/>
        <v>*</v>
      </c>
      <c r="BT375" s="157" t="str">
        <f t="shared" si="43"/>
        <v/>
      </c>
    </row>
    <row r="376" spans="1:72" ht="14.45" hidden="1">
      <c r="A376" s="44" t="str">
        <f t="shared" si="39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8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0"/>
        <v>Aderente</v>
      </c>
      <c r="BR376" s="15" t="str">
        <f t="shared" si="41"/>
        <v>*</v>
      </c>
      <c r="BS376" s="15" t="str">
        <f t="shared" si="42"/>
        <v>*</v>
      </c>
      <c r="BT376" s="157" t="str">
        <f t="shared" si="43"/>
        <v/>
      </c>
    </row>
    <row r="377" spans="1:72" ht="14.45" hidden="1">
      <c r="A377" s="44" t="str">
        <f t="shared" si="39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8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0"/>
        <v>Aderente</v>
      </c>
      <c r="BR377" s="15" t="str">
        <f t="shared" si="41"/>
        <v>*</v>
      </c>
      <c r="BS377" s="15" t="str">
        <f t="shared" si="42"/>
        <v>*</v>
      </c>
      <c r="BT377" s="157" t="str">
        <f t="shared" si="43"/>
        <v/>
      </c>
    </row>
    <row r="378" spans="1:72" ht="14.45" hidden="1">
      <c r="A378" s="44" t="str">
        <f t="shared" si="39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8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0"/>
        <v>Aderente</v>
      </c>
      <c r="BR378" s="15" t="str">
        <f t="shared" si="41"/>
        <v>*</v>
      </c>
      <c r="BS378" s="15" t="str">
        <f t="shared" si="42"/>
        <v>*</v>
      </c>
      <c r="BT378" s="157" t="str">
        <f t="shared" si="43"/>
        <v/>
      </c>
    </row>
    <row r="379" spans="1:72" ht="14.45" hidden="1">
      <c r="A379" s="44" t="str">
        <f t="shared" si="39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8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0"/>
        <v>Aderente</v>
      </c>
      <c r="BR379" s="15" t="str">
        <f t="shared" si="41"/>
        <v>*</v>
      </c>
      <c r="BS379" s="15" t="str">
        <f t="shared" si="42"/>
        <v>*</v>
      </c>
      <c r="BT379" s="157" t="str">
        <f t="shared" si="43"/>
        <v/>
      </c>
    </row>
    <row r="380" spans="1:72" ht="14.45" hidden="1">
      <c r="A380" s="44" t="str">
        <f t="shared" si="39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8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0"/>
        <v>Aderente</v>
      </c>
      <c r="BR380" s="15" t="str">
        <f t="shared" si="41"/>
        <v>*</v>
      </c>
      <c r="BS380" s="15" t="str">
        <f t="shared" si="42"/>
        <v>*</v>
      </c>
      <c r="BT380" s="157" t="str">
        <f t="shared" si="43"/>
        <v/>
      </c>
    </row>
    <row r="381" spans="1:72" ht="14.45" hidden="1">
      <c r="A381" s="44" t="str">
        <f t="shared" si="39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8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0"/>
        <v>Aderente</v>
      </c>
      <c r="BR381" s="15" t="str">
        <f t="shared" si="41"/>
        <v>*</v>
      </c>
      <c r="BS381" s="15" t="str">
        <f t="shared" si="42"/>
        <v>*</v>
      </c>
      <c r="BT381" s="157" t="str">
        <f t="shared" si="43"/>
        <v/>
      </c>
    </row>
    <row r="382" spans="1:72" ht="14.45" hidden="1">
      <c r="A382" s="44" t="str">
        <f t="shared" si="39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8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0"/>
        <v>Aderente</v>
      </c>
      <c r="BR382" s="15" t="str">
        <f t="shared" si="41"/>
        <v>*</v>
      </c>
      <c r="BS382" s="15" t="str">
        <f t="shared" si="42"/>
        <v>*</v>
      </c>
      <c r="BT382" s="157" t="str">
        <f t="shared" si="43"/>
        <v/>
      </c>
    </row>
    <row r="383" spans="1:72" ht="14.45" hidden="1">
      <c r="A383" s="44" t="str">
        <f t="shared" si="39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8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0"/>
        <v>Aderente</v>
      </c>
      <c r="BR383" s="15" t="str">
        <f t="shared" si="41"/>
        <v>*</v>
      </c>
      <c r="BS383" s="15" t="str">
        <f t="shared" si="42"/>
        <v>*</v>
      </c>
      <c r="BT383" s="157" t="str">
        <f t="shared" si="43"/>
        <v/>
      </c>
    </row>
    <row r="384" spans="1:72" ht="14.45" hidden="1">
      <c r="A384" s="44" t="str">
        <f t="shared" si="39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8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0"/>
        <v>Aderente</v>
      </c>
      <c r="BR384" s="15" t="str">
        <f t="shared" si="41"/>
        <v>*</v>
      </c>
      <c r="BS384" s="15" t="str">
        <f t="shared" si="42"/>
        <v>*</v>
      </c>
      <c r="BT384" s="157" t="str">
        <f t="shared" si="43"/>
        <v/>
      </c>
    </row>
    <row r="385" spans="1:72" ht="14.45" hidden="1">
      <c r="A385" s="44" t="str">
        <f t="shared" si="39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8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0"/>
        <v>Aderente</v>
      </c>
      <c r="BR385" s="15" t="str">
        <f t="shared" si="41"/>
        <v>*</v>
      </c>
      <c r="BS385" s="15" t="str">
        <f t="shared" si="42"/>
        <v>*</v>
      </c>
      <c r="BT385" s="157" t="str">
        <f t="shared" si="43"/>
        <v/>
      </c>
    </row>
    <row r="386" spans="1:72" ht="14.45" hidden="1">
      <c r="A386" s="44" t="str">
        <f t="shared" si="39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8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0"/>
        <v>Aderente</v>
      </c>
      <c r="BR386" s="15" t="str">
        <f t="shared" si="41"/>
        <v>*</v>
      </c>
      <c r="BS386" s="15" t="str">
        <f t="shared" si="42"/>
        <v>*</v>
      </c>
      <c r="BT386" s="157" t="str">
        <f t="shared" si="43"/>
        <v/>
      </c>
    </row>
    <row r="387" spans="1:72" ht="14.45" hidden="1">
      <c r="A387" s="44" t="str">
        <f t="shared" si="39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8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0"/>
        <v>Aderente</v>
      </c>
      <c r="BR387" s="15" t="str">
        <f t="shared" si="41"/>
        <v>*</v>
      </c>
      <c r="BS387" s="15" t="str">
        <f t="shared" si="42"/>
        <v>*</v>
      </c>
      <c r="BT387" s="157" t="str">
        <f t="shared" si="43"/>
        <v/>
      </c>
    </row>
    <row r="388" spans="1:72" ht="14.45" hidden="1">
      <c r="A388" s="44" t="str">
        <f t="shared" si="39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8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0"/>
        <v>Aderente</v>
      </c>
      <c r="BR388" s="15" t="str">
        <f t="shared" si="41"/>
        <v>*</v>
      </c>
      <c r="BS388" s="15" t="str">
        <f t="shared" si="42"/>
        <v>*</v>
      </c>
      <c r="BT388" s="157" t="str">
        <f t="shared" si="43"/>
        <v/>
      </c>
    </row>
    <row r="389" spans="1:72" ht="14.45" hidden="1">
      <c r="A389" s="44" t="str">
        <f t="shared" si="39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8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0"/>
        <v>Aderente</v>
      </c>
      <c r="BR389" s="15" t="str">
        <f t="shared" si="41"/>
        <v>*</v>
      </c>
      <c r="BS389" s="15" t="str">
        <f t="shared" si="42"/>
        <v>*</v>
      </c>
      <c r="BT389" s="157" t="str">
        <f t="shared" si="43"/>
        <v/>
      </c>
    </row>
    <row r="390" spans="1:72" ht="14.45" hidden="1">
      <c r="A390" s="44" t="str">
        <f t="shared" si="39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8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0"/>
        <v>Aderente</v>
      </c>
      <c r="BR390" s="15" t="str">
        <f t="shared" si="41"/>
        <v>*</v>
      </c>
      <c r="BS390" s="15" t="str">
        <f t="shared" si="42"/>
        <v>*</v>
      </c>
      <c r="BT390" s="157" t="str">
        <f t="shared" si="43"/>
        <v/>
      </c>
    </row>
    <row r="391" spans="1:72" ht="14.45" hidden="1">
      <c r="A391" s="44" t="str">
        <f t="shared" si="39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ref="AY391:AY454" si="44"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0"/>
        <v>Aderente</v>
      </c>
      <c r="BR391" s="15" t="str">
        <f t="shared" si="41"/>
        <v>*</v>
      </c>
      <c r="BS391" s="15" t="str">
        <f t="shared" si="42"/>
        <v>*</v>
      </c>
      <c r="BT391" s="157" t="str">
        <f t="shared" si="43"/>
        <v/>
      </c>
    </row>
    <row r="392" spans="1:72" ht="14.45" hidden="1">
      <c r="A392" s="44" t="str">
        <f t="shared" si="39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4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0"/>
        <v>Aderente</v>
      </c>
      <c r="BR392" s="15" t="str">
        <f t="shared" si="41"/>
        <v>*</v>
      </c>
      <c r="BS392" s="15" t="str">
        <f t="shared" si="42"/>
        <v>*</v>
      </c>
      <c r="BT392" s="157" t="str">
        <f t="shared" si="43"/>
        <v/>
      </c>
    </row>
    <row r="393" spans="1:72" ht="14.45" hidden="1">
      <c r="A393" s="44" t="str">
        <f t="shared" ref="A393:A456" si="45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44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6">IF(AND(BR393&lt;1,BS393&lt;1),"Produção e Intervalo",IF(BR393&lt;1,"Intervalo",IF(BS393&lt;1,"Produção","Aderente")))</f>
        <v>Aderente</v>
      </c>
      <c r="BR393" s="15" t="str">
        <f t="shared" ref="BR393:BR456" si="47">IF(OR(B393="",F393=""),"*",AY393/P393)</f>
        <v>*</v>
      </c>
      <c r="BS393" s="15" t="str">
        <f t="shared" ref="BS393:BS456" si="48">IF(OR(B393="",F393=""),"*",BA393/Q393)</f>
        <v>*</v>
      </c>
      <c r="BT393" s="157" t="str">
        <f t="shared" ref="BT393:BT456" si="49">IF(BN393="","",SUBSTITUTE(BM393," ","")&amp;SUBSTITUTE(BN393," ",""))</f>
        <v/>
      </c>
    </row>
    <row r="394" spans="1:72" ht="14.45" hidden="1">
      <c r="A394" s="44" t="str">
        <f t="shared" si="45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4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6"/>
        <v>Aderente</v>
      </c>
      <c r="BR394" s="15" t="str">
        <f t="shared" si="47"/>
        <v>*</v>
      </c>
      <c r="BS394" s="15" t="str">
        <f t="shared" si="48"/>
        <v>*</v>
      </c>
      <c r="BT394" s="157" t="str">
        <f t="shared" si="49"/>
        <v/>
      </c>
    </row>
    <row r="395" spans="1:72" ht="14.45" hidden="1">
      <c r="A395" s="44" t="str">
        <f t="shared" si="45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4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6"/>
        <v>Aderente</v>
      </c>
      <c r="BR395" s="15" t="str">
        <f t="shared" si="47"/>
        <v>*</v>
      </c>
      <c r="BS395" s="15" t="str">
        <f t="shared" si="48"/>
        <v>*</v>
      </c>
      <c r="BT395" s="157" t="str">
        <f t="shared" si="49"/>
        <v/>
      </c>
    </row>
    <row r="396" spans="1:72" ht="14.45" hidden="1">
      <c r="A396" s="44" t="str">
        <f t="shared" si="45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4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6"/>
        <v>Aderente</v>
      </c>
      <c r="BR396" s="15" t="str">
        <f t="shared" si="47"/>
        <v>*</v>
      </c>
      <c r="BS396" s="15" t="str">
        <f t="shared" si="48"/>
        <v>*</v>
      </c>
      <c r="BT396" s="157" t="str">
        <f t="shared" si="49"/>
        <v/>
      </c>
    </row>
    <row r="397" spans="1:72" ht="14.45" hidden="1">
      <c r="A397" s="44" t="str">
        <f t="shared" si="45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4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6"/>
        <v>Aderente</v>
      </c>
      <c r="BR397" s="15" t="str">
        <f t="shared" si="47"/>
        <v>*</v>
      </c>
      <c r="BS397" s="15" t="str">
        <f t="shared" si="48"/>
        <v>*</v>
      </c>
      <c r="BT397" s="157" t="str">
        <f t="shared" si="49"/>
        <v/>
      </c>
    </row>
    <row r="398" spans="1:72" ht="14.45" hidden="1">
      <c r="A398" s="44" t="str">
        <f t="shared" si="45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4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6"/>
        <v>Aderente</v>
      </c>
      <c r="BR398" s="15" t="str">
        <f t="shared" si="47"/>
        <v>*</v>
      </c>
      <c r="BS398" s="15" t="str">
        <f t="shared" si="48"/>
        <v>*</v>
      </c>
      <c r="BT398" s="157" t="str">
        <f t="shared" si="49"/>
        <v/>
      </c>
    </row>
    <row r="399" spans="1:72" ht="14.45" hidden="1">
      <c r="A399" s="44" t="str">
        <f t="shared" si="45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4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6"/>
        <v>Aderente</v>
      </c>
      <c r="BR399" s="15" t="str">
        <f t="shared" si="47"/>
        <v>*</v>
      </c>
      <c r="BS399" s="15" t="str">
        <f t="shared" si="48"/>
        <v>*</v>
      </c>
      <c r="BT399" s="157" t="str">
        <f t="shared" si="49"/>
        <v/>
      </c>
    </row>
    <row r="400" spans="1:72" ht="14.45" hidden="1">
      <c r="A400" s="44" t="str">
        <f t="shared" si="45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4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6"/>
        <v>Aderente</v>
      </c>
      <c r="BR400" s="15" t="str">
        <f t="shared" si="47"/>
        <v>*</v>
      </c>
      <c r="BS400" s="15" t="str">
        <f t="shared" si="48"/>
        <v>*</v>
      </c>
      <c r="BT400" s="157" t="str">
        <f t="shared" si="49"/>
        <v/>
      </c>
    </row>
    <row r="401" spans="1:72" ht="14.45" hidden="1">
      <c r="A401" s="44" t="str">
        <f t="shared" si="45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4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6"/>
        <v>Aderente</v>
      </c>
      <c r="BR401" s="15" t="str">
        <f t="shared" si="47"/>
        <v>*</v>
      </c>
      <c r="BS401" s="15" t="str">
        <f t="shared" si="48"/>
        <v>*</v>
      </c>
      <c r="BT401" s="157" t="str">
        <f t="shared" si="49"/>
        <v/>
      </c>
    </row>
    <row r="402" spans="1:72" ht="14.45" hidden="1">
      <c r="A402" s="44" t="str">
        <f t="shared" si="45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4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6"/>
        <v>Aderente</v>
      </c>
      <c r="BR402" s="15" t="str">
        <f t="shared" si="47"/>
        <v>*</v>
      </c>
      <c r="BS402" s="15" t="str">
        <f t="shared" si="48"/>
        <v>*</v>
      </c>
      <c r="BT402" s="157" t="str">
        <f t="shared" si="49"/>
        <v/>
      </c>
    </row>
    <row r="403" spans="1:72" ht="14.45" hidden="1">
      <c r="A403" s="44" t="str">
        <f t="shared" si="45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4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6"/>
        <v>Aderente</v>
      </c>
      <c r="BR403" s="15" t="str">
        <f t="shared" si="47"/>
        <v>*</v>
      </c>
      <c r="BS403" s="15" t="str">
        <f t="shared" si="48"/>
        <v>*</v>
      </c>
      <c r="BT403" s="157" t="str">
        <f t="shared" si="49"/>
        <v/>
      </c>
    </row>
    <row r="404" spans="1:72" ht="14.45" hidden="1">
      <c r="A404" s="44" t="str">
        <f t="shared" si="45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4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6"/>
        <v>Aderente</v>
      </c>
      <c r="BR404" s="15" t="str">
        <f t="shared" si="47"/>
        <v>*</v>
      </c>
      <c r="BS404" s="15" t="str">
        <f t="shared" si="48"/>
        <v>*</v>
      </c>
      <c r="BT404" s="157" t="str">
        <f t="shared" si="49"/>
        <v/>
      </c>
    </row>
    <row r="405" spans="1:72" ht="14.45" hidden="1">
      <c r="A405" s="44" t="str">
        <f t="shared" si="45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4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6"/>
        <v>Aderente</v>
      </c>
      <c r="BR405" s="15" t="str">
        <f t="shared" si="47"/>
        <v>*</v>
      </c>
      <c r="BS405" s="15" t="str">
        <f t="shared" si="48"/>
        <v>*</v>
      </c>
      <c r="BT405" s="157" t="str">
        <f t="shared" si="49"/>
        <v/>
      </c>
    </row>
    <row r="406" spans="1:72" ht="14.45" hidden="1">
      <c r="A406" s="44" t="str">
        <f t="shared" si="45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4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6"/>
        <v>Aderente</v>
      </c>
      <c r="BR406" s="15" t="str">
        <f t="shared" si="47"/>
        <v>*</v>
      </c>
      <c r="BS406" s="15" t="str">
        <f t="shared" si="48"/>
        <v>*</v>
      </c>
      <c r="BT406" s="157" t="str">
        <f t="shared" si="49"/>
        <v/>
      </c>
    </row>
    <row r="407" spans="1:72" ht="14.45" hidden="1">
      <c r="A407" s="44" t="str">
        <f t="shared" si="45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4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6"/>
        <v>Aderente</v>
      </c>
      <c r="BR407" s="15" t="str">
        <f t="shared" si="47"/>
        <v>*</v>
      </c>
      <c r="BS407" s="15" t="str">
        <f t="shared" si="48"/>
        <v>*</v>
      </c>
      <c r="BT407" s="157" t="str">
        <f t="shared" si="49"/>
        <v/>
      </c>
    </row>
    <row r="408" spans="1:72" ht="14.45" hidden="1">
      <c r="A408" s="44" t="str">
        <f t="shared" si="45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4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6"/>
        <v>Aderente</v>
      </c>
      <c r="BR408" s="15" t="str">
        <f t="shared" si="47"/>
        <v>*</v>
      </c>
      <c r="BS408" s="15" t="str">
        <f t="shared" si="48"/>
        <v>*</v>
      </c>
      <c r="BT408" s="157" t="str">
        <f t="shared" si="49"/>
        <v/>
      </c>
    </row>
    <row r="409" spans="1:72" ht="14.45" hidden="1">
      <c r="A409" s="44" t="str">
        <f t="shared" si="45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4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6"/>
        <v>Aderente</v>
      </c>
      <c r="BR409" s="15" t="str">
        <f t="shared" si="47"/>
        <v>*</v>
      </c>
      <c r="BS409" s="15" t="str">
        <f t="shared" si="48"/>
        <v>*</v>
      </c>
      <c r="BT409" s="157" t="str">
        <f t="shared" si="49"/>
        <v/>
      </c>
    </row>
    <row r="410" spans="1:72" ht="14.45" hidden="1">
      <c r="A410" s="44" t="str">
        <f t="shared" si="45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4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6"/>
        <v>Aderente</v>
      </c>
      <c r="BR410" s="15" t="str">
        <f t="shared" si="47"/>
        <v>*</v>
      </c>
      <c r="BS410" s="15" t="str">
        <f t="shared" si="48"/>
        <v>*</v>
      </c>
      <c r="BT410" s="157" t="str">
        <f t="shared" si="49"/>
        <v/>
      </c>
    </row>
    <row r="411" spans="1:72" ht="14.45" hidden="1">
      <c r="A411" s="44" t="str">
        <f t="shared" si="45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4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6"/>
        <v>Aderente</v>
      </c>
      <c r="BR411" s="15" t="str">
        <f t="shared" si="47"/>
        <v>*</v>
      </c>
      <c r="BS411" s="15" t="str">
        <f t="shared" si="48"/>
        <v>*</v>
      </c>
      <c r="BT411" s="157" t="str">
        <f t="shared" si="49"/>
        <v/>
      </c>
    </row>
    <row r="412" spans="1:72" ht="14.45" hidden="1">
      <c r="A412" s="44" t="str">
        <f t="shared" si="45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4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6"/>
        <v>Aderente</v>
      </c>
      <c r="BR412" s="15" t="str">
        <f t="shared" si="47"/>
        <v>*</v>
      </c>
      <c r="BS412" s="15" t="str">
        <f t="shared" si="48"/>
        <v>*</v>
      </c>
      <c r="BT412" s="157" t="str">
        <f t="shared" si="49"/>
        <v/>
      </c>
    </row>
    <row r="413" spans="1:72" ht="14.45" hidden="1">
      <c r="A413" s="44" t="str">
        <f t="shared" si="45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4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6"/>
        <v>Aderente</v>
      </c>
      <c r="BR413" s="15" t="str">
        <f t="shared" si="47"/>
        <v>*</v>
      </c>
      <c r="BS413" s="15" t="str">
        <f t="shared" si="48"/>
        <v>*</v>
      </c>
      <c r="BT413" s="157" t="str">
        <f t="shared" si="49"/>
        <v/>
      </c>
    </row>
    <row r="414" spans="1:72" ht="14.45" hidden="1">
      <c r="A414" s="44" t="str">
        <f t="shared" si="45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4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6"/>
        <v>Aderente</v>
      </c>
      <c r="BR414" s="15" t="str">
        <f t="shared" si="47"/>
        <v>*</v>
      </c>
      <c r="BS414" s="15" t="str">
        <f t="shared" si="48"/>
        <v>*</v>
      </c>
      <c r="BT414" s="157" t="str">
        <f t="shared" si="49"/>
        <v/>
      </c>
    </row>
    <row r="415" spans="1:72" ht="14.45" hidden="1">
      <c r="A415" s="44" t="str">
        <f t="shared" si="45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4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6"/>
        <v>Aderente</v>
      </c>
      <c r="BR415" s="15" t="str">
        <f t="shared" si="47"/>
        <v>*</v>
      </c>
      <c r="BS415" s="15" t="str">
        <f t="shared" si="48"/>
        <v>*</v>
      </c>
      <c r="BT415" s="157" t="str">
        <f t="shared" si="49"/>
        <v/>
      </c>
    </row>
    <row r="416" spans="1:72" ht="14.45" hidden="1">
      <c r="A416" s="44" t="str">
        <f t="shared" si="45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4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6"/>
        <v>Aderente</v>
      </c>
      <c r="BR416" s="15" t="str">
        <f t="shared" si="47"/>
        <v>*</v>
      </c>
      <c r="BS416" s="15" t="str">
        <f t="shared" si="48"/>
        <v>*</v>
      </c>
      <c r="BT416" s="157" t="str">
        <f t="shared" si="49"/>
        <v/>
      </c>
    </row>
    <row r="417" spans="1:72" ht="14.45" hidden="1">
      <c r="A417" s="44" t="str">
        <f t="shared" si="45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4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6"/>
        <v>Aderente</v>
      </c>
      <c r="BR417" s="15" t="str">
        <f t="shared" si="47"/>
        <v>*</v>
      </c>
      <c r="BS417" s="15" t="str">
        <f t="shared" si="48"/>
        <v>*</v>
      </c>
      <c r="BT417" s="157" t="str">
        <f t="shared" si="49"/>
        <v/>
      </c>
    </row>
    <row r="418" spans="1:72" ht="14.45" hidden="1">
      <c r="A418" s="44" t="str">
        <f t="shared" si="45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4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6"/>
        <v>Aderente</v>
      </c>
      <c r="BR418" s="15" t="str">
        <f t="shared" si="47"/>
        <v>*</v>
      </c>
      <c r="BS418" s="15" t="str">
        <f t="shared" si="48"/>
        <v>*</v>
      </c>
      <c r="BT418" s="157" t="str">
        <f t="shared" si="49"/>
        <v/>
      </c>
    </row>
    <row r="419" spans="1:72" ht="14.45" hidden="1">
      <c r="A419" s="44" t="str">
        <f t="shared" si="45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4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6"/>
        <v>Aderente</v>
      </c>
      <c r="BR419" s="15" t="str">
        <f t="shared" si="47"/>
        <v>*</v>
      </c>
      <c r="BS419" s="15" t="str">
        <f t="shared" si="48"/>
        <v>*</v>
      </c>
      <c r="BT419" s="157" t="str">
        <f t="shared" si="49"/>
        <v/>
      </c>
    </row>
    <row r="420" spans="1:72" ht="14.45" hidden="1">
      <c r="A420" s="44" t="str">
        <f t="shared" si="45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4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6"/>
        <v>Aderente</v>
      </c>
      <c r="BR420" s="15" t="str">
        <f t="shared" si="47"/>
        <v>*</v>
      </c>
      <c r="BS420" s="15" t="str">
        <f t="shared" si="48"/>
        <v>*</v>
      </c>
      <c r="BT420" s="157" t="str">
        <f t="shared" si="49"/>
        <v/>
      </c>
    </row>
    <row r="421" spans="1:72" ht="14.45" hidden="1">
      <c r="A421" s="44" t="str">
        <f t="shared" si="45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4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6"/>
        <v>Aderente</v>
      </c>
      <c r="BR421" s="15" t="str">
        <f t="shared" si="47"/>
        <v>*</v>
      </c>
      <c r="BS421" s="15" t="str">
        <f t="shared" si="48"/>
        <v>*</v>
      </c>
      <c r="BT421" s="157" t="str">
        <f t="shared" si="49"/>
        <v/>
      </c>
    </row>
    <row r="422" spans="1:72" ht="14.45" hidden="1">
      <c r="A422" s="44" t="str">
        <f t="shared" si="45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4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6"/>
        <v>Aderente</v>
      </c>
      <c r="BR422" s="15" t="str">
        <f t="shared" si="47"/>
        <v>*</v>
      </c>
      <c r="BS422" s="15" t="str">
        <f t="shared" si="48"/>
        <v>*</v>
      </c>
      <c r="BT422" s="157" t="str">
        <f t="shared" si="49"/>
        <v/>
      </c>
    </row>
    <row r="423" spans="1:72" ht="14.45" hidden="1">
      <c r="A423" s="44" t="str">
        <f t="shared" si="45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4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6"/>
        <v>Aderente</v>
      </c>
      <c r="BR423" s="15" t="str">
        <f t="shared" si="47"/>
        <v>*</v>
      </c>
      <c r="BS423" s="15" t="str">
        <f t="shared" si="48"/>
        <v>*</v>
      </c>
      <c r="BT423" s="157" t="str">
        <f t="shared" si="49"/>
        <v/>
      </c>
    </row>
    <row r="424" spans="1:72" ht="14.45" hidden="1">
      <c r="A424" s="44" t="str">
        <f t="shared" si="45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4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6"/>
        <v>Aderente</v>
      </c>
      <c r="BR424" s="15" t="str">
        <f t="shared" si="47"/>
        <v>*</v>
      </c>
      <c r="BS424" s="15" t="str">
        <f t="shared" si="48"/>
        <v>*</v>
      </c>
      <c r="BT424" s="157" t="str">
        <f t="shared" si="49"/>
        <v/>
      </c>
    </row>
    <row r="425" spans="1:72" ht="14.45" hidden="1">
      <c r="A425" s="44" t="str">
        <f t="shared" si="45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4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6"/>
        <v>Aderente</v>
      </c>
      <c r="BR425" s="15" t="str">
        <f t="shared" si="47"/>
        <v>*</v>
      </c>
      <c r="BS425" s="15" t="str">
        <f t="shared" si="48"/>
        <v>*</v>
      </c>
      <c r="BT425" s="157" t="str">
        <f t="shared" si="49"/>
        <v/>
      </c>
    </row>
    <row r="426" spans="1:72" ht="14.45" hidden="1">
      <c r="A426" s="44" t="str">
        <f t="shared" si="45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4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6"/>
        <v>Aderente</v>
      </c>
      <c r="BR426" s="15" t="str">
        <f t="shared" si="47"/>
        <v>*</v>
      </c>
      <c r="BS426" s="15" t="str">
        <f t="shared" si="48"/>
        <v>*</v>
      </c>
      <c r="BT426" s="157" t="str">
        <f t="shared" si="49"/>
        <v/>
      </c>
    </row>
    <row r="427" spans="1:72" ht="14.45" hidden="1">
      <c r="A427" s="44" t="str">
        <f t="shared" si="45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4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6"/>
        <v>Aderente</v>
      </c>
      <c r="BR427" s="15" t="str">
        <f t="shared" si="47"/>
        <v>*</v>
      </c>
      <c r="BS427" s="15" t="str">
        <f t="shared" si="48"/>
        <v>*</v>
      </c>
      <c r="BT427" s="157" t="str">
        <f t="shared" si="49"/>
        <v/>
      </c>
    </row>
    <row r="428" spans="1:72" ht="14.45" hidden="1">
      <c r="A428" s="44" t="str">
        <f t="shared" si="45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4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6"/>
        <v>Aderente</v>
      </c>
      <c r="BR428" s="15" t="str">
        <f t="shared" si="47"/>
        <v>*</v>
      </c>
      <c r="BS428" s="15" t="str">
        <f t="shared" si="48"/>
        <v>*</v>
      </c>
      <c r="BT428" s="157" t="str">
        <f t="shared" si="49"/>
        <v/>
      </c>
    </row>
    <row r="429" spans="1:72" ht="14.45" hidden="1">
      <c r="A429" s="44" t="str">
        <f t="shared" si="45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4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6"/>
        <v>Aderente</v>
      </c>
      <c r="BR429" s="15" t="str">
        <f t="shared" si="47"/>
        <v>*</v>
      </c>
      <c r="BS429" s="15" t="str">
        <f t="shared" si="48"/>
        <v>*</v>
      </c>
      <c r="BT429" s="157" t="str">
        <f t="shared" si="49"/>
        <v/>
      </c>
    </row>
    <row r="430" spans="1:72" ht="14.45" hidden="1">
      <c r="A430" s="44" t="str">
        <f t="shared" si="45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4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6"/>
        <v>Aderente</v>
      </c>
      <c r="BR430" s="15" t="str">
        <f t="shared" si="47"/>
        <v>*</v>
      </c>
      <c r="BS430" s="15" t="str">
        <f t="shared" si="48"/>
        <v>*</v>
      </c>
      <c r="BT430" s="157" t="str">
        <f t="shared" si="49"/>
        <v/>
      </c>
    </row>
    <row r="431" spans="1:72" ht="14.45" hidden="1">
      <c r="A431" s="44" t="str">
        <f t="shared" si="45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4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6"/>
        <v>Aderente</v>
      </c>
      <c r="BR431" s="15" t="str">
        <f t="shared" si="47"/>
        <v>*</v>
      </c>
      <c r="BS431" s="15" t="str">
        <f t="shared" si="48"/>
        <v>*</v>
      </c>
      <c r="BT431" s="157" t="str">
        <f t="shared" si="49"/>
        <v/>
      </c>
    </row>
    <row r="432" spans="1:72" ht="14.45" hidden="1">
      <c r="A432" s="44" t="str">
        <f t="shared" si="45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4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6"/>
        <v>Aderente</v>
      </c>
      <c r="BR432" s="15" t="str">
        <f t="shared" si="47"/>
        <v>*</v>
      </c>
      <c r="BS432" s="15" t="str">
        <f t="shared" si="48"/>
        <v>*</v>
      </c>
      <c r="BT432" s="157" t="str">
        <f t="shared" si="49"/>
        <v/>
      </c>
    </row>
    <row r="433" spans="1:72" ht="14.45" hidden="1">
      <c r="A433" s="44" t="str">
        <f t="shared" si="45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4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6"/>
        <v>Aderente</v>
      </c>
      <c r="BR433" s="15" t="str">
        <f t="shared" si="47"/>
        <v>*</v>
      </c>
      <c r="BS433" s="15" t="str">
        <f t="shared" si="48"/>
        <v>*</v>
      </c>
      <c r="BT433" s="157" t="str">
        <f t="shared" si="49"/>
        <v/>
      </c>
    </row>
    <row r="434" spans="1:72" ht="14.45" hidden="1">
      <c r="A434" s="44" t="str">
        <f t="shared" si="45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4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6"/>
        <v>Aderente</v>
      </c>
      <c r="BR434" s="15" t="str">
        <f t="shared" si="47"/>
        <v>*</v>
      </c>
      <c r="BS434" s="15" t="str">
        <f t="shared" si="48"/>
        <v>*</v>
      </c>
      <c r="BT434" s="157" t="str">
        <f t="shared" si="49"/>
        <v/>
      </c>
    </row>
    <row r="435" spans="1:72" ht="14.45" hidden="1">
      <c r="A435" s="44" t="str">
        <f t="shared" si="45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4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6"/>
        <v>Aderente</v>
      </c>
      <c r="BR435" s="15" t="str">
        <f t="shared" si="47"/>
        <v>*</v>
      </c>
      <c r="BS435" s="15" t="str">
        <f t="shared" si="48"/>
        <v>*</v>
      </c>
      <c r="BT435" s="157" t="str">
        <f t="shared" si="49"/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4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4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4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4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4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4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4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4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4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4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4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4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4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4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4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4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4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4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4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ref="AY455:AY518" si="50"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50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ref="A457:A520" si="51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50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52">IF(AND(BR457&lt;1,BS457&lt;1),"Produção e Intervalo",IF(BR457&lt;1,"Intervalo",IF(BS457&lt;1,"Produção","Aderente")))</f>
        <v>Aderente</v>
      </c>
      <c r="BR457" s="15" t="str">
        <f t="shared" ref="BR457:BR520" si="53">IF(OR(B457="",F457=""),"*",AY457/P457)</f>
        <v>*</v>
      </c>
      <c r="BS457" s="15" t="str">
        <f t="shared" ref="BS457:BS520" si="54">IF(OR(B457="",F457=""),"*",BA457/Q457)</f>
        <v>*</v>
      </c>
      <c r="BT457" s="157" t="str">
        <f t="shared" ref="BT457:BT520" si="55">IF(BN457="","",SUBSTITUTE(BM457," ","")&amp;SUBSTITUTE(BN457," ",""))</f>
        <v/>
      </c>
    </row>
    <row r="458" spans="1:72" ht="14.45" hidden="1">
      <c r="A458" s="44" t="str">
        <f t="shared" si="51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0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2"/>
        <v>Aderente</v>
      </c>
      <c r="BR458" s="15" t="str">
        <f t="shared" si="53"/>
        <v>*</v>
      </c>
      <c r="BS458" s="15" t="str">
        <f t="shared" si="54"/>
        <v>*</v>
      </c>
      <c r="BT458" s="157" t="str">
        <f t="shared" si="55"/>
        <v/>
      </c>
    </row>
    <row r="459" spans="1:72" ht="14.45" hidden="1">
      <c r="A459" s="44" t="str">
        <f t="shared" si="51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0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2"/>
        <v>Aderente</v>
      </c>
      <c r="BR459" s="15" t="str">
        <f t="shared" si="53"/>
        <v>*</v>
      </c>
      <c r="BS459" s="15" t="str">
        <f t="shared" si="54"/>
        <v>*</v>
      </c>
      <c r="BT459" s="157" t="str">
        <f t="shared" si="55"/>
        <v/>
      </c>
    </row>
    <row r="460" spans="1:72" ht="14.45" hidden="1">
      <c r="A460" s="44" t="str">
        <f t="shared" si="51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0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2"/>
        <v>Aderente</v>
      </c>
      <c r="BR460" s="15" t="str">
        <f t="shared" si="53"/>
        <v>*</v>
      </c>
      <c r="BS460" s="15" t="str">
        <f t="shared" si="54"/>
        <v>*</v>
      </c>
      <c r="BT460" s="157" t="str">
        <f t="shared" si="55"/>
        <v/>
      </c>
    </row>
    <row r="461" spans="1:72" ht="14.45" hidden="1">
      <c r="A461" s="44" t="str">
        <f t="shared" si="51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0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2"/>
        <v>Aderente</v>
      </c>
      <c r="BR461" s="15" t="str">
        <f t="shared" si="53"/>
        <v>*</v>
      </c>
      <c r="BS461" s="15" t="str">
        <f t="shared" si="54"/>
        <v>*</v>
      </c>
      <c r="BT461" s="157" t="str">
        <f t="shared" si="55"/>
        <v/>
      </c>
    </row>
    <row r="462" spans="1:72" ht="14.45" hidden="1">
      <c r="A462" s="44" t="str">
        <f t="shared" si="51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0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2"/>
        <v>Aderente</v>
      </c>
      <c r="BR462" s="15" t="str">
        <f t="shared" si="53"/>
        <v>*</v>
      </c>
      <c r="BS462" s="15" t="str">
        <f t="shared" si="54"/>
        <v>*</v>
      </c>
      <c r="BT462" s="157" t="str">
        <f t="shared" si="55"/>
        <v/>
      </c>
    </row>
    <row r="463" spans="1:72" ht="14.45" hidden="1">
      <c r="A463" s="44" t="str">
        <f t="shared" si="51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0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2"/>
        <v>Aderente</v>
      </c>
      <c r="BR463" s="15" t="str">
        <f t="shared" si="53"/>
        <v>*</v>
      </c>
      <c r="BS463" s="15" t="str">
        <f t="shared" si="54"/>
        <v>*</v>
      </c>
      <c r="BT463" s="157" t="str">
        <f t="shared" si="55"/>
        <v/>
      </c>
    </row>
    <row r="464" spans="1:72" ht="14.45" hidden="1">
      <c r="A464" s="44" t="str">
        <f t="shared" si="51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0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2"/>
        <v>Aderente</v>
      </c>
      <c r="BR464" s="15" t="str">
        <f t="shared" si="53"/>
        <v>*</v>
      </c>
      <c r="BS464" s="15" t="str">
        <f t="shared" si="54"/>
        <v>*</v>
      </c>
      <c r="BT464" s="157" t="str">
        <f t="shared" si="55"/>
        <v/>
      </c>
    </row>
    <row r="465" spans="1:72" ht="14.45" hidden="1">
      <c r="A465" s="44" t="str">
        <f t="shared" si="51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0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2"/>
        <v>Aderente</v>
      </c>
      <c r="BR465" s="15" t="str">
        <f t="shared" si="53"/>
        <v>*</v>
      </c>
      <c r="BS465" s="15" t="str">
        <f t="shared" si="54"/>
        <v>*</v>
      </c>
      <c r="BT465" s="157" t="str">
        <f t="shared" si="55"/>
        <v/>
      </c>
    </row>
    <row r="466" spans="1:72" ht="14.45" hidden="1">
      <c r="A466" s="44" t="str">
        <f t="shared" si="51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0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2"/>
        <v>Aderente</v>
      </c>
      <c r="BR466" s="15" t="str">
        <f t="shared" si="53"/>
        <v>*</v>
      </c>
      <c r="BS466" s="15" t="str">
        <f t="shared" si="54"/>
        <v>*</v>
      </c>
      <c r="BT466" s="157" t="str">
        <f t="shared" si="55"/>
        <v/>
      </c>
    </row>
    <row r="467" spans="1:72" ht="14.45" hidden="1">
      <c r="A467" s="44" t="str">
        <f t="shared" si="51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0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2"/>
        <v>Aderente</v>
      </c>
      <c r="BR467" s="15" t="str">
        <f t="shared" si="53"/>
        <v>*</v>
      </c>
      <c r="BS467" s="15" t="str">
        <f t="shared" si="54"/>
        <v>*</v>
      </c>
      <c r="BT467" s="157" t="str">
        <f t="shared" si="55"/>
        <v/>
      </c>
    </row>
    <row r="468" spans="1:72" ht="14.45" hidden="1">
      <c r="A468" s="44" t="str">
        <f t="shared" si="51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0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2"/>
        <v>Aderente</v>
      </c>
      <c r="BR468" s="15" t="str">
        <f t="shared" si="53"/>
        <v>*</v>
      </c>
      <c r="BS468" s="15" t="str">
        <f t="shared" si="54"/>
        <v>*</v>
      </c>
      <c r="BT468" s="157" t="str">
        <f t="shared" si="55"/>
        <v/>
      </c>
    </row>
    <row r="469" spans="1:72" ht="14.45" hidden="1">
      <c r="A469" s="44" t="str">
        <f t="shared" si="51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0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2"/>
        <v>Aderente</v>
      </c>
      <c r="BR469" s="15" t="str">
        <f t="shared" si="53"/>
        <v>*</v>
      </c>
      <c r="BS469" s="15" t="str">
        <f t="shared" si="54"/>
        <v>*</v>
      </c>
      <c r="BT469" s="157" t="str">
        <f t="shared" si="55"/>
        <v/>
      </c>
    </row>
    <row r="470" spans="1:72" ht="14.45" hidden="1">
      <c r="A470" s="44" t="str">
        <f t="shared" si="51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0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2"/>
        <v>Aderente</v>
      </c>
      <c r="BR470" s="15" t="str">
        <f t="shared" si="53"/>
        <v>*</v>
      </c>
      <c r="BS470" s="15" t="str">
        <f t="shared" si="54"/>
        <v>*</v>
      </c>
      <c r="BT470" s="157" t="str">
        <f t="shared" si="55"/>
        <v/>
      </c>
    </row>
    <row r="471" spans="1:72" ht="14.45" hidden="1">
      <c r="A471" s="44" t="str">
        <f t="shared" si="51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0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2"/>
        <v>Aderente</v>
      </c>
      <c r="BR471" s="15" t="str">
        <f t="shared" si="53"/>
        <v>*</v>
      </c>
      <c r="BS471" s="15" t="str">
        <f t="shared" si="54"/>
        <v>*</v>
      </c>
      <c r="BT471" s="157" t="str">
        <f t="shared" si="55"/>
        <v/>
      </c>
    </row>
    <row r="472" spans="1:72" ht="14.45" hidden="1">
      <c r="A472" s="44" t="str">
        <f t="shared" si="51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0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2"/>
        <v>Aderente</v>
      </c>
      <c r="BR472" s="15" t="str">
        <f t="shared" si="53"/>
        <v>*</v>
      </c>
      <c r="BS472" s="15" t="str">
        <f t="shared" si="54"/>
        <v>*</v>
      </c>
      <c r="BT472" s="157" t="str">
        <f t="shared" si="55"/>
        <v/>
      </c>
    </row>
    <row r="473" spans="1:72" ht="14.45" hidden="1">
      <c r="A473" s="44" t="str">
        <f t="shared" si="51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0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2"/>
        <v>Aderente</v>
      </c>
      <c r="BR473" s="15" t="str">
        <f t="shared" si="53"/>
        <v>*</v>
      </c>
      <c r="BS473" s="15" t="str">
        <f t="shared" si="54"/>
        <v>*</v>
      </c>
      <c r="BT473" s="157" t="str">
        <f t="shared" si="55"/>
        <v/>
      </c>
    </row>
    <row r="474" spans="1:72" ht="14.45" hidden="1">
      <c r="A474" s="44" t="str">
        <f t="shared" si="51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0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2"/>
        <v>Aderente</v>
      </c>
      <c r="BR474" s="15" t="str">
        <f t="shared" si="53"/>
        <v>*</v>
      </c>
      <c r="BS474" s="15" t="str">
        <f t="shared" si="54"/>
        <v>*</v>
      </c>
      <c r="BT474" s="157" t="str">
        <f t="shared" si="55"/>
        <v/>
      </c>
    </row>
    <row r="475" spans="1:72" ht="14.45" hidden="1">
      <c r="A475" s="44" t="str">
        <f t="shared" si="51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0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2"/>
        <v>Aderente</v>
      </c>
      <c r="BR475" s="15" t="str">
        <f t="shared" si="53"/>
        <v>*</v>
      </c>
      <c r="BS475" s="15" t="str">
        <f t="shared" si="54"/>
        <v>*</v>
      </c>
      <c r="BT475" s="157" t="str">
        <f t="shared" si="55"/>
        <v/>
      </c>
    </row>
    <row r="476" spans="1:72" ht="14.45" hidden="1">
      <c r="A476" s="44" t="str">
        <f t="shared" si="51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0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2"/>
        <v>Aderente</v>
      </c>
      <c r="BR476" s="15" t="str">
        <f t="shared" si="53"/>
        <v>*</v>
      </c>
      <c r="BS476" s="15" t="str">
        <f t="shared" si="54"/>
        <v>*</v>
      </c>
      <c r="BT476" s="157" t="str">
        <f t="shared" si="55"/>
        <v/>
      </c>
    </row>
    <row r="477" spans="1:72" ht="14.45" hidden="1">
      <c r="A477" s="44" t="str">
        <f t="shared" si="51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0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2"/>
        <v>Aderente</v>
      </c>
      <c r="BR477" s="15" t="str">
        <f t="shared" si="53"/>
        <v>*</v>
      </c>
      <c r="BS477" s="15" t="str">
        <f t="shared" si="54"/>
        <v>*</v>
      </c>
      <c r="BT477" s="157" t="str">
        <f t="shared" si="55"/>
        <v/>
      </c>
    </row>
    <row r="478" spans="1:72" ht="14.45" hidden="1">
      <c r="A478" s="44" t="str">
        <f t="shared" si="51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0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2"/>
        <v>Aderente</v>
      </c>
      <c r="BR478" s="15" t="str">
        <f t="shared" si="53"/>
        <v>*</v>
      </c>
      <c r="BS478" s="15" t="str">
        <f t="shared" si="54"/>
        <v>*</v>
      </c>
      <c r="BT478" s="157" t="str">
        <f t="shared" si="55"/>
        <v/>
      </c>
    </row>
    <row r="479" spans="1:72" ht="14.45" hidden="1">
      <c r="A479" s="44" t="str">
        <f t="shared" si="51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0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2"/>
        <v>Aderente</v>
      </c>
      <c r="BR479" s="15" t="str">
        <f t="shared" si="53"/>
        <v>*</v>
      </c>
      <c r="BS479" s="15" t="str">
        <f t="shared" si="54"/>
        <v>*</v>
      </c>
      <c r="BT479" s="157" t="str">
        <f t="shared" si="55"/>
        <v/>
      </c>
    </row>
    <row r="480" spans="1:72" ht="14.45" hidden="1">
      <c r="A480" s="44" t="str">
        <f t="shared" si="51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0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2"/>
        <v>Aderente</v>
      </c>
      <c r="BR480" s="15" t="str">
        <f t="shared" si="53"/>
        <v>*</v>
      </c>
      <c r="BS480" s="15" t="str">
        <f t="shared" si="54"/>
        <v>*</v>
      </c>
      <c r="BT480" s="157" t="str">
        <f t="shared" si="55"/>
        <v/>
      </c>
    </row>
    <row r="481" spans="1:72" ht="14.45" hidden="1">
      <c r="A481" s="44" t="str">
        <f t="shared" si="51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0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2"/>
        <v>Aderente</v>
      </c>
      <c r="BR481" s="15" t="str">
        <f t="shared" si="53"/>
        <v>*</v>
      </c>
      <c r="BS481" s="15" t="str">
        <f t="shared" si="54"/>
        <v>*</v>
      </c>
      <c r="BT481" s="157" t="str">
        <f t="shared" si="55"/>
        <v/>
      </c>
    </row>
    <row r="482" spans="1:72" ht="14.45" hidden="1">
      <c r="A482" s="44" t="str">
        <f t="shared" si="51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0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2"/>
        <v>Aderente</v>
      </c>
      <c r="BR482" s="15" t="str">
        <f t="shared" si="53"/>
        <v>*</v>
      </c>
      <c r="BS482" s="15" t="str">
        <f t="shared" si="54"/>
        <v>*</v>
      </c>
      <c r="BT482" s="157" t="str">
        <f t="shared" si="55"/>
        <v/>
      </c>
    </row>
    <row r="483" spans="1:72" ht="14.45" hidden="1">
      <c r="A483" s="44" t="str">
        <f t="shared" si="51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0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2"/>
        <v>Aderente</v>
      </c>
      <c r="BR483" s="15" t="str">
        <f t="shared" si="53"/>
        <v>*</v>
      </c>
      <c r="BS483" s="15" t="str">
        <f t="shared" si="54"/>
        <v>*</v>
      </c>
      <c r="BT483" s="157" t="str">
        <f t="shared" si="55"/>
        <v/>
      </c>
    </row>
    <row r="484" spans="1:72" ht="14.45" hidden="1">
      <c r="A484" s="44" t="str">
        <f t="shared" si="51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0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2"/>
        <v>Aderente</v>
      </c>
      <c r="BR484" s="15" t="str">
        <f t="shared" si="53"/>
        <v>*</v>
      </c>
      <c r="BS484" s="15" t="str">
        <f t="shared" si="54"/>
        <v>*</v>
      </c>
      <c r="BT484" s="157" t="str">
        <f t="shared" si="55"/>
        <v/>
      </c>
    </row>
    <row r="485" spans="1:72" ht="14.45" hidden="1">
      <c r="A485" s="44" t="str">
        <f t="shared" si="51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0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2"/>
        <v>Aderente</v>
      </c>
      <c r="BR485" s="15" t="str">
        <f t="shared" si="53"/>
        <v>*</v>
      </c>
      <c r="BS485" s="15" t="str">
        <f t="shared" si="54"/>
        <v>*</v>
      </c>
      <c r="BT485" s="157" t="str">
        <f t="shared" si="55"/>
        <v/>
      </c>
    </row>
    <row r="486" spans="1:72" ht="14.45" hidden="1">
      <c r="A486" s="44" t="str">
        <f t="shared" si="51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0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2"/>
        <v>Aderente</v>
      </c>
      <c r="BR486" s="15" t="str">
        <f t="shared" si="53"/>
        <v>*</v>
      </c>
      <c r="BS486" s="15" t="str">
        <f t="shared" si="54"/>
        <v>*</v>
      </c>
      <c r="BT486" s="157" t="str">
        <f t="shared" si="55"/>
        <v/>
      </c>
    </row>
    <row r="487" spans="1:72" ht="14.45" hidden="1">
      <c r="A487" s="44" t="str">
        <f t="shared" si="51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0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2"/>
        <v>Aderente</v>
      </c>
      <c r="BR487" s="15" t="str">
        <f t="shared" si="53"/>
        <v>*</v>
      </c>
      <c r="BS487" s="15" t="str">
        <f t="shared" si="54"/>
        <v>*</v>
      </c>
      <c r="BT487" s="157" t="str">
        <f t="shared" si="55"/>
        <v/>
      </c>
    </row>
    <row r="488" spans="1:72" ht="14.45" hidden="1">
      <c r="A488" s="44" t="str">
        <f t="shared" si="51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0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2"/>
        <v>Aderente</v>
      </c>
      <c r="BR488" s="15" t="str">
        <f t="shared" si="53"/>
        <v>*</v>
      </c>
      <c r="BS488" s="15" t="str">
        <f t="shared" si="54"/>
        <v>*</v>
      </c>
      <c r="BT488" s="157" t="str">
        <f t="shared" si="55"/>
        <v/>
      </c>
    </row>
    <row r="489" spans="1:72" ht="14.45" hidden="1">
      <c r="A489" s="44" t="str">
        <f t="shared" si="51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0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2"/>
        <v>Aderente</v>
      </c>
      <c r="BR489" s="15" t="str">
        <f t="shared" si="53"/>
        <v>*</v>
      </c>
      <c r="BS489" s="15" t="str">
        <f t="shared" si="54"/>
        <v>*</v>
      </c>
      <c r="BT489" s="157" t="str">
        <f t="shared" si="55"/>
        <v/>
      </c>
    </row>
    <row r="490" spans="1:72" ht="14.45" hidden="1">
      <c r="A490" s="44" t="str">
        <f t="shared" si="51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0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2"/>
        <v>Aderente</v>
      </c>
      <c r="BR490" s="15" t="str">
        <f t="shared" si="53"/>
        <v>*</v>
      </c>
      <c r="BS490" s="15" t="str">
        <f t="shared" si="54"/>
        <v>*</v>
      </c>
      <c r="BT490" s="157" t="str">
        <f t="shared" si="55"/>
        <v/>
      </c>
    </row>
    <row r="491" spans="1:72" ht="14.45" hidden="1">
      <c r="A491" s="44" t="str">
        <f t="shared" si="51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0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2"/>
        <v>Aderente</v>
      </c>
      <c r="BR491" s="15" t="str">
        <f t="shared" si="53"/>
        <v>*</v>
      </c>
      <c r="BS491" s="15" t="str">
        <f t="shared" si="54"/>
        <v>*</v>
      </c>
      <c r="BT491" s="157" t="str">
        <f t="shared" si="55"/>
        <v/>
      </c>
    </row>
    <row r="492" spans="1:72" ht="14.45" hidden="1">
      <c r="A492" s="44" t="str">
        <f t="shared" si="51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0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2"/>
        <v>Aderente</v>
      </c>
      <c r="BR492" s="15" t="str">
        <f t="shared" si="53"/>
        <v>*</v>
      </c>
      <c r="BS492" s="15" t="str">
        <f t="shared" si="54"/>
        <v>*</v>
      </c>
      <c r="BT492" s="157" t="str">
        <f t="shared" si="55"/>
        <v/>
      </c>
    </row>
    <row r="493" spans="1:72" ht="14.45" hidden="1">
      <c r="A493" s="44" t="str">
        <f t="shared" si="51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0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2"/>
        <v>Aderente</v>
      </c>
      <c r="BR493" s="15" t="str">
        <f t="shared" si="53"/>
        <v>*</v>
      </c>
      <c r="BS493" s="15" t="str">
        <f t="shared" si="54"/>
        <v>*</v>
      </c>
      <c r="BT493" s="157" t="str">
        <f t="shared" si="55"/>
        <v/>
      </c>
    </row>
    <row r="494" spans="1:72" ht="14.45" hidden="1">
      <c r="A494" s="44" t="str">
        <f t="shared" si="51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0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52"/>
        <v>Aderente</v>
      </c>
      <c r="BR494" s="15" t="str">
        <f t="shared" si="53"/>
        <v>*</v>
      </c>
      <c r="BS494" s="15" t="str">
        <f t="shared" si="54"/>
        <v>*</v>
      </c>
      <c r="BT494" s="157" t="str">
        <f t="shared" si="55"/>
        <v/>
      </c>
    </row>
    <row r="495" spans="1:72" ht="14.45" hidden="1">
      <c r="A495" s="44" t="str">
        <f t="shared" si="51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0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2"/>
        <v>Aderente</v>
      </c>
      <c r="BR495" s="15" t="str">
        <f t="shared" si="53"/>
        <v>*</v>
      </c>
      <c r="BS495" s="15" t="str">
        <f t="shared" si="54"/>
        <v>*</v>
      </c>
      <c r="BT495" s="157" t="str">
        <f t="shared" si="55"/>
        <v/>
      </c>
    </row>
    <row r="496" spans="1:72" ht="14.45" hidden="1">
      <c r="A496" s="44" t="str">
        <f t="shared" si="51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0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2"/>
        <v>Aderente</v>
      </c>
      <c r="BR496" s="15" t="str">
        <f t="shared" si="53"/>
        <v>*</v>
      </c>
      <c r="BS496" s="15" t="str">
        <f t="shared" si="54"/>
        <v>*</v>
      </c>
      <c r="BT496" s="157" t="str">
        <f t="shared" si="55"/>
        <v/>
      </c>
    </row>
    <row r="497" spans="1:72" ht="14.45" hidden="1">
      <c r="A497" s="44" t="str">
        <f t="shared" si="51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0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2"/>
        <v>Aderente</v>
      </c>
      <c r="BR497" s="15" t="str">
        <f t="shared" si="53"/>
        <v>*</v>
      </c>
      <c r="BS497" s="15" t="str">
        <f t="shared" si="54"/>
        <v>*</v>
      </c>
      <c r="BT497" s="157" t="str">
        <f t="shared" si="55"/>
        <v/>
      </c>
    </row>
    <row r="498" spans="1:72" ht="14.45" hidden="1">
      <c r="A498" s="44" t="str">
        <f t="shared" si="51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0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2"/>
        <v>Aderente</v>
      </c>
      <c r="BR498" s="15" t="str">
        <f t="shared" si="53"/>
        <v>*</v>
      </c>
      <c r="BS498" s="15" t="str">
        <f t="shared" si="54"/>
        <v>*</v>
      </c>
      <c r="BT498" s="157" t="str">
        <f t="shared" si="55"/>
        <v/>
      </c>
    </row>
    <row r="499" spans="1:72" ht="14.45" hidden="1">
      <c r="A499" s="44" t="str">
        <f t="shared" si="51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0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2"/>
        <v>Aderente</v>
      </c>
      <c r="BR499" s="15" t="str">
        <f t="shared" si="53"/>
        <v>*</v>
      </c>
      <c r="BS499" s="15" t="str">
        <f t="shared" si="54"/>
        <v>*</v>
      </c>
      <c r="BT499" s="157" t="str">
        <f t="shared" si="55"/>
        <v/>
      </c>
    </row>
    <row r="500" spans="1:72" ht="14.45" hidden="1">
      <c r="A500" s="44" t="str">
        <f t="shared" si="51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0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2"/>
        <v>Aderente</v>
      </c>
      <c r="BR500" s="15" t="str">
        <f t="shared" si="53"/>
        <v>*</v>
      </c>
      <c r="BS500" s="15" t="str">
        <f t="shared" si="54"/>
        <v>*</v>
      </c>
      <c r="BT500" s="157" t="str">
        <f t="shared" si="55"/>
        <v/>
      </c>
    </row>
    <row r="501" spans="1:72" ht="14.45" hidden="1">
      <c r="A501" s="44" t="str">
        <f t="shared" si="51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0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2"/>
        <v>Aderente</v>
      </c>
      <c r="BR501" s="15" t="str">
        <f t="shared" si="53"/>
        <v>*</v>
      </c>
      <c r="BS501" s="15" t="str">
        <f t="shared" si="54"/>
        <v>*</v>
      </c>
      <c r="BT501" s="157" t="str">
        <f t="shared" si="55"/>
        <v/>
      </c>
    </row>
    <row r="502" spans="1:72" ht="14.45" hidden="1">
      <c r="A502" s="44" t="str">
        <f t="shared" si="51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0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2"/>
        <v>Aderente</v>
      </c>
      <c r="BR502" s="15" t="str">
        <f t="shared" si="53"/>
        <v>*</v>
      </c>
      <c r="BS502" s="15" t="str">
        <f t="shared" si="54"/>
        <v>*</v>
      </c>
      <c r="BT502" s="157" t="str">
        <f t="shared" si="55"/>
        <v/>
      </c>
    </row>
    <row r="503" spans="1:72" ht="14.45" hidden="1">
      <c r="A503" s="44" t="str">
        <f t="shared" si="51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0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2"/>
        <v>Aderente</v>
      </c>
      <c r="BR503" s="15" t="str">
        <f t="shared" si="53"/>
        <v>*</v>
      </c>
      <c r="BS503" s="15" t="str">
        <f t="shared" si="54"/>
        <v>*</v>
      </c>
      <c r="BT503" s="157" t="str">
        <f t="shared" si="55"/>
        <v/>
      </c>
    </row>
    <row r="504" spans="1:72" ht="14.45" hidden="1">
      <c r="A504" s="44" t="str">
        <f t="shared" si="51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0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2"/>
        <v>Aderente</v>
      </c>
      <c r="BR504" s="15" t="str">
        <f t="shared" si="53"/>
        <v>*</v>
      </c>
      <c r="BS504" s="15" t="str">
        <f t="shared" si="54"/>
        <v>*</v>
      </c>
      <c r="BT504" s="157" t="str">
        <f t="shared" si="55"/>
        <v/>
      </c>
    </row>
    <row r="505" spans="1:72" ht="14.45" hidden="1">
      <c r="A505" s="44" t="str">
        <f t="shared" si="51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0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2"/>
        <v>Aderente</v>
      </c>
      <c r="BR505" s="15" t="str">
        <f t="shared" si="53"/>
        <v>*</v>
      </c>
      <c r="BS505" s="15" t="str">
        <f t="shared" si="54"/>
        <v>*</v>
      </c>
      <c r="BT505" s="157" t="str">
        <f t="shared" si="55"/>
        <v/>
      </c>
    </row>
    <row r="506" spans="1:72" ht="14.45" hidden="1">
      <c r="A506" s="44" t="str">
        <f t="shared" si="51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0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2"/>
        <v>Aderente</v>
      </c>
      <c r="BR506" s="15" t="str">
        <f t="shared" si="53"/>
        <v>*</v>
      </c>
      <c r="BS506" s="15" t="str">
        <f t="shared" si="54"/>
        <v>*</v>
      </c>
      <c r="BT506" s="157" t="str">
        <f t="shared" si="55"/>
        <v/>
      </c>
    </row>
    <row r="507" spans="1:72" ht="14.45" hidden="1">
      <c r="A507" s="44" t="str">
        <f t="shared" si="51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0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2"/>
        <v>Aderente</v>
      </c>
      <c r="BR507" s="15" t="str">
        <f t="shared" si="53"/>
        <v>*</v>
      </c>
      <c r="BS507" s="15" t="str">
        <f t="shared" si="54"/>
        <v>*</v>
      </c>
      <c r="BT507" s="157" t="str">
        <f t="shared" si="55"/>
        <v/>
      </c>
    </row>
    <row r="508" spans="1:72" ht="14.45" hidden="1">
      <c r="A508" s="44" t="str">
        <f t="shared" si="51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0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2"/>
        <v>Aderente</v>
      </c>
      <c r="BR508" s="15" t="str">
        <f t="shared" si="53"/>
        <v>*</v>
      </c>
      <c r="BS508" s="15" t="str">
        <f t="shared" si="54"/>
        <v>*</v>
      </c>
      <c r="BT508" s="157" t="str">
        <f t="shared" si="55"/>
        <v/>
      </c>
    </row>
    <row r="509" spans="1:72" ht="14.45" hidden="1">
      <c r="A509" s="44" t="str">
        <f t="shared" si="51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0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2"/>
        <v>Aderente</v>
      </c>
      <c r="BR509" s="15" t="str">
        <f t="shared" si="53"/>
        <v>*</v>
      </c>
      <c r="BS509" s="15" t="str">
        <f t="shared" si="54"/>
        <v>*</v>
      </c>
      <c r="BT509" s="157" t="str">
        <f t="shared" si="55"/>
        <v/>
      </c>
    </row>
    <row r="510" spans="1:72" ht="14.45" hidden="1">
      <c r="A510" s="44" t="str">
        <f t="shared" si="51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0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2"/>
        <v>Aderente</v>
      </c>
      <c r="BR510" s="15" t="str">
        <f t="shared" si="53"/>
        <v>*</v>
      </c>
      <c r="BS510" s="15" t="str">
        <f t="shared" si="54"/>
        <v>*</v>
      </c>
      <c r="BT510" s="157" t="str">
        <f t="shared" si="55"/>
        <v/>
      </c>
    </row>
    <row r="511" spans="1:72" ht="14.45" hidden="1">
      <c r="A511" s="44" t="str">
        <f t="shared" si="51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0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2"/>
        <v>Aderente</v>
      </c>
      <c r="BR511" s="15" t="str">
        <f t="shared" si="53"/>
        <v>*</v>
      </c>
      <c r="BS511" s="15" t="str">
        <f t="shared" si="54"/>
        <v>*</v>
      </c>
      <c r="BT511" s="157" t="str">
        <f t="shared" si="55"/>
        <v/>
      </c>
    </row>
    <row r="512" spans="1:72" ht="14.45" hidden="1">
      <c r="A512" s="44" t="str">
        <f t="shared" si="51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0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2"/>
        <v>Aderente</v>
      </c>
      <c r="BR512" s="15" t="str">
        <f t="shared" si="53"/>
        <v>*</v>
      </c>
      <c r="BS512" s="15" t="str">
        <f t="shared" si="54"/>
        <v>*</v>
      </c>
      <c r="BT512" s="157" t="str">
        <f t="shared" si="55"/>
        <v/>
      </c>
    </row>
    <row r="513" spans="1:72" ht="14.45" hidden="1">
      <c r="A513" s="44" t="str">
        <f t="shared" si="51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0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2"/>
        <v>Aderente</v>
      </c>
      <c r="BR513" s="15" t="str">
        <f t="shared" si="53"/>
        <v>*</v>
      </c>
      <c r="BS513" s="15" t="str">
        <f t="shared" si="54"/>
        <v>*</v>
      </c>
      <c r="BT513" s="157" t="str">
        <f t="shared" si="55"/>
        <v/>
      </c>
    </row>
    <row r="514" spans="1:72" ht="14.45" hidden="1">
      <c r="A514" s="44" t="str">
        <f t="shared" si="51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0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2"/>
        <v>Aderente</v>
      </c>
      <c r="BR514" s="15" t="str">
        <f t="shared" si="53"/>
        <v>*</v>
      </c>
      <c r="BS514" s="15" t="str">
        <f t="shared" si="54"/>
        <v>*</v>
      </c>
      <c r="BT514" s="157" t="str">
        <f t="shared" si="55"/>
        <v/>
      </c>
    </row>
    <row r="515" spans="1:72" ht="14.45" hidden="1">
      <c r="A515" s="44" t="str">
        <f t="shared" si="51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0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2"/>
        <v>Aderente</v>
      </c>
      <c r="BR515" s="15" t="str">
        <f t="shared" si="53"/>
        <v>*</v>
      </c>
      <c r="BS515" s="15" t="str">
        <f t="shared" si="54"/>
        <v>*</v>
      </c>
      <c r="BT515" s="157" t="str">
        <f t="shared" si="55"/>
        <v/>
      </c>
    </row>
    <row r="516" spans="1:72" ht="14.45" hidden="1">
      <c r="A516" s="44" t="str">
        <f t="shared" si="51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0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2"/>
        <v>Aderente</v>
      </c>
      <c r="BR516" s="15" t="str">
        <f t="shared" si="53"/>
        <v>*</v>
      </c>
      <c r="BS516" s="15" t="str">
        <f t="shared" si="54"/>
        <v>*</v>
      </c>
      <c r="BT516" s="157" t="str">
        <f t="shared" si="55"/>
        <v/>
      </c>
    </row>
    <row r="517" spans="1:72" ht="14.45" hidden="1">
      <c r="A517" s="44" t="str">
        <f t="shared" si="51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0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2"/>
        <v>Aderente</v>
      </c>
      <c r="BR517" s="15" t="str">
        <f t="shared" si="53"/>
        <v>*</v>
      </c>
      <c r="BS517" s="15" t="str">
        <f t="shared" si="54"/>
        <v>*</v>
      </c>
      <c r="BT517" s="157" t="str">
        <f t="shared" si="55"/>
        <v/>
      </c>
    </row>
    <row r="518" spans="1:72" ht="14.45" hidden="1">
      <c r="A518" s="44" t="str">
        <f t="shared" si="51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0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2"/>
        <v>Aderente</v>
      </c>
      <c r="BR518" s="15" t="str">
        <f t="shared" si="53"/>
        <v>*</v>
      </c>
      <c r="BS518" s="15" t="str">
        <f t="shared" si="54"/>
        <v>*</v>
      </c>
      <c r="BT518" s="157" t="str">
        <f t="shared" si="55"/>
        <v/>
      </c>
    </row>
    <row r="519" spans="1:72" ht="14.45" hidden="1">
      <c r="A519" s="44" t="str">
        <f t="shared" si="51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ref="AY519:AY582" si="56"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2"/>
        <v>Aderente</v>
      </c>
      <c r="BR519" s="15" t="str">
        <f t="shared" si="53"/>
        <v>*</v>
      </c>
      <c r="BS519" s="15" t="str">
        <f t="shared" si="54"/>
        <v>*</v>
      </c>
      <c r="BT519" s="157" t="str">
        <f t="shared" si="55"/>
        <v/>
      </c>
    </row>
    <row r="520" spans="1:72" ht="14.45" hidden="1">
      <c r="A520" s="44" t="str">
        <f t="shared" si="51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6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2"/>
        <v>Aderente</v>
      </c>
      <c r="BR520" s="15" t="str">
        <f t="shared" si="53"/>
        <v>*</v>
      </c>
      <c r="BS520" s="15" t="str">
        <f t="shared" si="54"/>
        <v>*</v>
      </c>
      <c r="BT520" s="157" t="str">
        <f t="shared" si="55"/>
        <v/>
      </c>
    </row>
    <row r="521" spans="1:72" ht="14.45" hidden="1">
      <c r="A521" s="44" t="str">
        <f t="shared" ref="A521:A584" si="57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6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8">IF(AND(BR521&lt;1,BS521&lt;1),"Produção e Intervalo",IF(BR521&lt;1,"Intervalo",IF(BS521&lt;1,"Produção","Aderente")))</f>
        <v>Aderente</v>
      </c>
      <c r="BR521" s="15" t="str">
        <f t="shared" ref="BR521:BR584" si="59">IF(OR(B521="",F521=""),"*",AY521/P521)</f>
        <v>*</v>
      </c>
      <c r="BS521" s="15" t="str">
        <f t="shared" ref="BS521:BS584" si="60">IF(OR(B521="",F521=""),"*",BA521/Q521)</f>
        <v>*</v>
      </c>
      <c r="BT521" s="157" t="str">
        <f t="shared" ref="BT521:BT584" si="61">IF(BN521="","",SUBSTITUTE(BM521," ","")&amp;SUBSTITUTE(BN521," ",""))</f>
        <v/>
      </c>
    </row>
    <row r="522" spans="1:72" ht="14.45" hidden="1">
      <c r="A522" s="44" t="str">
        <f t="shared" si="57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6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8"/>
        <v>Aderente</v>
      </c>
      <c r="BR522" s="15" t="str">
        <f t="shared" si="59"/>
        <v>*</v>
      </c>
      <c r="BS522" s="15" t="str">
        <f t="shared" si="60"/>
        <v>*</v>
      </c>
      <c r="BT522" s="157" t="str">
        <f t="shared" si="61"/>
        <v/>
      </c>
    </row>
    <row r="523" spans="1:72" ht="14.45" hidden="1">
      <c r="A523" s="44" t="str">
        <f t="shared" si="57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6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8"/>
        <v>Aderente</v>
      </c>
      <c r="BR523" s="15" t="str">
        <f t="shared" si="59"/>
        <v>*</v>
      </c>
      <c r="BS523" s="15" t="str">
        <f t="shared" si="60"/>
        <v>*</v>
      </c>
      <c r="BT523" s="157" t="str">
        <f t="shared" si="61"/>
        <v/>
      </c>
    </row>
    <row r="524" spans="1:72" ht="14.45" hidden="1">
      <c r="A524" s="44" t="str">
        <f t="shared" si="57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6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8"/>
        <v>Aderente</v>
      </c>
      <c r="BR524" s="15" t="str">
        <f t="shared" si="59"/>
        <v>*</v>
      </c>
      <c r="BS524" s="15" t="str">
        <f t="shared" si="60"/>
        <v>*</v>
      </c>
      <c r="BT524" s="157" t="str">
        <f t="shared" si="61"/>
        <v/>
      </c>
    </row>
    <row r="525" spans="1:72" ht="14.45" hidden="1">
      <c r="A525" s="44" t="str">
        <f t="shared" si="57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6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8"/>
        <v>Aderente</v>
      </c>
      <c r="BR525" s="15" t="str">
        <f t="shared" si="59"/>
        <v>*</v>
      </c>
      <c r="BS525" s="15" t="str">
        <f t="shared" si="60"/>
        <v>*</v>
      </c>
      <c r="BT525" s="157" t="str">
        <f t="shared" si="61"/>
        <v/>
      </c>
    </row>
    <row r="526" spans="1:72" ht="14.45" hidden="1">
      <c r="A526" s="44" t="str">
        <f t="shared" si="57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6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8"/>
        <v>Aderente</v>
      </c>
      <c r="BR526" s="15" t="str">
        <f t="shared" si="59"/>
        <v>*</v>
      </c>
      <c r="BS526" s="15" t="str">
        <f t="shared" si="60"/>
        <v>*</v>
      </c>
      <c r="BT526" s="157" t="str">
        <f t="shared" si="61"/>
        <v/>
      </c>
    </row>
    <row r="527" spans="1:72" ht="14.45" hidden="1">
      <c r="A527" s="44" t="str">
        <f t="shared" si="57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6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8"/>
        <v>Aderente</v>
      </c>
      <c r="BR527" s="15" t="str">
        <f t="shared" si="59"/>
        <v>*</v>
      </c>
      <c r="BS527" s="15" t="str">
        <f t="shared" si="60"/>
        <v>*</v>
      </c>
      <c r="BT527" s="157" t="str">
        <f t="shared" si="61"/>
        <v/>
      </c>
    </row>
    <row r="528" spans="1:72" ht="14.45" hidden="1">
      <c r="A528" s="44" t="str">
        <f t="shared" si="57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6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8"/>
        <v>Aderente</v>
      </c>
      <c r="BR528" s="15" t="str">
        <f t="shared" si="59"/>
        <v>*</v>
      </c>
      <c r="BS528" s="15" t="str">
        <f t="shared" si="60"/>
        <v>*</v>
      </c>
      <c r="BT528" s="157" t="str">
        <f t="shared" si="61"/>
        <v/>
      </c>
    </row>
    <row r="529" spans="1:72" ht="14.45" hidden="1">
      <c r="A529" s="44" t="str">
        <f t="shared" si="57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6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8"/>
        <v>Aderente</v>
      </c>
      <c r="BR529" s="15" t="str">
        <f t="shared" si="59"/>
        <v>*</v>
      </c>
      <c r="BS529" s="15" t="str">
        <f t="shared" si="60"/>
        <v>*</v>
      </c>
      <c r="BT529" s="157" t="str">
        <f t="shared" si="61"/>
        <v/>
      </c>
    </row>
    <row r="530" spans="1:72" ht="14.45" hidden="1">
      <c r="A530" s="44" t="str">
        <f t="shared" si="57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6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8"/>
        <v>Aderente</v>
      </c>
      <c r="BR530" s="15" t="str">
        <f t="shared" si="59"/>
        <v>*</v>
      </c>
      <c r="BS530" s="15" t="str">
        <f t="shared" si="60"/>
        <v>*</v>
      </c>
      <c r="BT530" s="157" t="str">
        <f t="shared" si="61"/>
        <v/>
      </c>
    </row>
    <row r="531" spans="1:72" ht="14.45" hidden="1">
      <c r="A531" s="44" t="str">
        <f t="shared" si="57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6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8"/>
        <v>Aderente</v>
      </c>
      <c r="BR531" s="15" t="str">
        <f t="shared" si="59"/>
        <v>*</v>
      </c>
      <c r="BS531" s="15" t="str">
        <f t="shared" si="60"/>
        <v>*</v>
      </c>
      <c r="BT531" s="157" t="str">
        <f t="shared" si="61"/>
        <v/>
      </c>
    </row>
    <row r="532" spans="1:72" ht="14.45" hidden="1">
      <c r="A532" s="44" t="str">
        <f t="shared" si="57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6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8"/>
        <v>Aderente</v>
      </c>
      <c r="BR532" s="15" t="str">
        <f t="shared" si="59"/>
        <v>*</v>
      </c>
      <c r="BS532" s="15" t="str">
        <f t="shared" si="60"/>
        <v>*</v>
      </c>
      <c r="BT532" s="157" t="str">
        <f t="shared" si="61"/>
        <v/>
      </c>
    </row>
    <row r="533" spans="1:72" ht="14.45" hidden="1">
      <c r="A533" s="44" t="str">
        <f t="shared" si="57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6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8"/>
        <v>Aderente</v>
      </c>
      <c r="BR533" s="15" t="str">
        <f t="shared" si="59"/>
        <v>*</v>
      </c>
      <c r="BS533" s="15" t="str">
        <f t="shared" si="60"/>
        <v>*</v>
      </c>
      <c r="BT533" s="157" t="str">
        <f t="shared" si="61"/>
        <v/>
      </c>
    </row>
    <row r="534" spans="1:72" ht="14.45" hidden="1">
      <c r="A534" s="44" t="str">
        <f t="shared" si="57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6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8"/>
        <v>Aderente</v>
      </c>
      <c r="BR534" s="15" t="str">
        <f t="shared" si="59"/>
        <v>*</v>
      </c>
      <c r="BS534" s="15" t="str">
        <f t="shared" si="60"/>
        <v>*</v>
      </c>
      <c r="BT534" s="157" t="str">
        <f t="shared" si="61"/>
        <v/>
      </c>
    </row>
    <row r="535" spans="1:72" ht="14.45" hidden="1">
      <c r="A535" s="44" t="str">
        <f t="shared" si="57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6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8"/>
        <v>Aderente</v>
      </c>
      <c r="BR535" s="15" t="str">
        <f t="shared" si="59"/>
        <v>*</v>
      </c>
      <c r="BS535" s="15" t="str">
        <f t="shared" si="60"/>
        <v>*</v>
      </c>
      <c r="BT535" s="157" t="str">
        <f t="shared" si="61"/>
        <v/>
      </c>
    </row>
    <row r="536" spans="1:72" ht="14.45" hidden="1">
      <c r="A536" s="44" t="str">
        <f t="shared" si="57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6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8"/>
        <v>Aderente</v>
      </c>
      <c r="BR536" s="15" t="str">
        <f t="shared" si="59"/>
        <v>*</v>
      </c>
      <c r="BS536" s="15" t="str">
        <f t="shared" si="60"/>
        <v>*</v>
      </c>
      <c r="BT536" s="157" t="str">
        <f t="shared" si="61"/>
        <v/>
      </c>
    </row>
    <row r="537" spans="1:72" ht="14.45" hidden="1">
      <c r="A537" s="44" t="str">
        <f t="shared" si="57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6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8"/>
        <v>Aderente</v>
      </c>
      <c r="BR537" s="15" t="str">
        <f t="shared" si="59"/>
        <v>*</v>
      </c>
      <c r="BS537" s="15" t="str">
        <f t="shared" si="60"/>
        <v>*</v>
      </c>
      <c r="BT537" s="157" t="str">
        <f t="shared" si="61"/>
        <v/>
      </c>
    </row>
    <row r="538" spans="1:72" ht="14.45" hidden="1">
      <c r="A538" s="44" t="str">
        <f t="shared" si="57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6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8"/>
        <v>Aderente</v>
      </c>
      <c r="BR538" s="15" t="str">
        <f t="shared" si="59"/>
        <v>*</v>
      </c>
      <c r="BS538" s="15" t="str">
        <f t="shared" si="60"/>
        <v>*</v>
      </c>
      <c r="BT538" s="157" t="str">
        <f t="shared" si="61"/>
        <v/>
      </c>
    </row>
    <row r="539" spans="1:72" ht="14.45" hidden="1">
      <c r="A539" s="44" t="str">
        <f t="shared" si="57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6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8"/>
        <v>Aderente</v>
      </c>
      <c r="BR539" s="15" t="str">
        <f t="shared" si="59"/>
        <v>*</v>
      </c>
      <c r="BS539" s="15" t="str">
        <f t="shared" si="60"/>
        <v>*</v>
      </c>
      <c r="BT539" s="157" t="str">
        <f t="shared" si="61"/>
        <v/>
      </c>
    </row>
    <row r="540" spans="1:72" ht="14.45" hidden="1">
      <c r="A540" s="44" t="str">
        <f t="shared" si="57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6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8"/>
        <v>Aderente</v>
      </c>
      <c r="BR540" s="15" t="str">
        <f t="shared" si="59"/>
        <v>*</v>
      </c>
      <c r="BS540" s="15" t="str">
        <f t="shared" si="60"/>
        <v>*</v>
      </c>
      <c r="BT540" s="157" t="str">
        <f t="shared" si="61"/>
        <v/>
      </c>
    </row>
    <row r="541" spans="1:72" ht="14.45" hidden="1">
      <c r="A541" s="44" t="str">
        <f t="shared" si="57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6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8"/>
        <v>Aderente</v>
      </c>
      <c r="BR541" s="15" t="str">
        <f t="shared" si="59"/>
        <v>*</v>
      </c>
      <c r="BS541" s="15" t="str">
        <f t="shared" si="60"/>
        <v>*</v>
      </c>
      <c r="BT541" s="157" t="str">
        <f t="shared" si="61"/>
        <v/>
      </c>
    </row>
    <row r="542" spans="1:72" ht="14.45" hidden="1">
      <c r="A542" s="44" t="str">
        <f t="shared" si="57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6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8"/>
        <v>Aderente</v>
      </c>
      <c r="BR542" s="15" t="str">
        <f t="shared" si="59"/>
        <v>*</v>
      </c>
      <c r="BS542" s="15" t="str">
        <f t="shared" si="60"/>
        <v>*</v>
      </c>
      <c r="BT542" s="157" t="str">
        <f t="shared" si="61"/>
        <v/>
      </c>
    </row>
    <row r="543" spans="1:72" ht="14.45" hidden="1">
      <c r="A543" s="44" t="str">
        <f t="shared" si="57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6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8"/>
        <v>Aderente</v>
      </c>
      <c r="BR543" s="15" t="str">
        <f t="shared" si="59"/>
        <v>*</v>
      </c>
      <c r="BS543" s="15" t="str">
        <f t="shared" si="60"/>
        <v>*</v>
      </c>
      <c r="BT543" s="157" t="str">
        <f t="shared" si="61"/>
        <v/>
      </c>
    </row>
    <row r="544" spans="1:72" ht="14.45" hidden="1">
      <c r="A544" s="44" t="str">
        <f t="shared" si="57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6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8"/>
        <v>Aderente</v>
      </c>
      <c r="BR544" s="15" t="str">
        <f t="shared" si="59"/>
        <v>*</v>
      </c>
      <c r="BS544" s="15" t="str">
        <f t="shared" si="60"/>
        <v>*</v>
      </c>
      <c r="BT544" s="157" t="str">
        <f t="shared" si="61"/>
        <v/>
      </c>
    </row>
    <row r="545" spans="1:72" ht="14.45" hidden="1">
      <c r="A545" s="44" t="str">
        <f t="shared" si="57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6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8"/>
        <v>Aderente</v>
      </c>
      <c r="BR545" s="15" t="str">
        <f t="shared" si="59"/>
        <v>*</v>
      </c>
      <c r="BS545" s="15" t="str">
        <f t="shared" si="60"/>
        <v>*</v>
      </c>
      <c r="BT545" s="157" t="str">
        <f t="shared" si="61"/>
        <v/>
      </c>
    </row>
    <row r="546" spans="1:72" ht="14.45" hidden="1">
      <c r="A546" s="44" t="str">
        <f t="shared" si="57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6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8"/>
        <v>Aderente</v>
      </c>
      <c r="BR546" s="15" t="str">
        <f t="shared" si="59"/>
        <v>*</v>
      </c>
      <c r="BS546" s="15" t="str">
        <f t="shared" si="60"/>
        <v>*</v>
      </c>
      <c r="BT546" s="157" t="str">
        <f t="shared" si="61"/>
        <v/>
      </c>
    </row>
    <row r="547" spans="1:72" ht="14.45" hidden="1">
      <c r="A547" s="44" t="str">
        <f t="shared" si="57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6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8"/>
        <v>Aderente</v>
      </c>
      <c r="BR547" s="15" t="str">
        <f t="shared" si="59"/>
        <v>*</v>
      </c>
      <c r="BS547" s="15" t="str">
        <f t="shared" si="60"/>
        <v>*</v>
      </c>
      <c r="BT547" s="157" t="str">
        <f t="shared" si="61"/>
        <v/>
      </c>
    </row>
    <row r="548" spans="1:72" ht="14.45" hidden="1">
      <c r="A548" s="44" t="str">
        <f t="shared" si="57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6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8"/>
        <v>Aderente</v>
      </c>
      <c r="BR548" s="15" t="str">
        <f t="shared" si="59"/>
        <v>*</v>
      </c>
      <c r="BS548" s="15" t="str">
        <f t="shared" si="60"/>
        <v>*</v>
      </c>
      <c r="BT548" s="157" t="str">
        <f t="shared" si="61"/>
        <v/>
      </c>
    </row>
    <row r="549" spans="1:72" ht="14.45" hidden="1">
      <c r="A549" s="44" t="str">
        <f t="shared" si="57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6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8"/>
        <v>Aderente</v>
      </c>
      <c r="BR549" s="15" t="str">
        <f t="shared" si="59"/>
        <v>*</v>
      </c>
      <c r="BS549" s="15" t="str">
        <f t="shared" si="60"/>
        <v>*</v>
      </c>
      <c r="BT549" s="157" t="str">
        <f t="shared" si="61"/>
        <v/>
      </c>
    </row>
    <row r="550" spans="1:72" ht="14.45" hidden="1">
      <c r="A550" s="44" t="str">
        <f t="shared" si="57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6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8"/>
        <v>Aderente</v>
      </c>
      <c r="BR550" s="15" t="str">
        <f t="shared" si="59"/>
        <v>*</v>
      </c>
      <c r="BS550" s="15" t="str">
        <f t="shared" si="60"/>
        <v>*</v>
      </c>
      <c r="BT550" s="157" t="str">
        <f t="shared" si="61"/>
        <v/>
      </c>
    </row>
    <row r="551" spans="1:72" ht="14.45" hidden="1">
      <c r="A551" s="44" t="str">
        <f t="shared" si="57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6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8"/>
        <v>Aderente</v>
      </c>
      <c r="BR551" s="15" t="str">
        <f t="shared" si="59"/>
        <v>*</v>
      </c>
      <c r="BS551" s="15" t="str">
        <f t="shared" si="60"/>
        <v>*</v>
      </c>
      <c r="BT551" s="157" t="str">
        <f t="shared" si="61"/>
        <v/>
      </c>
    </row>
    <row r="552" spans="1:72" ht="14.45" hidden="1">
      <c r="A552" s="44" t="str">
        <f t="shared" si="57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6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8"/>
        <v>Aderente</v>
      </c>
      <c r="BR552" s="15" t="str">
        <f t="shared" si="59"/>
        <v>*</v>
      </c>
      <c r="BS552" s="15" t="str">
        <f t="shared" si="60"/>
        <v>*</v>
      </c>
      <c r="BT552" s="157" t="str">
        <f t="shared" si="61"/>
        <v/>
      </c>
    </row>
    <row r="553" spans="1:72" ht="14.45" hidden="1">
      <c r="A553" s="44" t="str">
        <f t="shared" si="57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6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8"/>
        <v>Aderente</v>
      </c>
      <c r="BR553" s="15" t="str">
        <f t="shared" si="59"/>
        <v>*</v>
      </c>
      <c r="BS553" s="15" t="str">
        <f t="shared" si="60"/>
        <v>*</v>
      </c>
      <c r="BT553" s="157" t="str">
        <f t="shared" si="61"/>
        <v/>
      </c>
    </row>
    <row r="554" spans="1:72" ht="14.45" hidden="1">
      <c r="A554" s="44" t="str">
        <f t="shared" si="57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6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8"/>
        <v>Aderente</v>
      </c>
      <c r="BR554" s="15" t="str">
        <f t="shared" si="59"/>
        <v>*</v>
      </c>
      <c r="BS554" s="15" t="str">
        <f t="shared" si="60"/>
        <v>*</v>
      </c>
      <c r="BT554" s="157" t="str">
        <f t="shared" si="61"/>
        <v/>
      </c>
    </row>
    <row r="555" spans="1:72" ht="14.45" hidden="1">
      <c r="A555" s="44" t="str">
        <f t="shared" si="57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6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8"/>
        <v>Aderente</v>
      </c>
      <c r="BR555" s="15" t="str">
        <f t="shared" si="59"/>
        <v>*</v>
      </c>
      <c r="BS555" s="15" t="str">
        <f t="shared" si="60"/>
        <v>*</v>
      </c>
      <c r="BT555" s="157" t="str">
        <f t="shared" si="61"/>
        <v/>
      </c>
    </row>
    <row r="556" spans="1:72" ht="14.45" hidden="1">
      <c r="A556" s="44" t="str">
        <f t="shared" si="57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6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8"/>
        <v>Aderente</v>
      </c>
      <c r="BR556" s="15" t="str">
        <f t="shared" si="59"/>
        <v>*</v>
      </c>
      <c r="BS556" s="15" t="str">
        <f t="shared" si="60"/>
        <v>*</v>
      </c>
      <c r="BT556" s="157" t="str">
        <f t="shared" si="61"/>
        <v/>
      </c>
    </row>
    <row r="557" spans="1:72" ht="14.45" hidden="1">
      <c r="A557" s="44" t="str">
        <f t="shared" si="57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6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8"/>
        <v>Aderente</v>
      </c>
      <c r="BR557" s="15" t="str">
        <f t="shared" si="59"/>
        <v>*</v>
      </c>
      <c r="BS557" s="15" t="str">
        <f t="shared" si="60"/>
        <v>*</v>
      </c>
      <c r="BT557" s="157" t="str">
        <f t="shared" si="61"/>
        <v/>
      </c>
    </row>
    <row r="558" spans="1:72" ht="14.45" hidden="1">
      <c r="A558" s="44" t="str">
        <f t="shared" si="57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6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8"/>
        <v>Aderente</v>
      </c>
      <c r="BR558" s="15" t="str">
        <f t="shared" si="59"/>
        <v>*</v>
      </c>
      <c r="BS558" s="15" t="str">
        <f t="shared" si="60"/>
        <v>*</v>
      </c>
      <c r="BT558" s="157" t="str">
        <f t="shared" si="61"/>
        <v/>
      </c>
    </row>
    <row r="559" spans="1:72" ht="14.45" hidden="1">
      <c r="A559" s="44" t="str">
        <f t="shared" si="57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6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8"/>
        <v>Aderente</v>
      </c>
      <c r="BR559" s="15" t="str">
        <f t="shared" si="59"/>
        <v>*</v>
      </c>
      <c r="BS559" s="15" t="str">
        <f t="shared" si="60"/>
        <v>*</v>
      </c>
      <c r="BT559" s="157" t="str">
        <f t="shared" si="61"/>
        <v/>
      </c>
    </row>
    <row r="560" spans="1:72" ht="14.45" hidden="1">
      <c r="A560" s="44" t="str">
        <f t="shared" si="57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6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8"/>
        <v>Aderente</v>
      </c>
      <c r="BR560" s="15" t="str">
        <f t="shared" si="59"/>
        <v>*</v>
      </c>
      <c r="BS560" s="15" t="str">
        <f t="shared" si="60"/>
        <v>*</v>
      </c>
      <c r="BT560" s="157" t="str">
        <f t="shared" si="61"/>
        <v/>
      </c>
    </row>
    <row r="561" spans="1:72" ht="14.45" hidden="1">
      <c r="A561" s="44" t="str">
        <f t="shared" si="57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6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8"/>
        <v>Aderente</v>
      </c>
      <c r="BR561" s="15" t="str">
        <f t="shared" si="59"/>
        <v>*</v>
      </c>
      <c r="BS561" s="15" t="str">
        <f t="shared" si="60"/>
        <v>*</v>
      </c>
      <c r="BT561" s="157" t="str">
        <f t="shared" si="61"/>
        <v/>
      </c>
    </row>
    <row r="562" spans="1:72" ht="14.45" hidden="1">
      <c r="A562" s="44" t="str">
        <f t="shared" si="57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6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8"/>
        <v>Aderente</v>
      </c>
      <c r="BR562" s="15" t="str">
        <f t="shared" si="59"/>
        <v>*</v>
      </c>
      <c r="BS562" s="15" t="str">
        <f t="shared" si="60"/>
        <v>*</v>
      </c>
      <c r="BT562" s="157" t="str">
        <f t="shared" si="61"/>
        <v/>
      </c>
    </row>
    <row r="563" spans="1:72" ht="14.45" hidden="1">
      <c r="A563" s="44" t="str">
        <f t="shared" si="57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6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8"/>
        <v>Aderente</v>
      </c>
      <c r="BR563" s="15" t="str">
        <f t="shared" si="59"/>
        <v>*</v>
      </c>
      <c r="BS563" s="15" t="str">
        <f t="shared" si="60"/>
        <v>*</v>
      </c>
      <c r="BT563" s="157" t="str">
        <f t="shared" si="61"/>
        <v/>
      </c>
    </row>
    <row r="564" spans="1:72" ht="14.45" hidden="1">
      <c r="A564" s="44" t="str">
        <f t="shared" si="57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6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8"/>
        <v>Aderente</v>
      </c>
      <c r="BR564" s="15" t="str">
        <f t="shared" si="59"/>
        <v>*</v>
      </c>
      <c r="BS564" s="15" t="str">
        <f t="shared" si="60"/>
        <v>*</v>
      </c>
      <c r="BT564" s="157" t="str">
        <f t="shared" si="61"/>
        <v/>
      </c>
    </row>
    <row r="565" spans="1:72" ht="14.45" hidden="1">
      <c r="A565" s="44" t="str">
        <f t="shared" si="57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6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8"/>
        <v>Aderente</v>
      </c>
      <c r="BR565" s="15" t="str">
        <f t="shared" si="59"/>
        <v>*</v>
      </c>
      <c r="BS565" s="15" t="str">
        <f t="shared" si="60"/>
        <v>*</v>
      </c>
      <c r="BT565" s="157" t="str">
        <f t="shared" si="61"/>
        <v/>
      </c>
    </row>
    <row r="566" spans="1:72" ht="14.45" hidden="1">
      <c r="A566" s="44" t="str">
        <f t="shared" si="57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6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8"/>
        <v>Aderente</v>
      </c>
      <c r="BR566" s="15" t="str">
        <f t="shared" si="59"/>
        <v>*</v>
      </c>
      <c r="BS566" s="15" t="str">
        <f t="shared" si="60"/>
        <v>*</v>
      </c>
      <c r="BT566" s="157" t="str">
        <f t="shared" si="61"/>
        <v/>
      </c>
    </row>
    <row r="567" spans="1:72" ht="14.45" hidden="1">
      <c r="A567" s="44" t="str">
        <f t="shared" si="57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6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8"/>
        <v>Aderente</v>
      </c>
      <c r="BR567" s="15" t="str">
        <f t="shared" si="59"/>
        <v>*</v>
      </c>
      <c r="BS567" s="15" t="str">
        <f t="shared" si="60"/>
        <v>*</v>
      </c>
      <c r="BT567" s="157" t="str">
        <f t="shared" si="61"/>
        <v/>
      </c>
    </row>
    <row r="568" spans="1:72" ht="14.45" hidden="1">
      <c r="A568" s="44" t="str">
        <f t="shared" si="57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6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8"/>
        <v>Aderente</v>
      </c>
      <c r="BR568" s="15" t="str">
        <f t="shared" si="59"/>
        <v>*</v>
      </c>
      <c r="BS568" s="15" t="str">
        <f t="shared" si="60"/>
        <v>*</v>
      </c>
      <c r="BT568" s="157" t="str">
        <f t="shared" si="61"/>
        <v/>
      </c>
    </row>
    <row r="569" spans="1:72" ht="14.45" hidden="1">
      <c r="A569" s="44" t="str">
        <f t="shared" si="57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6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8"/>
        <v>Aderente</v>
      </c>
      <c r="BR569" s="15" t="str">
        <f t="shared" si="59"/>
        <v>*</v>
      </c>
      <c r="BS569" s="15" t="str">
        <f t="shared" si="60"/>
        <v>*</v>
      </c>
      <c r="BT569" s="157" t="str">
        <f t="shared" si="61"/>
        <v/>
      </c>
    </row>
    <row r="570" spans="1:72" ht="14.45" hidden="1">
      <c r="A570" s="44" t="str">
        <f t="shared" si="57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6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8"/>
        <v>Aderente</v>
      </c>
      <c r="BR570" s="15" t="str">
        <f t="shared" si="59"/>
        <v>*</v>
      </c>
      <c r="BS570" s="15" t="str">
        <f t="shared" si="60"/>
        <v>*</v>
      </c>
      <c r="BT570" s="157" t="str">
        <f t="shared" si="61"/>
        <v/>
      </c>
    </row>
    <row r="571" spans="1:72" ht="14.45" hidden="1">
      <c r="A571" s="44" t="str">
        <f t="shared" si="57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6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8"/>
        <v>Aderente</v>
      </c>
      <c r="BR571" s="15" t="str">
        <f t="shared" si="59"/>
        <v>*</v>
      </c>
      <c r="BS571" s="15" t="str">
        <f t="shared" si="60"/>
        <v>*</v>
      </c>
      <c r="BT571" s="157" t="str">
        <f t="shared" si="61"/>
        <v/>
      </c>
    </row>
    <row r="572" spans="1:72" ht="14.45" hidden="1">
      <c r="A572" s="44" t="str">
        <f t="shared" si="57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6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8"/>
        <v>Aderente</v>
      </c>
      <c r="BR572" s="15" t="str">
        <f t="shared" si="59"/>
        <v>*</v>
      </c>
      <c r="BS572" s="15" t="str">
        <f t="shared" si="60"/>
        <v>*</v>
      </c>
      <c r="BT572" s="157" t="str">
        <f t="shared" si="61"/>
        <v/>
      </c>
    </row>
    <row r="573" spans="1:72" ht="14.45" hidden="1">
      <c r="A573" s="44" t="str">
        <f t="shared" si="57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6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8"/>
        <v>Aderente</v>
      </c>
      <c r="BR573" s="15" t="str">
        <f t="shared" si="59"/>
        <v>*</v>
      </c>
      <c r="BS573" s="15" t="str">
        <f t="shared" si="60"/>
        <v>*</v>
      </c>
      <c r="BT573" s="157" t="str">
        <f t="shared" si="61"/>
        <v/>
      </c>
    </row>
    <row r="574" spans="1:72" ht="14.45" hidden="1">
      <c r="A574" s="44" t="str">
        <f t="shared" si="57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6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8"/>
        <v>Aderente</v>
      </c>
      <c r="BR574" s="15" t="str">
        <f t="shared" si="59"/>
        <v>*</v>
      </c>
      <c r="BS574" s="15" t="str">
        <f t="shared" si="60"/>
        <v>*</v>
      </c>
      <c r="BT574" s="157" t="str">
        <f t="shared" si="61"/>
        <v/>
      </c>
    </row>
    <row r="575" spans="1:72" ht="14.45" hidden="1">
      <c r="A575" s="44" t="str">
        <f t="shared" si="57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6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157" t="str">
        <f t="shared" si="61"/>
        <v/>
      </c>
    </row>
    <row r="576" spans="1:72" ht="14.45" hidden="1">
      <c r="A576" s="44" t="str">
        <f t="shared" si="57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6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157" t="str">
        <f t="shared" si="61"/>
        <v/>
      </c>
    </row>
    <row r="577" spans="1:72" ht="14.45" hidden="1">
      <c r="A577" s="44" t="str">
        <f t="shared" si="57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6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157" t="str">
        <f t="shared" si="61"/>
        <v/>
      </c>
    </row>
    <row r="578" spans="1:72" ht="14.45" hidden="1">
      <c r="A578" s="44" t="str">
        <f t="shared" si="57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6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157" t="str">
        <f t="shared" si="61"/>
        <v/>
      </c>
    </row>
    <row r="579" spans="1:72" ht="14.45" hidden="1">
      <c r="A579" s="44" t="str">
        <f t="shared" si="57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6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157" t="str">
        <f t="shared" si="61"/>
        <v/>
      </c>
    </row>
    <row r="580" spans="1:72" ht="14.45" hidden="1">
      <c r="A580" s="44" t="str">
        <f t="shared" si="57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6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157" t="str">
        <f t="shared" si="61"/>
        <v/>
      </c>
    </row>
    <row r="581" spans="1:72" ht="14.45" hidden="1">
      <c r="A581" s="44" t="str">
        <f t="shared" si="57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6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157" t="str">
        <f t="shared" si="61"/>
        <v/>
      </c>
    </row>
    <row r="582" spans="1:72" ht="14.45" hidden="1">
      <c r="A582" s="44" t="str">
        <f t="shared" si="57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6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157" t="str">
        <f t="shared" si="61"/>
        <v/>
      </c>
    </row>
    <row r="583" spans="1:72" ht="14.45" hidden="1">
      <c r="A583" s="44" t="str">
        <f t="shared" si="57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ref="AY583:AY646" si="62"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157" t="str">
        <f t="shared" si="61"/>
        <v/>
      </c>
    </row>
    <row r="584" spans="1:72" ht="14.45" hidden="1">
      <c r="A584" s="44" t="str">
        <f t="shared" si="57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62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157" t="str">
        <f t="shared" si="61"/>
        <v/>
      </c>
    </row>
    <row r="585" spans="1:72" ht="14.45" hidden="1">
      <c r="A585" s="44" t="str">
        <f t="shared" ref="A585:A648" si="6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62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4">IF(AND(BR585&lt;1,BS585&lt;1),"Produção e Intervalo",IF(BR585&lt;1,"Intervalo",IF(BS585&lt;1,"Produção","Aderente")))</f>
        <v>Aderente</v>
      </c>
      <c r="BR585" s="15" t="str">
        <f t="shared" ref="BR585:BR648" si="65">IF(OR(B585="",F585=""),"*",AY585/P585)</f>
        <v>*</v>
      </c>
      <c r="BS585" s="15" t="str">
        <f t="shared" ref="BS585:BS648" si="66">IF(OR(B585="",F585=""),"*",BA585/Q585)</f>
        <v>*</v>
      </c>
      <c r="BT585" s="157" t="str">
        <f t="shared" ref="BT585:BT648" si="67">IF(BN585="","",SUBSTITUTE(BM585," ","")&amp;SUBSTITUTE(BN585," ",""))</f>
        <v/>
      </c>
    </row>
    <row r="586" spans="1:72" ht="14.45" hidden="1">
      <c r="A586" s="44" t="str">
        <f t="shared" si="6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62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4"/>
        <v>Aderente</v>
      </c>
      <c r="BR586" s="15" t="str">
        <f t="shared" si="65"/>
        <v>*</v>
      </c>
      <c r="BS586" s="15" t="str">
        <f t="shared" si="66"/>
        <v>*</v>
      </c>
      <c r="BT586" s="157" t="str">
        <f t="shared" si="67"/>
        <v/>
      </c>
    </row>
    <row r="587" spans="1:72" ht="14.45" hidden="1">
      <c r="A587" s="44" t="str">
        <f t="shared" si="6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62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4"/>
        <v>Aderente</v>
      </c>
      <c r="BR587" s="15" t="str">
        <f t="shared" si="65"/>
        <v>*</v>
      </c>
      <c r="BS587" s="15" t="str">
        <f t="shared" si="66"/>
        <v>*</v>
      </c>
      <c r="BT587" s="157" t="str">
        <f t="shared" si="67"/>
        <v/>
      </c>
    </row>
    <row r="588" spans="1:72" ht="14.45" hidden="1">
      <c r="A588" s="44" t="str">
        <f t="shared" si="6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62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4"/>
        <v>Aderente</v>
      </c>
      <c r="BR588" s="15" t="str">
        <f t="shared" si="65"/>
        <v>*</v>
      </c>
      <c r="BS588" s="15" t="str">
        <f t="shared" si="66"/>
        <v>*</v>
      </c>
      <c r="BT588" s="157" t="str">
        <f t="shared" si="67"/>
        <v/>
      </c>
    </row>
    <row r="589" spans="1:72" ht="14.45" hidden="1">
      <c r="A589" s="44" t="str">
        <f t="shared" si="6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62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4"/>
        <v>Aderente</v>
      </c>
      <c r="BR589" s="15" t="str">
        <f t="shared" si="65"/>
        <v>*</v>
      </c>
      <c r="BS589" s="15" t="str">
        <f t="shared" si="66"/>
        <v>*</v>
      </c>
      <c r="BT589" s="157" t="str">
        <f t="shared" si="67"/>
        <v/>
      </c>
    </row>
    <row r="590" spans="1:72" ht="14.45" hidden="1">
      <c r="A590" s="44" t="str">
        <f t="shared" si="6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62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4"/>
        <v>Aderente</v>
      </c>
      <c r="BR590" s="15" t="str">
        <f t="shared" si="65"/>
        <v>*</v>
      </c>
      <c r="BS590" s="15" t="str">
        <f t="shared" si="66"/>
        <v>*</v>
      </c>
      <c r="BT590" s="157" t="str">
        <f t="shared" si="67"/>
        <v/>
      </c>
    </row>
    <row r="591" spans="1:72" ht="14.45" hidden="1">
      <c r="A591" s="44" t="str">
        <f t="shared" si="6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62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4"/>
        <v>Aderente</v>
      </c>
      <c r="BR591" s="15" t="str">
        <f t="shared" si="65"/>
        <v>*</v>
      </c>
      <c r="BS591" s="15" t="str">
        <f t="shared" si="66"/>
        <v>*</v>
      </c>
      <c r="BT591" s="157" t="str">
        <f t="shared" si="67"/>
        <v/>
      </c>
    </row>
    <row r="592" spans="1:72" ht="14.45" hidden="1">
      <c r="A592" s="44" t="str">
        <f t="shared" si="6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62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4"/>
        <v>Aderente</v>
      </c>
      <c r="BR592" s="15" t="str">
        <f t="shared" si="65"/>
        <v>*</v>
      </c>
      <c r="BS592" s="15" t="str">
        <f t="shared" si="66"/>
        <v>*</v>
      </c>
      <c r="BT592" s="157" t="str">
        <f t="shared" si="67"/>
        <v/>
      </c>
    </row>
    <row r="593" spans="1:72" ht="14.45" hidden="1">
      <c r="A593" s="44" t="str">
        <f t="shared" si="6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62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4"/>
        <v>Aderente</v>
      </c>
      <c r="BR593" s="15" t="str">
        <f t="shared" si="65"/>
        <v>*</v>
      </c>
      <c r="BS593" s="15" t="str">
        <f t="shared" si="66"/>
        <v>*</v>
      </c>
      <c r="BT593" s="157" t="str">
        <f t="shared" si="67"/>
        <v/>
      </c>
    </row>
    <row r="594" spans="1:72" ht="14.45" hidden="1">
      <c r="A594" s="44" t="str">
        <f t="shared" si="6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62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4"/>
        <v>Aderente</v>
      </c>
      <c r="BR594" s="15" t="str">
        <f t="shared" si="65"/>
        <v>*</v>
      </c>
      <c r="BS594" s="15" t="str">
        <f t="shared" si="66"/>
        <v>*</v>
      </c>
      <c r="BT594" s="157" t="str">
        <f t="shared" si="67"/>
        <v/>
      </c>
    </row>
    <row r="595" spans="1:72" ht="14.45" hidden="1">
      <c r="A595" s="44" t="str">
        <f t="shared" si="6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62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4"/>
        <v>Aderente</v>
      </c>
      <c r="BR595" s="15" t="str">
        <f t="shared" si="65"/>
        <v>*</v>
      </c>
      <c r="BS595" s="15" t="str">
        <f t="shared" si="66"/>
        <v>*</v>
      </c>
      <c r="BT595" s="157" t="str">
        <f t="shared" si="67"/>
        <v/>
      </c>
    </row>
    <row r="596" spans="1:72" ht="14.45" hidden="1">
      <c r="A596" s="44" t="str">
        <f t="shared" si="6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62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4"/>
        <v>Aderente</v>
      </c>
      <c r="BR596" s="15" t="str">
        <f t="shared" si="65"/>
        <v>*</v>
      </c>
      <c r="BS596" s="15" t="str">
        <f t="shared" si="66"/>
        <v>*</v>
      </c>
      <c r="BT596" s="157" t="str">
        <f t="shared" si="67"/>
        <v/>
      </c>
    </row>
    <row r="597" spans="1:72" ht="14.45" hidden="1">
      <c r="A597" s="44" t="str">
        <f t="shared" si="6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62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4"/>
        <v>Aderente</v>
      </c>
      <c r="BR597" s="15" t="str">
        <f t="shared" si="65"/>
        <v>*</v>
      </c>
      <c r="BS597" s="15" t="str">
        <f t="shared" si="66"/>
        <v>*</v>
      </c>
      <c r="BT597" s="157" t="str">
        <f t="shared" si="67"/>
        <v/>
      </c>
    </row>
    <row r="598" spans="1:72" ht="14.45" hidden="1">
      <c r="A598" s="44" t="str">
        <f t="shared" si="6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62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4"/>
        <v>Aderente</v>
      </c>
      <c r="BR598" s="15" t="str">
        <f t="shared" si="65"/>
        <v>*</v>
      </c>
      <c r="BS598" s="15" t="str">
        <f t="shared" si="66"/>
        <v>*</v>
      </c>
      <c r="BT598" s="157" t="str">
        <f t="shared" si="67"/>
        <v/>
      </c>
    </row>
    <row r="599" spans="1:72" ht="14.45" hidden="1">
      <c r="A599" s="44" t="str">
        <f t="shared" si="6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62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4"/>
        <v>Aderente</v>
      </c>
      <c r="BR599" s="15" t="str">
        <f t="shared" si="65"/>
        <v>*</v>
      </c>
      <c r="BS599" s="15" t="str">
        <f t="shared" si="66"/>
        <v>*</v>
      </c>
      <c r="BT599" s="157" t="str">
        <f t="shared" si="67"/>
        <v/>
      </c>
    </row>
    <row r="600" spans="1:72" ht="14.45" hidden="1">
      <c r="A600" s="44" t="str">
        <f t="shared" si="6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62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4"/>
        <v>Aderente</v>
      </c>
      <c r="BR600" s="15" t="str">
        <f t="shared" si="65"/>
        <v>*</v>
      </c>
      <c r="BS600" s="15" t="str">
        <f t="shared" si="66"/>
        <v>*</v>
      </c>
      <c r="BT600" s="157" t="str">
        <f t="shared" si="67"/>
        <v/>
      </c>
    </row>
    <row r="601" spans="1:72" ht="14.45" hidden="1">
      <c r="A601" s="44" t="str">
        <f t="shared" si="6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62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4"/>
        <v>Aderente</v>
      </c>
      <c r="BR601" s="15" t="str">
        <f t="shared" si="65"/>
        <v>*</v>
      </c>
      <c r="BS601" s="15" t="str">
        <f t="shared" si="66"/>
        <v>*</v>
      </c>
      <c r="BT601" s="157" t="str">
        <f t="shared" si="67"/>
        <v/>
      </c>
    </row>
    <row r="602" spans="1:72" ht="14.45" hidden="1">
      <c r="A602" s="44" t="str">
        <f t="shared" si="6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62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4"/>
        <v>Aderente</v>
      </c>
      <c r="BR602" s="15" t="str">
        <f t="shared" si="65"/>
        <v>*</v>
      </c>
      <c r="BS602" s="15" t="str">
        <f t="shared" si="66"/>
        <v>*</v>
      </c>
      <c r="BT602" s="157" t="str">
        <f t="shared" si="67"/>
        <v/>
      </c>
    </row>
    <row r="603" spans="1:72" ht="14.45" hidden="1">
      <c r="A603" s="44" t="str">
        <f t="shared" si="6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62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4"/>
        <v>Aderente</v>
      </c>
      <c r="BR603" s="15" t="str">
        <f t="shared" si="65"/>
        <v>*</v>
      </c>
      <c r="BS603" s="15" t="str">
        <f t="shared" si="66"/>
        <v>*</v>
      </c>
      <c r="BT603" s="157" t="str">
        <f t="shared" si="67"/>
        <v/>
      </c>
    </row>
    <row r="604" spans="1:72" ht="14.45" hidden="1">
      <c r="A604" s="44" t="str">
        <f t="shared" si="6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62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4"/>
        <v>Aderente</v>
      </c>
      <c r="BR604" s="15" t="str">
        <f t="shared" si="65"/>
        <v>*</v>
      </c>
      <c r="BS604" s="15" t="str">
        <f t="shared" si="66"/>
        <v>*</v>
      </c>
      <c r="BT604" s="157" t="str">
        <f t="shared" si="67"/>
        <v/>
      </c>
    </row>
    <row r="605" spans="1:72" ht="14.45" hidden="1">
      <c r="A605" s="44" t="str">
        <f t="shared" si="6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62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4"/>
        <v>Aderente</v>
      </c>
      <c r="BR605" s="15" t="str">
        <f t="shared" si="65"/>
        <v>*</v>
      </c>
      <c r="BS605" s="15" t="str">
        <f t="shared" si="66"/>
        <v>*</v>
      </c>
      <c r="BT605" s="157" t="str">
        <f t="shared" si="67"/>
        <v/>
      </c>
    </row>
    <row r="606" spans="1:72" ht="14.45" hidden="1">
      <c r="A606" s="44" t="str">
        <f t="shared" si="6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62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4"/>
        <v>Aderente</v>
      </c>
      <c r="BR606" s="15" t="str">
        <f t="shared" si="65"/>
        <v>*</v>
      </c>
      <c r="BS606" s="15" t="str">
        <f t="shared" si="66"/>
        <v>*</v>
      </c>
      <c r="BT606" s="157" t="str">
        <f t="shared" si="67"/>
        <v/>
      </c>
    </row>
    <row r="607" spans="1:72" ht="14.45" hidden="1">
      <c r="A607" s="44" t="str">
        <f t="shared" si="6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62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4"/>
        <v>Aderente</v>
      </c>
      <c r="BR607" s="15" t="str">
        <f t="shared" si="65"/>
        <v>*</v>
      </c>
      <c r="BS607" s="15" t="str">
        <f t="shared" si="66"/>
        <v>*</v>
      </c>
      <c r="BT607" s="157" t="str">
        <f t="shared" si="67"/>
        <v/>
      </c>
    </row>
    <row r="608" spans="1:72" ht="14.45" hidden="1">
      <c r="A608" s="44" t="str">
        <f t="shared" si="6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62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4"/>
        <v>Aderente</v>
      </c>
      <c r="BR608" s="15" t="str">
        <f t="shared" si="65"/>
        <v>*</v>
      </c>
      <c r="BS608" s="15" t="str">
        <f t="shared" si="66"/>
        <v>*</v>
      </c>
      <c r="BT608" s="157" t="str">
        <f t="shared" si="67"/>
        <v/>
      </c>
    </row>
    <row r="609" spans="1:72" ht="14.45" hidden="1">
      <c r="A609" s="44" t="str">
        <f t="shared" si="6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62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4"/>
        <v>Aderente</v>
      </c>
      <c r="BR609" s="15" t="str">
        <f t="shared" si="65"/>
        <v>*</v>
      </c>
      <c r="BS609" s="15" t="str">
        <f t="shared" si="66"/>
        <v>*</v>
      </c>
      <c r="BT609" s="157" t="str">
        <f t="shared" si="67"/>
        <v/>
      </c>
    </row>
    <row r="610" spans="1:72" ht="14.45" hidden="1">
      <c r="A610" s="44" t="str">
        <f t="shared" si="6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62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4"/>
        <v>Aderente</v>
      </c>
      <c r="BR610" s="15" t="str">
        <f t="shared" si="65"/>
        <v>*</v>
      </c>
      <c r="BS610" s="15" t="str">
        <f t="shared" si="66"/>
        <v>*</v>
      </c>
      <c r="BT610" s="157" t="str">
        <f t="shared" si="67"/>
        <v/>
      </c>
    </row>
    <row r="611" spans="1:72" ht="14.45" hidden="1">
      <c r="A611" s="44" t="str">
        <f t="shared" si="6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62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4"/>
        <v>Aderente</v>
      </c>
      <c r="BR611" s="15" t="str">
        <f t="shared" si="65"/>
        <v>*</v>
      </c>
      <c r="BS611" s="15" t="str">
        <f t="shared" si="66"/>
        <v>*</v>
      </c>
      <c r="BT611" s="157" t="str">
        <f t="shared" si="67"/>
        <v/>
      </c>
    </row>
    <row r="612" spans="1:72" ht="14.45" hidden="1">
      <c r="A612" s="44" t="str">
        <f t="shared" si="6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62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4"/>
        <v>Aderente</v>
      </c>
      <c r="BR612" s="15" t="str">
        <f t="shared" si="65"/>
        <v>*</v>
      </c>
      <c r="BS612" s="15" t="str">
        <f t="shared" si="66"/>
        <v>*</v>
      </c>
      <c r="BT612" s="157" t="str">
        <f t="shared" si="67"/>
        <v/>
      </c>
    </row>
    <row r="613" spans="1:72" ht="14.45" hidden="1">
      <c r="A613" s="44" t="str">
        <f t="shared" si="6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62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4"/>
        <v>Aderente</v>
      </c>
      <c r="BR613" s="15" t="str">
        <f t="shared" si="65"/>
        <v>*</v>
      </c>
      <c r="BS613" s="15" t="str">
        <f t="shared" si="66"/>
        <v>*</v>
      </c>
      <c r="BT613" s="157" t="str">
        <f t="shared" si="67"/>
        <v/>
      </c>
    </row>
    <row r="614" spans="1:72" ht="14.45" hidden="1">
      <c r="A614" s="44" t="str">
        <f t="shared" si="6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62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4"/>
        <v>Aderente</v>
      </c>
      <c r="BR614" s="15" t="str">
        <f t="shared" si="65"/>
        <v>*</v>
      </c>
      <c r="BS614" s="15" t="str">
        <f t="shared" si="66"/>
        <v>*</v>
      </c>
      <c r="BT614" s="157" t="str">
        <f t="shared" si="67"/>
        <v/>
      </c>
    </row>
    <row r="615" spans="1:72" ht="14.45" hidden="1">
      <c r="A615" s="44" t="str">
        <f t="shared" si="6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62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4"/>
        <v>Aderente</v>
      </c>
      <c r="BR615" s="15" t="str">
        <f t="shared" si="65"/>
        <v>*</v>
      </c>
      <c r="BS615" s="15" t="str">
        <f t="shared" si="66"/>
        <v>*</v>
      </c>
      <c r="BT615" s="157" t="str">
        <f t="shared" si="67"/>
        <v/>
      </c>
    </row>
    <row r="616" spans="1:72" ht="14.45" hidden="1">
      <c r="A616" s="44" t="str">
        <f t="shared" si="6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62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4"/>
        <v>Aderente</v>
      </c>
      <c r="BR616" s="15" t="str">
        <f t="shared" si="65"/>
        <v>*</v>
      </c>
      <c r="BS616" s="15" t="str">
        <f t="shared" si="66"/>
        <v>*</v>
      </c>
      <c r="BT616" s="157" t="str">
        <f t="shared" si="67"/>
        <v/>
      </c>
    </row>
    <row r="617" spans="1:72" ht="14.45" hidden="1">
      <c r="A617" s="44" t="str">
        <f t="shared" si="6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62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4"/>
        <v>Aderente</v>
      </c>
      <c r="BR617" s="15" t="str">
        <f t="shared" si="65"/>
        <v>*</v>
      </c>
      <c r="BS617" s="15" t="str">
        <f t="shared" si="66"/>
        <v>*</v>
      </c>
      <c r="BT617" s="157" t="str">
        <f t="shared" si="67"/>
        <v/>
      </c>
    </row>
    <row r="618" spans="1:72" ht="14.45" hidden="1">
      <c r="A618" s="44" t="str">
        <f t="shared" si="6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62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4"/>
        <v>Aderente</v>
      </c>
      <c r="BR618" s="15" t="str">
        <f t="shared" si="65"/>
        <v>*</v>
      </c>
      <c r="BS618" s="15" t="str">
        <f t="shared" si="66"/>
        <v>*</v>
      </c>
      <c r="BT618" s="157" t="str">
        <f t="shared" si="67"/>
        <v/>
      </c>
    </row>
    <row r="619" spans="1:72" ht="14.45" hidden="1">
      <c r="A619" s="44" t="str">
        <f t="shared" si="6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62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4"/>
        <v>Aderente</v>
      </c>
      <c r="BR619" s="15" t="str">
        <f t="shared" si="65"/>
        <v>*</v>
      </c>
      <c r="BS619" s="15" t="str">
        <f t="shared" si="66"/>
        <v>*</v>
      </c>
      <c r="BT619" s="157" t="str">
        <f t="shared" si="67"/>
        <v/>
      </c>
    </row>
    <row r="620" spans="1:72" ht="14.45" hidden="1">
      <c r="A620" s="44" t="str">
        <f t="shared" si="6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62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4"/>
        <v>Aderente</v>
      </c>
      <c r="BR620" s="15" t="str">
        <f t="shared" si="65"/>
        <v>*</v>
      </c>
      <c r="BS620" s="15" t="str">
        <f t="shared" si="66"/>
        <v>*</v>
      </c>
      <c r="BT620" s="157" t="str">
        <f t="shared" si="67"/>
        <v/>
      </c>
    </row>
    <row r="621" spans="1:72" ht="14.45" hidden="1">
      <c r="A621" s="44" t="str">
        <f t="shared" si="6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62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4"/>
        <v>Aderente</v>
      </c>
      <c r="BR621" s="15" t="str">
        <f t="shared" si="65"/>
        <v>*</v>
      </c>
      <c r="BS621" s="15" t="str">
        <f t="shared" si="66"/>
        <v>*</v>
      </c>
      <c r="BT621" s="157" t="str">
        <f t="shared" si="67"/>
        <v/>
      </c>
    </row>
    <row r="622" spans="1:72" ht="14.45" hidden="1">
      <c r="A622" s="44" t="str">
        <f t="shared" si="6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62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4"/>
        <v>Aderente</v>
      </c>
      <c r="BR622" s="15" t="str">
        <f t="shared" si="65"/>
        <v>*</v>
      </c>
      <c r="BS622" s="15" t="str">
        <f t="shared" si="66"/>
        <v>*</v>
      </c>
      <c r="BT622" s="157" t="str">
        <f t="shared" si="67"/>
        <v/>
      </c>
    </row>
    <row r="623" spans="1:72" ht="14.45" hidden="1">
      <c r="A623" s="44" t="str">
        <f t="shared" si="6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62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4"/>
        <v>Aderente</v>
      </c>
      <c r="BR623" s="15" t="str">
        <f t="shared" si="65"/>
        <v>*</v>
      </c>
      <c r="BS623" s="15" t="str">
        <f t="shared" si="66"/>
        <v>*</v>
      </c>
      <c r="BT623" s="157" t="str">
        <f t="shared" si="67"/>
        <v/>
      </c>
    </row>
    <row r="624" spans="1:72" ht="14.45" hidden="1">
      <c r="A624" s="44" t="str">
        <f t="shared" si="6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62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4"/>
        <v>Aderente</v>
      </c>
      <c r="BR624" s="15" t="str">
        <f t="shared" si="65"/>
        <v>*</v>
      </c>
      <c r="BS624" s="15" t="str">
        <f t="shared" si="66"/>
        <v>*</v>
      </c>
      <c r="BT624" s="157" t="str">
        <f t="shared" si="67"/>
        <v/>
      </c>
    </row>
    <row r="625" spans="1:72" ht="14.45" hidden="1">
      <c r="A625" s="44" t="str">
        <f t="shared" si="6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62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4"/>
        <v>Aderente</v>
      </c>
      <c r="BR625" s="15" t="str">
        <f t="shared" si="65"/>
        <v>*</v>
      </c>
      <c r="BS625" s="15" t="str">
        <f t="shared" si="66"/>
        <v>*</v>
      </c>
      <c r="BT625" s="157" t="str">
        <f t="shared" si="67"/>
        <v/>
      </c>
    </row>
    <row r="626" spans="1:72" ht="14.45" hidden="1">
      <c r="A626" s="44" t="str">
        <f t="shared" si="6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62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4"/>
        <v>Aderente</v>
      </c>
      <c r="BR626" s="15" t="str">
        <f t="shared" si="65"/>
        <v>*</v>
      </c>
      <c r="BS626" s="15" t="str">
        <f t="shared" si="66"/>
        <v>*</v>
      </c>
      <c r="BT626" s="157" t="str">
        <f t="shared" si="67"/>
        <v/>
      </c>
    </row>
    <row r="627" spans="1:72" ht="14.45" hidden="1">
      <c r="A627" s="44" t="str">
        <f t="shared" si="6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62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4"/>
        <v>Aderente</v>
      </c>
      <c r="BR627" s="15" t="str">
        <f t="shared" si="65"/>
        <v>*</v>
      </c>
      <c r="BS627" s="15" t="str">
        <f t="shared" si="66"/>
        <v>*</v>
      </c>
      <c r="BT627" s="157" t="str">
        <f t="shared" si="67"/>
        <v/>
      </c>
    </row>
    <row r="628" spans="1:72" ht="14.45" hidden="1">
      <c r="A628" s="44" t="str">
        <f t="shared" si="6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62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4"/>
        <v>Aderente</v>
      </c>
      <c r="BR628" s="15" t="str">
        <f t="shared" si="65"/>
        <v>*</v>
      </c>
      <c r="BS628" s="15" t="str">
        <f t="shared" si="66"/>
        <v>*</v>
      </c>
      <c r="BT628" s="157" t="str">
        <f t="shared" si="67"/>
        <v/>
      </c>
    </row>
    <row r="629" spans="1:72" ht="14.45" hidden="1">
      <c r="A629" s="44" t="str">
        <f t="shared" si="6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62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4"/>
        <v>Aderente</v>
      </c>
      <c r="BR629" s="15" t="str">
        <f t="shared" si="65"/>
        <v>*</v>
      </c>
      <c r="BS629" s="15" t="str">
        <f t="shared" si="66"/>
        <v>*</v>
      </c>
      <c r="BT629" s="157" t="str">
        <f t="shared" si="67"/>
        <v/>
      </c>
    </row>
    <row r="630" spans="1:72" ht="14.45" hidden="1">
      <c r="A630" s="44" t="str">
        <f t="shared" si="6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62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4"/>
        <v>Aderente</v>
      </c>
      <c r="BR630" s="15" t="str">
        <f t="shared" si="65"/>
        <v>*</v>
      </c>
      <c r="BS630" s="15" t="str">
        <f t="shared" si="66"/>
        <v>*</v>
      </c>
      <c r="BT630" s="157" t="str">
        <f t="shared" si="67"/>
        <v/>
      </c>
    </row>
    <row r="631" spans="1:72" ht="14.45" hidden="1">
      <c r="A631" s="44" t="str">
        <f t="shared" si="6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62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4"/>
        <v>Aderente</v>
      </c>
      <c r="BR631" s="15" t="str">
        <f t="shared" si="65"/>
        <v>*</v>
      </c>
      <c r="BS631" s="15" t="str">
        <f t="shared" si="66"/>
        <v>*</v>
      </c>
      <c r="BT631" s="157" t="str">
        <f t="shared" si="67"/>
        <v/>
      </c>
    </row>
    <row r="632" spans="1:72" ht="14.45" hidden="1">
      <c r="A632" s="44" t="str">
        <f t="shared" si="6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62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4"/>
        <v>Aderente</v>
      </c>
      <c r="BR632" s="15" t="str">
        <f t="shared" si="65"/>
        <v>*</v>
      </c>
      <c r="BS632" s="15" t="str">
        <f t="shared" si="66"/>
        <v>*</v>
      </c>
      <c r="BT632" s="157" t="str">
        <f t="shared" si="67"/>
        <v/>
      </c>
    </row>
    <row r="633" spans="1:72" ht="14.45" hidden="1">
      <c r="A633" s="44" t="str">
        <f t="shared" si="6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62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4"/>
        <v>Aderente</v>
      </c>
      <c r="BR633" s="15" t="str">
        <f t="shared" si="65"/>
        <v>*</v>
      </c>
      <c r="BS633" s="15" t="str">
        <f t="shared" si="66"/>
        <v>*</v>
      </c>
      <c r="BT633" s="157" t="str">
        <f t="shared" si="67"/>
        <v/>
      </c>
    </row>
    <row r="634" spans="1:72" ht="14.45" hidden="1">
      <c r="A634" s="44" t="str">
        <f t="shared" si="6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62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4"/>
        <v>Aderente</v>
      </c>
      <c r="BR634" s="15" t="str">
        <f t="shared" si="65"/>
        <v>*</v>
      </c>
      <c r="BS634" s="15" t="str">
        <f t="shared" si="66"/>
        <v>*</v>
      </c>
      <c r="BT634" s="157" t="str">
        <f t="shared" si="67"/>
        <v/>
      </c>
    </row>
    <row r="635" spans="1:72" ht="14.45" hidden="1">
      <c r="A635" s="44" t="str">
        <f t="shared" si="6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62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4"/>
        <v>Aderente</v>
      </c>
      <c r="BR635" s="15" t="str">
        <f t="shared" si="65"/>
        <v>*</v>
      </c>
      <c r="BS635" s="15" t="str">
        <f t="shared" si="66"/>
        <v>*</v>
      </c>
      <c r="BT635" s="157" t="str">
        <f t="shared" si="67"/>
        <v/>
      </c>
    </row>
    <row r="636" spans="1:72" ht="14.45" hidden="1">
      <c r="A636" s="44" t="str">
        <f t="shared" si="6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62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4"/>
        <v>Aderente</v>
      </c>
      <c r="BR636" s="15" t="str">
        <f t="shared" si="65"/>
        <v>*</v>
      </c>
      <c r="BS636" s="15" t="str">
        <f t="shared" si="66"/>
        <v>*</v>
      </c>
      <c r="BT636" s="157" t="str">
        <f t="shared" si="67"/>
        <v/>
      </c>
    </row>
    <row r="637" spans="1:72" ht="14.45" hidden="1">
      <c r="A637" s="44" t="str">
        <f t="shared" si="6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62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4"/>
        <v>Aderente</v>
      </c>
      <c r="BR637" s="15" t="str">
        <f t="shared" si="65"/>
        <v>*</v>
      </c>
      <c r="BS637" s="15" t="str">
        <f t="shared" si="66"/>
        <v>*</v>
      </c>
      <c r="BT637" s="157" t="str">
        <f t="shared" si="67"/>
        <v/>
      </c>
    </row>
    <row r="638" spans="1:72" ht="14.45" hidden="1">
      <c r="A638" s="44" t="str">
        <f t="shared" si="6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62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4"/>
        <v>Aderente</v>
      </c>
      <c r="BR638" s="15" t="str">
        <f t="shared" si="65"/>
        <v>*</v>
      </c>
      <c r="BS638" s="15" t="str">
        <f t="shared" si="66"/>
        <v>*</v>
      </c>
      <c r="BT638" s="157" t="str">
        <f t="shared" si="67"/>
        <v/>
      </c>
    </row>
    <row r="639" spans="1:72" ht="14.45" hidden="1">
      <c r="A639" s="44" t="str">
        <f t="shared" si="6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62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4"/>
        <v>Aderente</v>
      </c>
      <c r="BR639" s="15" t="str">
        <f t="shared" si="65"/>
        <v>*</v>
      </c>
      <c r="BS639" s="15" t="str">
        <f t="shared" si="66"/>
        <v>*</v>
      </c>
      <c r="BT639" s="157" t="str">
        <f t="shared" si="67"/>
        <v/>
      </c>
    </row>
    <row r="640" spans="1:72" ht="14.45" hidden="1">
      <c r="A640" s="44" t="str">
        <f t="shared" si="6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62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4"/>
        <v>Aderente</v>
      </c>
      <c r="BR640" s="15" t="str">
        <f t="shared" si="65"/>
        <v>*</v>
      </c>
      <c r="BS640" s="15" t="str">
        <f t="shared" si="66"/>
        <v>*</v>
      </c>
      <c r="BT640" s="157" t="str">
        <f t="shared" si="67"/>
        <v/>
      </c>
    </row>
    <row r="641" spans="1:72" ht="14.45" hidden="1">
      <c r="A641" s="44" t="str">
        <f t="shared" si="6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62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4"/>
        <v>Aderente</v>
      </c>
      <c r="BR641" s="15" t="str">
        <f t="shared" si="65"/>
        <v>*</v>
      </c>
      <c r="BS641" s="15" t="str">
        <f t="shared" si="66"/>
        <v>*</v>
      </c>
      <c r="BT641" s="157" t="str">
        <f t="shared" si="67"/>
        <v/>
      </c>
    </row>
    <row r="642" spans="1:72" ht="14.45" hidden="1">
      <c r="A642" s="44" t="str">
        <f t="shared" si="6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62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4"/>
        <v>Aderente</v>
      </c>
      <c r="BR642" s="15" t="str">
        <f t="shared" si="65"/>
        <v>*</v>
      </c>
      <c r="BS642" s="15" t="str">
        <f t="shared" si="66"/>
        <v>*</v>
      </c>
      <c r="BT642" s="157" t="str">
        <f t="shared" si="67"/>
        <v/>
      </c>
    </row>
    <row r="643" spans="1:72" ht="14.45" hidden="1">
      <c r="A643" s="44" t="str">
        <f t="shared" si="6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62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4"/>
        <v>Aderente</v>
      </c>
      <c r="BR643" s="15" t="str">
        <f t="shared" si="65"/>
        <v>*</v>
      </c>
      <c r="BS643" s="15" t="str">
        <f t="shared" si="66"/>
        <v>*</v>
      </c>
      <c r="BT643" s="157" t="str">
        <f t="shared" si="67"/>
        <v/>
      </c>
    </row>
    <row r="644" spans="1:72" ht="14.45" hidden="1">
      <c r="A644" s="44" t="str">
        <f t="shared" si="6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62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4"/>
        <v>Aderente</v>
      </c>
      <c r="BR644" s="15" t="str">
        <f t="shared" si="65"/>
        <v>*</v>
      </c>
      <c r="BS644" s="15" t="str">
        <f t="shared" si="66"/>
        <v>*</v>
      </c>
      <c r="BT644" s="157" t="str">
        <f t="shared" si="67"/>
        <v/>
      </c>
    </row>
    <row r="645" spans="1:72" ht="14.45" hidden="1">
      <c r="A645" s="44" t="str">
        <f t="shared" si="6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62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4"/>
        <v>Aderente</v>
      </c>
      <c r="BR645" s="15" t="str">
        <f t="shared" si="65"/>
        <v>*</v>
      </c>
      <c r="BS645" s="15" t="str">
        <f t="shared" si="66"/>
        <v>*</v>
      </c>
      <c r="BT645" s="157" t="str">
        <f t="shared" si="67"/>
        <v/>
      </c>
    </row>
    <row r="646" spans="1:72" ht="14.45" hidden="1">
      <c r="A646" s="44" t="str">
        <f t="shared" si="6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62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4"/>
        <v>Aderente</v>
      </c>
      <c r="BR646" s="15" t="str">
        <f t="shared" si="65"/>
        <v>*</v>
      </c>
      <c r="BS646" s="15" t="str">
        <f t="shared" si="66"/>
        <v>*</v>
      </c>
      <c r="BT646" s="157" t="str">
        <f t="shared" si="67"/>
        <v/>
      </c>
    </row>
    <row r="647" spans="1:72" ht="14.45" hidden="1">
      <c r="A647" s="44" t="str">
        <f t="shared" si="6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ref="AY647:AY710" si="68"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4"/>
        <v>Aderente</v>
      </c>
      <c r="BR647" s="15" t="str">
        <f t="shared" si="65"/>
        <v>*</v>
      </c>
      <c r="BS647" s="15" t="str">
        <f t="shared" si="66"/>
        <v>*</v>
      </c>
      <c r="BT647" s="157" t="str">
        <f t="shared" si="67"/>
        <v/>
      </c>
    </row>
    <row r="648" spans="1:72" ht="14.45" hidden="1">
      <c r="A648" s="44" t="str">
        <f t="shared" si="6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68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4"/>
        <v>Aderente</v>
      </c>
      <c r="BR648" s="15" t="str">
        <f t="shared" si="65"/>
        <v>*</v>
      </c>
      <c r="BS648" s="15" t="str">
        <f t="shared" si="66"/>
        <v>*</v>
      </c>
      <c r="BT648" s="157" t="str">
        <f t="shared" si="67"/>
        <v/>
      </c>
    </row>
    <row r="649" spans="1:72" ht="14.45" hidden="1">
      <c r="A649" s="44" t="str">
        <f t="shared" ref="A649:A712" si="69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8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0">IF(AND(BR649&lt;1,BS649&lt;1),"Produção e Intervalo",IF(BR649&lt;1,"Intervalo",IF(BS649&lt;1,"Produção","Aderente")))</f>
        <v>Aderente</v>
      </c>
      <c r="BR649" s="15" t="str">
        <f t="shared" ref="BR649:BR712" si="71">IF(OR(B649="",F649=""),"*",AY649/P649)</f>
        <v>*</v>
      </c>
      <c r="BS649" s="15" t="str">
        <f t="shared" ref="BS649:BS712" si="72">IF(OR(B649="",F649=""),"*",BA649/Q649)</f>
        <v>*</v>
      </c>
      <c r="BT649" s="157" t="str">
        <f t="shared" ref="BT649:BT712" si="73">IF(BN649="","",SUBSTITUTE(BM649," ","")&amp;SUBSTITUTE(BN649," ",""))</f>
        <v/>
      </c>
    </row>
    <row r="650" spans="1:72" ht="14.45" hidden="1">
      <c r="A650" s="44" t="str">
        <f t="shared" si="69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8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0"/>
        <v>Aderente</v>
      </c>
      <c r="BR650" s="15" t="str">
        <f t="shared" si="71"/>
        <v>*</v>
      </c>
      <c r="BS650" s="15" t="str">
        <f t="shared" si="72"/>
        <v>*</v>
      </c>
      <c r="BT650" s="157" t="str">
        <f t="shared" si="73"/>
        <v/>
      </c>
    </row>
    <row r="651" spans="1:72" ht="14.45" hidden="1">
      <c r="A651" s="44" t="str">
        <f t="shared" si="69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8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0"/>
        <v>Aderente</v>
      </c>
      <c r="BR651" s="15" t="str">
        <f t="shared" si="71"/>
        <v>*</v>
      </c>
      <c r="BS651" s="15" t="str">
        <f t="shared" si="72"/>
        <v>*</v>
      </c>
      <c r="BT651" s="157" t="str">
        <f t="shared" si="73"/>
        <v/>
      </c>
    </row>
    <row r="652" spans="1:72" ht="14.45" hidden="1">
      <c r="A652" s="44" t="str">
        <f t="shared" si="69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8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0"/>
        <v>Aderente</v>
      </c>
      <c r="BR652" s="15" t="str">
        <f t="shared" si="71"/>
        <v>*</v>
      </c>
      <c r="BS652" s="15" t="str">
        <f t="shared" si="72"/>
        <v>*</v>
      </c>
      <c r="BT652" s="157" t="str">
        <f t="shared" si="73"/>
        <v/>
      </c>
    </row>
    <row r="653" spans="1:72" ht="14.45" hidden="1">
      <c r="A653" s="44" t="str">
        <f t="shared" si="69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8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0"/>
        <v>Aderente</v>
      </c>
      <c r="BR653" s="15" t="str">
        <f t="shared" si="71"/>
        <v>*</v>
      </c>
      <c r="BS653" s="15" t="str">
        <f t="shared" si="72"/>
        <v>*</v>
      </c>
      <c r="BT653" s="157" t="str">
        <f t="shared" si="73"/>
        <v/>
      </c>
    </row>
    <row r="654" spans="1:72" ht="14.45" hidden="1">
      <c r="A654" s="44" t="str">
        <f t="shared" si="69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8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0"/>
        <v>Aderente</v>
      </c>
      <c r="BR654" s="15" t="str">
        <f t="shared" si="71"/>
        <v>*</v>
      </c>
      <c r="BS654" s="15" t="str">
        <f t="shared" si="72"/>
        <v>*</v>
      </c>
      <c r="BT654" s="157" t="str">
        <f t="shared" si="73"/>
        <v/>
      </c>
    </row>
    <row r="655" spans="1:72" ht="14.45" hidden="1">
      <c r="A655" s="44" t="str">
        <f t="shared" si="69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8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0"/>
        <v>Aderente</v>
      </c>
      <c r="BR655" s="15" t="str">
        <f t="shared" si="71"/>
        <v>*</v>
      </c>
      <c r="BS655" s="15" t="str">
        <f t="shared" si="72"/>
        <v>*</v>
      </c>
      <c r="BT655" s="157" t="str">
        <f t="shared" si="73"/>
        <v/>
      </c>
    </row>
    <row r="656" spans="1:72" ht="14.45" hidden="1">
      <c r="A656" s="44" t="str">
        <f t="shared" si="69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8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0"/>
        <v>Aderente</v>
      </c>
      <c r="BR656" s="15" t="str">
        <f t="shared" si="71"/>
        <v>*</v>
      </c>
      <c r="BS656" s="15" t="str">
        <f t="shared" si="72"/>
        <v>*</v>
      </c>
      <c r="BT656" s="157" t="str">
        <f t="shared" si="73"/>
        <v/>
      </c>
    </row>
    <row r="657" spans="1:72" ht="14.45" hidden="1">
      <c r="A657" s="44" t="str">
        <f t="shared" si="69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8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0"/>
        <v>Aderente</v>
      </c>
      <c r="BR657" s="15" t="str">
        <f t="shared" si="71"/>
        <v>*</v>
      </c>
      <c r="BS657" s="15" t="str">
        <f t="shared" si="72"/>
        <v>*</v>
      </c>
      <c r="BT657" s="157" t="str">
        <f t="shared" si="73"/>
        <v/>
      </c>
    </row>
    <row r="658" spans="1:72" ht="14.45" hidden="1">
      <c r="A658" s="44" t="str">
        <f t="shared" si="69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8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0"/>
        <v>Aderente</v>
      </c>
      <c r="BR658" s="15" t="str">
        <f t="shared" si="71"/>
        <v>*</v>
      </c>
      <c r="BS658" s="15" t="str">
        <f t="shared" si="72"/>
        <v>*</v>
      </c>
      <c r="BT658" s="157" t="str">
        <f t="shared" si="73"/>
        <v/>
      </c>
    </row>
    <row r="659" spans="1:72" ht="14.45" hidden="1">
      <c r="A659" s="44" t="str">
        <f t="shared" si="69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8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0"/>
        <v>Aderente</v>
      </c>
      <c r="BR659" s="15" t="str">
        <f t="shared" si="71"/>
        <v>*</v>
      </c>
      <c r="BS659" s="15" t="str">
        <f t="shared" si="72"/>
        <v>*</v>
      </c>
      <c r="BT659" s="157" t="str">
        <f t="shared" si="73"/>
        <v/>
      </c>
    </row>
    <row r="660" spans="1:72" ht="14.45" hidden="1">
      <c r="A660" s="44" t="str">
        <f t="shared" si="69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8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0"/>
        <v>Aderente</v>
      </c>
      <c r="BR660" s="15" t="str">
        <f t="shared" si="71"/>
        <v>*</v>
      </c>
      <c r="BS660" s="15" t="str">
        <f t="shared" si="72"/>
        <v>*</v>
      </c>
      <c r="BT660" s="157" t="str">
        <f t="shared" si="73"/>
        <v/>
      </c>
    </row>
    <row r="661" spans="1:72" ht="14.45" hidden="1">
      <c r="A661" s="44" t="str">
        <f t="shared" si="69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8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0"/>
        <v>Aderente</v>
      </c>
      <c r="BR661" s="15" t="str">
        <f t="shared" si="71"/>
        <v>*</v>
      </c>
      <c r="BS661" s="15" t="str">
        <f t="shared" si="72"/>
        <v>*</v>
      </c>
      <c r="BT661" s="157" t="str">
        <f t="shared" si="73"/>
        <v/>
      </c>
    </row>
    <row r="662" spans="1:72" ht="14.45" hidden="1">
      <c r="A662" s="44" t="str">
        <f t="shared" si="69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8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0"/>
        <v>Aderente</v>
      </c>
      <c r="BR662" s="15" t="str">
        <f t="shared" si="71"/>
        <v>*</v>
      </c>
      <c r="BS662" s="15" t="str">
        <f t="shared" si="72"/>
        <v>*</v>
      </c>
      <c r="BT662" s="157" t="str">
        <f t="shared" si="73"/>
        <v/>
      </c>
    </row>
    <row r="663" spans="1:72" ht="14.45" hidden="1">
      <c r="A663" s="44" t="str">
        <f t="shared" si="69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8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0"/>
        <v>Aderente</v>
      </c>
      <c r="BR663" s="15" t="str">
        <f t="shared" si="71"/>
        <v>*</v>
      </c>
      <c r="BS663" s="15" t="str">
        <f t="shared" si="72"/>
        <v>*</v>
      </c>
      <c r="BT663" s="157" t="str">
        <f t="shared" si="73"/>
        <v/>
      </c>
    </row>
    <row r="664" spans="1:72" ht="14.45" hidden="1">
      <c r="A664" s="44" t="str">
        <f t="shared" si="69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8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0"/>
        <v>Aderente</v>
      </c>
      <c r="BR664" s="15" t="str">
        <f t="shared" si="71"/>
        <v>*</v>
      </c>
      <c r="BS664" s="15" t="str">
        <f t="shared" si="72"/>
        <v>*</v>
      </c>
      <c r="BT664" s="157" t="str">
        <f t="shared" si="73"/>
        <v/>
      </c>
    </row>
    <row r="665" spans="1:72" ht="14.45" hidden="1">
      <c r="A665" s="44" t="str">
        <f t="shared" si="69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8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0"/>
        <v>Aderente</v>
      </c>
      <c r="BR665" s="15" t="str">
        <f t="shared" si="71"/>
        <v>*</v>
      </c>
      <c r="BS665" s="15" t="str">
        <f t="shared" si="72"/>
        <v>*</v>
      </c>
      <c r="BT665" s="157" t="str">
        <f t="shared" si="73"/>
        <v/>
      </c>
    </row>
    <row r="666" spans="1:72" ht="14.45" hidden="1">
      <c r="A666" s="44" t="str">
        <f t="shared" si="69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8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0"/>
        <v>Aderente</v>
      </c>
      <c r="BR666" s="15" t="str">
        <f t="shared" si="71"/>
        <v>*</v>
      </c>
      <c r="BS666" s="15" t="str">
        <f t="shared" si="72"/>
        <v>*</v>
      </c>
      <c r="BT666" s="157" t="str">
        <f t="shared" si="73"/>
        <v/>
      </c>
    </row>
    <row r="667" spans="1:72" ht="14.45" hidden="1">
      <c r="A667" s="44" t="str">
        <f t="shared" si="69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8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0"/>
        <v>Aderente</v>
      </c>
      <c r="BR667" s="15" t="str">
        <f t="shared" si="71"/>
        <v>*</v>
      </c>
      <c r="BS667" s="15" t="str">
        <f t="shared" si="72"/>
        <v>*</v>
      </c>
      <c r="BT667" s="157" t="str">
        <f t="shared" si="73"/>
        <v/>
      </c>
    </row>
    <row r="668" spans="1:72" ht="14.45" hidden="1">
      <c r="A668" s="44" t="str">
        <f t="shared" si="69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8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0"/>
        <v>Aderente</v>
      </c>
      <c r="BR668" s="15" t="str">
        <f t="shared" si="71"/>
        <v>*</v>
      </c>
      <c r="BS668" s="15" t="str">
        <f t="shared" si="72"/>
        <v>*</v>
      </c>
      <c r="BT668" s="157" t="str">
        <f t="shared" si="73"/>
        <v/>
      </c>
    </row>
    <row r="669" spans="1:72" ht="14.45" hidden="1">
      <c r="A669" s="44" t="str">
        <f t="shared" si="69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8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0"/>
        <v>Aderente</v>
      </c>
      <c r="BR669" s="15" t="str">
        <f t="shared" si="71"/>
        <v>*</v>
      </c>
      <c r="BS669" s="15" t="str">
        <f t="shared" si="72"/>
        <v>*</v>
      </c>
      <c r="BT669" s="157" t="str">
        <f t="shared" si="73"/>
        <v/>
      </c>
    </row>
    <row r="670" spans="1:72" ht="14.45" hidden="1">
      <c r="A670" s="44" t="str">
        <f t="shared" si="69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8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0"/>
        <v>Aderente</v>
      </c>
      <c r="BR670" s="15" t="str">
        <f t="shared" si="71"/>
        <v>*</v>
      </c>
      <c r="BS670" s="15" t="str">
        <f t="shared" si="72"/>
        <v>*</v>
      </c>
      <c r="BT670" s="157" t="str">
        <f t="shared" si="73"/>
        <v/>
      </c>
    </row>
    <row r="671" spans="1:72" ht="14.45" hidden="1">
      <c r="A671" s="44" t="str">
        <f t="shared" si="69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8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0"/>
        <v>Aderente</v>
      </c>
      <c r="BR671" s="15" t="str">
        <f t="shared" si="71"/>
        <v>*</v>
      </c>
      <c r="BS671" s="15" t="str">
        <f t="shared" si="72"/>
        <v>*</v>
      </c>
      <c r="BT671" s="157" t="str">
        <f t="shared" si="73"/>
        <v/>
      </c>
    </row>
    <row r="672" spans="1:72" ht="14.45" hidden="1">
      <c r="A672" s="44" t="str">
        <f t="shared" si="69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8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0"/>
        <v>Aderente</v>
      </c>
      <c r="BR672" s="15" t="str">
        <f t="shared" si="71"/>
        <v>*</v>
      </c>
      <c r="BS672" s="15" t="str">
        <f t="shared" si="72"/>
        <v>*</v>
      </c>
      <c r="BT672" s="157" t="str">
        <f t="shared" si="73"/>
        <v/>
      </c>
    </row>
    <row r="673" spans="1:72" ht="14.45" hidden="1">
      <c r="A673" s="44" t="str">
        <f t="shared" si="69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8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0"/>
        <v>Aderente</v>
      </c>
      <c r="BR673" s="15" t="str">
        <f t="shared" si="71"/>
        <v>*</v>
      </c>
      <c r="BS673" s="15" t="str">
        <f t="shared" si="72"/>
        <v>*</v>
      </c>
      <c r="BT673" s="157" t="str">
        <f t="shared" si="73"/>
        <v/>
      </c>
    </row>
    <row r="674" spans="1:72" ht="14.45" hidden="1">
      <c r="A674" s="44" t="str">
        <f t="shared" si="69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8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0"/>
        <v>Aderente</v>
      </c>
      <c r="BR674" s="15" t="str">
        <f t="shared" si="71"/>
        <v>*</v>
      </c>
      <c r="BS674" s="15" t="str">
        <f t="shared" si="72"/>
        <v>*</v>
      </c>
      <c r="BT674" s="157" t="str">
        <f t="shared" si="73"/>
        <v/>
      </c>
    </row>
    <row r="675" spans="1:72" ht="14.45" hidden="1">
      <c r="A675" s="44" t="str">
        <f t="shared" si="69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8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0"/>
        <v>Aderente</v>
      </c>
      <c r="BR675" s="15" t="str">
        <f t="shared" si="71"/>
        <v>*</v>
      </c>
      <c r="BS675" s="15" t="str">
        <f t="shared" si="72"/>
        <v>*</v>
      </c>
      <c r="BT675" s="157" t="str">
        <f t="shared" si="73"/>
        <v/>
      </c>
    </row>
    <row r="676" spans="1:72" ht="14.45" hidden="1">
      <c r="A676" s="44" t="str">
        <f t="shared" si="69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8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0"/>
        <v>Aderente</v>
      </c>
      <c r="BR676" s="15" t="str">
        <f t="shared" si="71"/>
        <v>*</v>
      </c>
      <c r="BS676" s="15" t="str">
        <f t="shared" si="72"/>
        <v>*</v>
      </c>
      <c r="BT676" s="157" t="str">
        <f t="shared" si="73"/>
        <v/>
      </c>
    </row>
    <row r="677" spans="1:72" ht="14.45" hidden="1">
      <c r="A677" s="44" t="str">
        <f t="shared" si="69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8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0"/>
        <v>Aderente</v>
      </c>
      <c r="BR677" s="15" t="str">
        <f t="shared" si="71"/>
        <v>*</v>
      </c>
      <c r="BS677" s="15" t="str">
        <f t="shared" si="72"/>
        <v>*</v>
      </c>
      <c r="BT677" s="157" t="str">
        <f t="shared" si="73"/>
        <v/>
      </c>
    </row>
    <row r="678" spans="1:72" ht="14.45" hidden="1">
      <c r="A678" s="44" t="str">
        <f t="shared" si="69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8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0"/>
        <v>Aderente</v>
      </c>
      <c r="BR678" s="15" t="str">
        <f t="shared" si="71"/>
        <v>*</v>
      </c>
      <c r="BS678" s="15" t="str">
        <f t="shared" si="72"/>
        <v>*</v>
      </c>
      <c r="BT678" s="157" t="str">
        <f t="shared" si="73"/>
        <v/>
      </c>
    </row>
    <row r="679" spans="1:72" ht="14.45" hidden="1">
      <c r="A679" s="44" t="str">
        <f t="shared" si="69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8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0"/>
        <v>Aderente</v>
      </c>
      <c r="BR679" s="15" t="str">
        <f t="shared" si="71"/>
        <v>*</v>
      </c>
      <c r="BS679" s="15" t="str">
        <f t="shared" si="72"/>
        <v>*</v>
      </c>
      <c r="BT679" s="157" t="str">
        <f t="shared" si="73"/>
        <v/>
      </c>
    </row>
    <row r="680" spans="1:72" ht="14.45" hidden="1">
      <c r="A680" s="44" t="str">
        <f t="shared" si="69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8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0"/>
        <v>Aderente</v>
      </c>
      <c r="BR680" s="15" t="str">
        <f t="shared" si="71"/>
        <v>*</v>
      </c>
      <c r="BS680" s="15" t="str">
        <f t="shared" si="72"/>
        <v>*</v>
      </c>
      <c r="BT680" s="157" t="str">
        <f t="shared" si="73"/>
        <v/>
      </c>
    </row>
    <row r="681" spans="1:72" ht="14.45" hidden="1">
      <c r="A681" s="44" t="str">
        <f t="shared" si="69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8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0"/>
        <v>Aderente</v>
      </c>
      <c r="BR681" s="15" t="str">
        <f t="shared" si="71"/>
        <v>*</v>
      </c>
      <c r="BS681" s="15" t="str">
        <f t="shared" si="72"/>
        <v>*</v>
      </c>
      <c r="BT681" s="157" t="str">
        <f t="shared" si="73"/>
        <v/>
      </c>
    </row>
    <row r="682" spans="1:72" ht="14.45" hidden="1">
      <c r="A682" s="44" t="str">
        <f t="shared" si="69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8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0"/>
        <v>Aderente</v>
      </c>
      <c r="BR682" s="15" t="str">
        <f t="shared" si="71"/>
        <v>*</v>
      </c>
      <c r="BS682" s="15" t="str">
        <f t="shared" si="72"/>
        <v>*</v>
      </c>
      <c r="BT682" s="157" t="str">
        <f t="shared" si="73"/>
        <v/>
      </c>
    </row>
    <row r="683" spans="1:72" ht="14.45" hidden="1">
      <c r="A683" s="44" t="str">
        <f t="shared" si="69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8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0"/>
        <v>Aderente</v>
      </c>
      <c r="BR683" s="15" t="str">
        <f t="shared" si="71"/>
        <v>*</v>
      </c>
      <c r="BS683" s="15" t="str">
        <f t="shared" si="72"/>
        <v>*</v>
      </c>
      <c r="BT683" s="157" t="str">
        <f t="shared" si="73"/>
        <v/>
      </c>
    </row>
    <row r="684" spans="1:72" ht="14.45" hidden="1">
      <c r="A684" s="44" t="str">
        <f t="shared" si="69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8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0"/>
        <v>Aderente</v>
      </c>
      <c r="BR684" s="15" t="str">
        <f t="shared" si="71"/>
        <v>*</v>
      </c>
      <c r="BS684" s="15" t="str">
        <f t="shared" si="72"/>
        <v>*</v>
      </c>
      <c r="BT684" s="157" t="str">
        <f t="shared" si="73"/>
        <v/>
      </c>
    </row>
    <row r="685" spans="1:72" ht="14.45" hidden="1">
      <c r="A685" s="44" t="str">
        <f t="shared" si="69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8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0"/>
        <v>Aderente</v>
      </c>
      <c r="BR685" s="15" t="str">
        <f t="shared" si="71"/>
        <v>*</v>
      </c>
      <c r="BS685" s="15" t="str">
        <f t="shared" si="72"/>
        <v>*</v>
      </c>
      <c r="BT685" s="157" t="str">
        <f t="shared" si="73"/>
        <v/>
      </c>
    </row>
    <row r="686" spans="1:72" ht="14.45" hidden="1">
      <c r="A686" s="44" t="str">
        <f t="shared" si="69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8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0"/>
        <v>Aderente</v>
      </c>
      <c r="BR686" s="15" t="str">
        <f t="shared" si="71"/>
        <v>*</v>
      </c>
      <c r="BS686" s="15" t="str">
        <f t="shared" si="72"/>
        <v>*</v>
      </c>
      <c r="BT686" s="157" t="str">
        <f t="shared" si="73"/>
        <v/>
      </c>
    </row>
    <row r="687" spans="1:72" ht="14.45" hidden="1">
      <c r="A687" s="44" t="str">
        <f t="shared" si="69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8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0"/>
        <v>Aderente</v>
      </c>
      <c r="BR687" s="15" t="str">
        <f t="shared" si="71"/>
        <v>*</v>
      </c>
      <c r="BS687" s="15" t="str">
        <f t="shared" si="72"/>
        <v>*</v>
      </c>
      <c r="BT687" s="157" t="str">
        <f t="shared" si="73"/>
        <v/>
      </c>
    </row>
    <row r="688" spans="1:72" ht="14.45" hidden="1">
      <c r="A688" s="44" t="str">
        <f t="shared" si="69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8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0"/>
        <v>Aderente</v>
      </c>
      <c r="BR688" s="15" t="str">
        <f t="shared" si="71"/>
        <v>*</v>
      </c>
      <c r="BS688" s="15" t="str">
        <f t="shared" si="72"/>
        <v>*</v>
      </c>
      <c r="BT688" s="157" t="str">
        <f t="shared" si="73"/>
        <v/>
      </c>
    </row>
    <row r="689" spans="1:72" ht="14.45" hidden="1">
      <c r="A689" s="44" t="str">
        <f t="shared" si="69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8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0"/>
        <v>Aderente</v>
      </c>
      <c r="BR689" s="15" t="str">
        <f t="shared" si="71"/>
        <v>*</v>
      </c>
      <c r="BS689" s="15" t="str">
        <f t="shared" si="72"/>
        <v>*</v>
      </c>
      <c r="BT689" s="157" t="str">
        <f t="shared" si="73"/>
        <v/>
      </c>
    </row>
    <row r="690" spans="1:72" ht="14.45" hidden="1">
      <c r="A690" s="44" t="str">
        <f t="shared" si="69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8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0"/>
        <v>Aderente</v>
      </c>
      <c r="BR690" s="15" t="str">
        <f t="shared" si="71"/>
        <v>*</v>
      </c>
      <c r="BS690" s="15" t="str">
        <f t="shared" si="72"/>
        <v>*</v>
      </c>
      <c r="BT690" s="157" t="str">
        <f t="shared" si="73"/>
        <v/>
      </c>
    </row>
    <row r="691" spans="1:72" ht="14.45" hidden="1">
      <c r="A691" s="44" t="str">
        <f t="shared" si="69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8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0"/>
        <v>Aderente</v>
      </c>
      <c r="BR691" s="15" t="str">
        <f t="shared" si="71"/>
        <v>*</v>
      </c>
      <c r="BS691" s="15" t="str">
        <f t="shared" si="72"/>
        <v>*</v>
      </c>
      <c r="BT691" s="157" t="str">
        <f t="shared" si="73"/>
        <v/>
      </c>
    </row>
    <row r="692" spans="1:72" ht="14.45" hidden="1">
      <c r="A692" s="44" t="str">
        <f t="shared" si="69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8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0"/>
        <v>Aderente</v>
      </c>
      <c r="BR692" s="15" t="str">
        <f t="shared" si="71"/>
        <v>*</v>
      </c>
      <c r="BS692" s="15" t="str">
        <f t="shared" si="72"/>
        <v>*</v>
      </c>
      <c r="BT692" s="157" t="str">
        <f t="shared" si="73"/>
        <v/>
      </c>
    </row>
    <row r="693" spans="1:72" ht="14.45" hidden="1">
      <c r="A693" s="44" t="str">
        <f t="shared" si="69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8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0"/>
        <v>Aderente</v>
      </c>
      <c r="BR693" s="15" t="str">
        <f t="shared" si="71"/>
        <v>*</v>
      </c>
      <c r="BS693" s="15" t="str">
        <f t="shared" si="72"/>
        <v>*</v>
      </c>
      <c r="BT693" s="157" t="str">
        <f t="shared" si="73"/>
        <v/>
      </c>
    </row>
    <row r="694" spans="1:72" ht="14.45" hidden="1">
      <c r="A694" s="44" t="str">
        <f t="shared" si="69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8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0"/>
        <v>Aderente</v>
      </c>
      <c r="BR694" s="15" t="str">
        <f t="shared" si="71"/>
        <v>*</v>
      </c>
      <c r="BS694" s="15" t="str">
        <f t="shared" si="72"/>
        <v>*</v>
      </c>
      <c r="BT694" s="157" t="str">
        <f t="shared" si="73"/>
        <v/>
      </c>
    </row>
    <row r="695" spans="1:72" ht="14.45" hidden="1">
      <c r="A695" s="44" t="str">
        <f t="shared" si="69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8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0"/>
        <v>Aderente</v>
      </c>
      <c r="BR695" s="15" t="str">
        <f t="shared" si="71"/>
        <v>*</v>
      </c>
      <c r="BS695" s="15" t="str">
        <f t="shared" si="72"/>
        <v>*</v>
      </c>
      <c r="BT695" s="157" t="str">
        <f t="shared" si="73"/>
        <v/>
      </c>
    </row>
    <row r="696" spans="1:72" ht="14.45" hidden="1">
      <c r="A696" s="44" t="str">
        <f t="shared" si="69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8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0"/>
        <v>Aderente</v>
      </c>
      <c r="BR696" s="15" t="str">
        <f t="shared" si="71"/>
        <v>*</v>
      </c>
      <c r="BS696" s="15" t="str">
        <f t="shared" si="72"/>
        <v>*</v>
      </c>
      <c r="BT696" s="157" t="str">
        <f t="shared" si="73"/>
        <v/>
      </c>
    </row>
    <row r="697" spans="1:72" ht="14.45" hidden="1">
      <c r="A697" s="44" t="str">
        <f t="shared" si="69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8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0"/>
        <v>Aderente</v>
      </c>
      <c r="BR697" s="15" t="str">
        <f t="shared" si="71"/>
        <v>*</v>
      </c>
      <c r="BS697" s="15" t="str">
        <f t="shared" si="72"/>
        <v>*</v>
      </c>
      <c r="BT697" s="157" t="str">
        <f t="shared" si="73"/>
        <v/>
      </c>
    </row>
    <row r="698" spans="1:72" ht="14.45" hidden="1">
      <c r="A698" s="44" t="str">
        <f t="shared" si="69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8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0"/>
        <v>Aderente</v>
      </c>
      <c r="BR698" s="15" t="str">
        <f t="shared" si="71"/>
        <v>*</v>
      </c>
      <c r="BS698" s="15" t="str">
        <f t="shared" si="72"/>
        <v>*</v>
      </c>
      <c r="BT698" s="157" t="str">
        <f t="shared" si="73"/>
        <v/>
      </c>
    </row>
    <row r="699" spans="1:72" ht="14.45" hidden="1">
      <c r="A699" s="44" t="str">
        <f t="shared" si="69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8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0"/>
        <v>Aderente</v>
      </c>
      <c r="BR699" s="15" t="str">
        <f t="shared" si="71"/>
        <v>*</v>
      </c>
      <c r="BS699" s="15" t="str">
        <f t="shared" si="72"/>
        <v>*</v>
      </c>
      <c r="BT699" s="157" t="str">
        <f t="shared" si="73"/>
        <v/>
      </c>
    </row>
    <row r="700" spans="1:72" ht="14.45" hidden="1">
      <c r="A700" s="44" t="str">
        <f t="shared" si="69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8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0"/>
        <v>Aderente</v>
      </c>
      <c r="BR700" s="15" t="str">
        <f t="shared" si="71"/>
        <v>*</v>
      </c>
      <c r="BS700" s="15" t="str">
        <f t="shared" si="72"/>
        <v>*</v>
      </c>
      <c r="BT700" s="157" t="str">
        <f t="shared" si="73"/>
        <v/>
      </c>
    </row>
    <row r="701" spans="1:72" ht="14.45" hidden="1">
      <c r="A701" s="44" t="str">
        <f t="shared" si="69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8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0"/>
        <v>Aderente</v>
      </c>
      <c r="BR701" s="15" t="str">
        <f t="shared" si="71"/>
        <v>*</v>
      </c>
      <c r="BS701" s="15" t="str">
        <f t="shared" si="72"/>
        <v>*</v>
      </c>
      <c r="BT701" s="157" t="str">
        <f t="shared" si="73"/>
        <v/>
      </c>
    </row>
    <row r="702" spans="1:72" ht="14.45" hidden="1">
      <c r="A702" s="44" t="str">
        <f t="shared" si="69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8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0"/>
        <v>Aderente</v>
      </c>
      <c r="BR702" s="15" t="str">
        <f t="shared" si="71"/>
        <v>*</v>
      </c>
      <c r="BS702" s="15" t="str">
        <f t="shared" si="72"/>
        <v>*</v>
      </c>
      <c r="BT702" s="157" t="str">
        <f t="shared" si="73"/>
        <v/>
      </c>
    </row>
    <row r="703" spans="1:72" ht="14.45" hidden="1">
      <c r="A703" s="44" t="str">
        <f t="shared" si="69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8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0"/>
        <v>Aderente</v>
      </c>
      <c r="BR703" s="15" t="str">
        <f t="shared" si="71"/>
        <v>*</v>
      </c>
      <c r="BS703" s="15" t="str">
        <f t="shared" si="72"/>
        <v>*</v>
      </c>
      <c r="BT703" s="157" t="str">
        <f t="shared" si="73"/>
        <v/>
      </c>
    </row>
    <row r="704" spans="1:72" ht="14.45" hidden="1">
      <c r="A704" s="44" t="str">
        <f t="shared" si="69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8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0"/>
        <v>Aderente</v>
      </c>
      <c r="BR704" s="15" t="str">
        <f t="shared" si="71"/>
        <v>*</v>
      </c>
      <c r="BS704" s="15" t="str">
        <f t="shared" si="72"/>
        <v>*</v>
      </c>
      <c r="BT704" s="157" t="str">
        <f t="shared" si="73"/>
        <v/>
      </c>
    </row>
    <row r="705" spans="1:72" ht="14.45" hidden="1">
      <c r="A705" s="44" t="str">
        <f t="shared" si="69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8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0"/>
        <v>Aderente</v>
      </c>
      <c r="BR705" s="15" t="str">
        <f t="shared" si="71"/>
        <v>*</v>
      </c>
      <c r="BS705" s="15" t="str">
        <f t="shared" si="72"/>
        <v>*</v>
      </c>
      <c r="BT705" s="157" t="str">
        <f t="shared" si="73"/>
        <v/>
      </c>
    </row>
    <row r="706" spans="1:72" ht="14.45" hidden="1">
      <c r="A706" s="44" t="str">
        <f t="shared" si="69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8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0"/>
        <v>Aderente</v>
      </c>
      <c r="BR706" s="15" t="str">
        <f t="shared" si="71"/>
        <v>*</v>
      </c>
      <c r="BS706" s="15" t="str">
        <f t="shared" si="72"/>
        <v>*</v>
      </c>
      <c r="BT706" s="157" t="str">
        <f t="shared" si="73"/>
        <v/>
      </c>
    </row>
    <row r="707" spans="1:72" ht="14.45" hidden="1">
      <c r="A707" s="44" t="str">
        <f t="shared" si="69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8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0"/>
        <v>Aderente</v>
      </c>
      <c r="BR707" s="15" t="str">
        <f t="shared" si="71"/>
        <v>*</v>
      </c>
      <c r="BS707" s="15" t="str">
        <f t="shared" si="72"/>
        <v>*</v>
      </c>
      <c r="BT707" s="157" t="str">
        <f t="shared" si="73"/>
        <v/>
      </c>
    </row>
    <row r="708" spans="1:72" ht="14.45" hidden="1">
      <c r="A708" s="44" t="str">
        <f t="shared" si="69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8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0"/>
        <v>Aderente</v>
      </c>
      <c r="BR708" s="15" t="str">
        <f t="shared" si="71"/>
        <v>*</v>
      </c>
      <c r="BS708" s="15" t="str">
        <f t="shared" si="72"/>
        <v>*</v>
      </c>
      <c r="BT708" s="157" t="str">
        <f t="shared" si="73"/>
        <v/>
      </c>
    </row>
    <row r="709" spans="1:72" ht="14.45" hidden="1">
      <c r="A709" s="44" t="str">
        <f t="shared" si="69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8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0"/>
        <v>Aderente</v>
      </c>
      <c r="BR709" s="15" t="str">
        <f t="shared" si="71"/>
        <v>*</v>
      </c>
      <c r="BS709" s="15" t="str">
        <f t="shared" si="72"/>
        <v>*</v>
      </c>
      <c r="BT709" s="157" t="str">
        <f t="shared" si="73"/>
        <v/>
      </c>
    </row>
    <row r="710" spans="1:72" ht="14.45" hidden="1">
      <c r="A710" s="44" t="str">
        <f t="shared" si="69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8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0"/>
        <v>Aderente</v>
      </c>
      <c r="BR710" s="15" t="str">
        <f t="shared" si="71"/>
        <v>*</v>
      </c>
      <c r="BS710" s="15" t="str">
        <f t="shared" si="72"/>
        <v>*</v>
      </c>
      <c r="BT710" s="157" t="str">
        <f t="shared" si="73"/>
        <v/>
      </c>
    </row>
    <row r="711" spans="1:72" ht="14.45" hidden="1">
      <c r="A711" s="44" t="str">
        <f t="shared" si="69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ref="AY711:AY774" si="74"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0"/>
        <v>Aderente</v>
      </c>
      <c r="BR711" s="15" t="str">
        <f t="shared" si="71"/>
        <v>*</v>
      </c>
      <c r="BS711" s="15" t="str">
        <f t="shared" si="72"/>
        <v>*</v>
      </c>
      <c r="BT711" s="157" t="str">
        <f t="shared" si="73"/>
        <v/>
      </c>
    </row>
    <row r="712" spans="1:72" ht="14.45" hidden="1">
      <c r="A712" s="44" t="str">
        <f t="shared" si="69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4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0"/>
        <v>Aderente</v>
      </c>
      <c r="BR712" s="15" t="str">
        <f t="shared" si="71"/>
        <v>*</v>
      </c>
      <c r="BS712" s="15" t="str">
        <f t="shared" si="72"/>
        <v>*</v>
      </c>
      <c r="BT712" s="157" t="str">
        <f t="shared" si="73"/>
        <v/>
      </c>
    </row>
    <row r="713" spans="1:72" ht="14.45" hidden="1">
      <c r="A713" s="44" t="str">
        <f t="shared" ref="A713:A776" si="75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74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6">IF(AND(BR713&lt;1,BS713&lt;1),"Produção e Intervalo",IF(BR713&lt;1,"Intervalo",IF(BS713&lt;1,"Produção","Aderente")))</f>
        <v>Aderente</v>
      </c>
      <c r="BR713" s="15" t="str">
        <f t="shared" ref="BR713:BR776" si="77">IF(OR(B713="",F713=""),"*",AY713/P713)</f>
        <v>*</v>
      </c>
      <c r="BS713" s="15" t="str">
        <f t="shared" ref="BS713:BS776" si="78">IF(OR(B713="",F713=""),"*",BA713/Q713)</f>
        <v>*</v>
      </c>
      <c r="BT713" s="157" t="str">
        <f t="shared" ref="BT713:BT776" si="79">IF(BN713="","",SUBSTITUTE(BM713," ","")&amp;SUBSTITUTE(BN713," ",""))</f>
        <v/>
      </c>
    </row>
    <row r="714" spans="1:72" ht="14.45" hidden="1">
      <c r="A714" s="44" t="str">
        <f t="shared" si="75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4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6"/>
        <v>Aderente</v>
      </c>
      <c r="BR714" s="15" t="str">
        <f t="shared" si="77"/>
        <v>*</v>
      </c>
      <c r="BS714" s="15" t="str">
        <f t="shared" si="78"/>
        <v>*</v>
      </c>
      <c r="BT714" s="157" t="str">
        <f t="shared" si="79"/>
        <v/>
      </c>
    </row>
    <row r="715" spans="1:72" ht="14.45" hidden="1">
      <c r="A715" s="44" t="str">
        <f t="shared" si="75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4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6"/>
        <v>Aderente</v>
      </c>
      <c r="BR715" s="15" t="str">
        <f t="shared" si="77"/>
        <v>*</v>
      </c>
      <c r="BS715" s="15" t="str">
        <f t="shared" si="78"/>
        <v>*</v>
      </c>
      <c r="BT715" s="157" t="str">
        <f t="shared" si="79"/>
        <v/>
      </c>
    </row>
    <row r="716" spans="1:72" ht="14.45" hidden="1">
      <c r="A716" s="44" t="str">
        <f t="shared" si="75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4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6"/>
        <v>Aderente</v>
      </c>
      <c r="BR716" s="15" t="str">
        <f t="shared" si="77"/>
        <v>*</v>
      </c>
      <c r="BS716" s="15" t="str">
        <f t="shared" si="78"/>
        <v>*</v>
      </c>
      <c r="BT716" s="157" t="str">
        <f t="shared" si="79"/>
        <v/>
      </c>
    </row>
    <row r="717" spans="1:72" ht="14.45" hidden="1">
      <c r="A717" s="44" t="str">
        <f t="shared" si="75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4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6"/>
        <v>Aderente</v>
      </c>
      <c r="BR717" s="15" t="str">
        <f t="shared" si="77"/>
        <v>*</v>
      </c>
      <c r="BS717" s="15" t="str">
        <f t="shared" si="78"/>
        <v>*</v>
      </c>
      <c r="BT717" s="157" t="str">
        <f t="shared" si="79"/>
        <v/>
      </c>
    </row>
    <row r="718" spans="1:72" ht="14.45" hidden="1">
      <c r="A718" s="44" t="str">
        <f t="shared" si="75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4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6"/>
        <v>Aderente</v>
      </c>
      <c r="BR718" s="15" t="str">
        <f t="shared" si="77"/>
        <v>*</v>
      </c>
      <c r="BS718" s="15" t="str">
        <f t="shared" si="78"/>
        <v>*</v>
      </c>
      <c r="BT718" s="157" t="str">
        <f t="shared" si="79"/>
        <v/>
      </c>
    </row>
    <row r="719" spans="1:72" ht="14.45" hidden="1">
      <c r="A719" s="44" t="str">
        <f t="shared" si="75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4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6"/>
        <v>Aderente</v>
      </c>
      <c r="BR719" s="15" t="str">
        <f t="shared" si="77"/>
        <v>*</v>
      </c>
      <c r="BS719" s="15" t="str">
        <f t="shared" si="78"/>
        <v>*</v>
      </c>
      <c r="BT719" s="157" t="str">
        <f t="shared" si="79"/>
        <v/>
      </c>
    </row>
    <row r="720" spans="1:72" ht="14.45" hidden="1">
      <c r="A720" s="44" t="str">
        <f t="shared" si="75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4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6"/>
        <v>Aderente</v>
      </c>
      <c r="BR720" s="15" t="str">
        <f t="shared" si="77"/>
        <v>*</v>
      </c>
      <c r="BS720" s="15" t="str">
        <f t="shared" si="78"/>
        <v>*</v>
      </c>
      <c r="BT720" s="157" t="str">
        <f t="shared" si="79"/>
        <v/>
      </c>
    </row>
    <row r="721" spans="1:72" ht="14.45" hidden="1">
      <c r="A721" s="44" t="str">
        <f t="shared" si="75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4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6"/>
        <v>Aderente</v>
      </c>
      <c r="BR721" s="15" t="str">
        <f t="shared" si="77"/>
        <v>*</v>
      </c>
      <c r="BS721" s="15" t="str">
        <f t="shared" si="78"/>
        <v>*</v>
      </c>
      <c r="BT721" s="157" t="str">
        <f t="shared" si="79"/>
        <v/>
      </c>
    </row>
    <row r="722" spans="1:72" ht="14.45" hidden="1">
      <c r="A722" s="44" t="str">
        <f t="shared" si="75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4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6"/>
        <v>Aderente</v>
      </c>
      <c r="BR722" s="15" t="str">
        <f t="shared" si="77"/>
        <v>*</v>
      </c>
      <c r="BS722" s="15" t="str">
        <f t="shared" si="78"/>
        <v>*</v>
      </c>
      <c r="BT722" s="157" t="str">
        <f t="shared" si="79"/>
        <v/>
      </c>
    </row>
    <row r="723" spans="1:72" ht="14.45" hidden="1">
      <c r="A723" s="44" t="str">
        <f t="shared" si="75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4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6"/>
        <v>Aderente</v>
      </c>
      <c r="BR723" s="15" t="str">
        <f t="shared" si="77"/>
        <v>*</v>
      </c>
      <c r="BS723" s="15" t="str">
        <f t="shared" si="78"/>
        <v>*</v>
      </c>
      <c r="BT723" s="157" t="str">
        <f t="shared" si="79"/>
        <v/>
      </c>
    </row>
    <row r="724" spans="1:72" ht="14.45" hidden="1">
      <c r="A724" s="44" t="str">
        <f t="shared" si="75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4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6"/>
        <v>Aderente</v>
      </c>
      <c r="BR724" s="15" t="str">
        <f t="shared" si="77"/>
        <v>*</v>
      </c>
      <c r="BS724" s="15" t="str">
        <f t="shared" si="78"/>
        <v>*</v>
      </c>
      <c r="BT724" s="157" t="str">
        <f t="shared" si="79"/>
        <v/>
      </c>
    </row>
    <row r="725" spans="1:72" ht="14.45" hidden="1">
      <c r="A725" s="44" t="str">
        <f t="shared" si="75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4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6"/>
        <v>Aderente</v>
      </c>
      <c r="BR725" s="15" t="str">
        <f t="shared" si="77"/>
        <v>*</v>
      </c>
      <c r="BS725" s="15" t="str">
        <f t="shared" si="78"/>
        <v>*</v>
      </c>
      <c r="BT725" s="157" t="str">
        <f t="shared" si="79"/>
        <v/>
      </c>
    </row>
    <row r="726" spans="1:72" ht="14.45" hidden="1">
      <c r="A726" s="44" t="str">
        <f t="shared" si="75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4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6"/>
        <v>Aderente</v>
      </c>
      <c r="BR726" s="15" t="str">
        <f t="shared" si="77"/>
        <v>*</v>
      </c>
      <c r="BS726" s="15" t="str">
        <f t="shared" si="78"/>
        <v>*</v>
      </c>
      <c r="BT726" s="157" t="str">
        <f t="shared" si="79"/>
        <v/>
      </c>
    </row>
    <row r="727" spans="1:72" ht="14.45" hidden="1">
      <c r="A727" s="44" t="str">
        <f t="shared" si="75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4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6"/>
        <v>Aderente</v>
      </c>
      <c r="BR727" s="15" t="str">
        <f t="shared" si="77"/>
        <v>*</v>
      </c>
      <c r="BS727" s="15" t="str">
        <f t="shared" si="78"/>
        <v>*</v>
      </c>
      <c r="BT727" s="157" t="str">
        <f t="shared" si="79"/>
        <v/>
      </c>
    </row>
    <row r="728" spans="1:72" ht="14.45" hidden="1">
      <c r="A728" s="44" t="str">
        <f t="shared" si="75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4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6"/>
        <v>Aderente</v>
      </c>
      <c r="BR728" s="15" t="str">
        <f t="shared" si="77"/>
        <v>*</v>
      </c>
      <c r="BS728" s="15" t="str">
        <f t="shared" si="78"/>
        <v>*</v>
      </c>
      <c r="BT728" s="157" t="str">
        <f t="shared" si="79"/>
        <v/>
      </c>
    </row>
    <row r="729" spans="1:72" ht="14.45" hidden="1">
      <c r="A729" s="44" t="str">
        <f t="shared" si="75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4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6"/>
        <v>Aderente</v>
      </c>
      <c r="BR729" s="15" t="str">
        <f t="shared" si="77"/>
        <v>*</v>
      </c>
      <c r="BS729" s="15" t="str">
        <f t="shared" si="78"/>
        <v>*</v>
      </c>
      <c r="BT729" s="157" t="str">
        <f t="shared" si="79"/>
        <v/>
      </c>
    </row>
    <row r="730" spans="1:72" ht="14.45" hidden="1">
      <c r="A730" s="44" t="str">
        <f t="shared" si="75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4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6"/>
        <v>Aderente</v>
      </c>
      <c r="BR730" s="15" t="str">
        <f t="shared" si="77"/>
        <v>*</v>
      </c>
      <c r="BS730" s="15" t="str">
        <f t="shared" si="78"/>
        <v>*</v>
      </c>
      <c r="BT730" s="157" t="str">
        <f t="shared" si="79"/>
        <v/>
      </c>
    </row>
    <row r="731" spans="1:72" ht="14.45" hidden="1">
      <c r="A731" s="44" t="str">
        <f t="shared" si="75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4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6"/>
        <v>Aderente</v>
      </c>
      <c r="BR731" s="15" t="str">
        <f t="shared" si="77"/>
        <v>*</v>
      </c>
      <c r="BS731" s="15" t="str">
        <f t="shared" si="78"/>
        <v>*</v>
      </c>
      <c r="BT731" s="157" t="str">
        <f t="shared" si="79"/>
        <v/>
      </c>
    </row>
    <row r="732" spans="1:72" ht="14.45" hidden="1">
      <c r="A732" s="44" t="str">
        <f t="shared" si="75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4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6"/>
        <v>Aderente</v>
      </c>
      <c r="BR732" s="15" t="str">
        <f t="shared" si="77"/>
        <v>*</v>
      </c>
      <c r="BS732" s="15" t="str">
        <f t="shared" si="78"/>
        <v>*</v>
      </c>
      <c r="BT732" s="157" t="str">
        <f t="shared" si="79"/>
        <v/>
      </c>
    </row>
    <row r="733" spans="1:72" ht="14.45" hidden="1">
      <c r="A733" s="44" t="str">
        <f t="shared" si="75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4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6"/>
        <v>Aderente</v>
      </c>
      <c r="BR733" s="15" t="str">
        <f t="shared" si="77"/>
        <v>*</v>
      </c>
      <c r="BS733" s="15" t="str">
        <f t="shared" si="78"/>
        <v>*</v>
      </c>
      <c r="BT733" s="157" t="str">
        <f t="shared" si="79"/>
        <v/>
      </c>
    </row>
    <row r="734" spans="1:72" ht="14.45" hidden="1">
      <c r="A734" s="44" t="str">
        <f t="shared" si="75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4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6"/>
        <v>Aderente</v>
      </c>
      <c r="BR734" s="15" t="str">
        <f t="shared" si="77"/>
        <v>*</v>
      </c>
      <c r="BS734" s="15" t="str">
        <f t="shared" si="78"/>
        <v>*</v>
      </c>
      <c r="BT734" s="157" t="str">
        <f t="shared" si="79"/>
        <v/>
      </c>
    </row>
    <row r="735" spans="1:72" ht="14.45" hidden="1">
      <c r="A735" s="44" t="str">
        <f t="shared" si="75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4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6"/>
        <v>Aderente</v>
      </c>
      <c r="BR735" s="15" t="str">
        <f t="shared" si="77"/>
        <v>*</v>
      </c>
      <c r="BS735" s="15" t="str">
        <f t="shared" si="78"/>
        <v>*</v>
      </c>
      <c r="BT735" s="157" t="str">
        <f t="shared" si="79"/>
        <v/>
      </c>
    </row>
    <row r="736" spans="1:72" ht="14.45" hidden="1">
      <c r="A736" s="44" t="str">
        <f t="shared" si="75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4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6"/>
        <v>Aderente</v>
      </c>
      <c r="BR736" s="15" t="str">
        <f t="shared" si="77"/>
        <v>*</v>
      </c>
      <c r="BS736" s="15" t="str">
        <f t="shared" si="78"/>
        <v>*</v>
      </c>
      <c r="BT736" s="157" t="str">
        <f t="shared" si="79"/>
        <v/>
      </c>
    </row>
    <row r="737" spans="1:72" ht="14.45" hidden="1">
      <c r="A737" s="44" t="str">
        <f t="shared" si="75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4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6"/>
        <v>Aderente</v>
      </c>
      <c r="BR737" s="15" t="str">
        <f t="shared" si="77"/>
        <v>*</v>
      </c>
      <c r="BS737" s="15" t="str">
        <f t="shared" si="78"/>
        <v>*</v>
      </c>
      <c r="BT737" s="157" t="str">
        <f t="shared" si="79"/>
        <v/>
      </c>
    </row>
    <row r="738" spans="1:72" ht="14.45" hidden="1">
      <c r="A738" s="44" t="str">
        <f t="shared" si="75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4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6"/>
        <v>Aderente</v>
      </c>
      <c r="BR738" s="15" t="str">
        <f t="shared" si="77"/>
        <v>*</v>
      </c>
      <c r="BS738" s="15" t="str">
        <f t="shared" si="78"/>
        <v>*</v>
      </c>
      <c r="BT738" s="157" t="str">
        <f t="shared" si="79"/>
        <v/>
      </c>
    </row>
    <row r="739" spans="1:72" ht="14.45" hidden="1">
      <c r="A739" s="44" t="str">
        <f t="shared" si="75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4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6"/>
        <v>Aderente</v>
      </c>
      <c r="BR739" s="15" t="str">
        <f t="shared" si="77"/>
        <v>*</v>
      </c>
      <c r="BS739" s="15" t="str">
        <f t="shared" si="78"/>
        <v>*</v>
      </c>
      <c r="BT739" s="157" t="str">
        <f t="shared" si="79"/>
        <v/>
      </c>
    </row>
    <row r="740" spans="1:72" ht="14.45" hidden="1">
      <c r="A740" s="44" t="str">
        <f t="shared" si="75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4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6"/>
        <v>Aderente</v>
      </c>
      <c r="BR740" s="15" t="str">
        <f t="shared" si="77"/>
        <v>*</v>
      </c>
      <c r="BS740" s="15" t="str">
        <f t="shared" si="78"/>
        <v>*</v>
      </c>
      <c r="BT740" s="157" t="str">
        <f t="shared" si="79"/>
        <v/>
      </c>
    </row>
    <row r="741" spans="1:72" ht="14.45" hidden="1">
      <c r="A741" s="44" t="str">
        <f t="shared" si="75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4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6"/>
        <v>Aderente</v>
      </c>
      <c r="BR741" s="15" t="str">
        <f t="shared" si="77"/>
        <v>*</v>
      </c>
      <c r="BS741" s="15" t="str">
        <f t="shared" si="78"/>
        <v>*</v>
      </c>
      <c r="BT741" s="157" t="str">
        <f t="shared" si="79"/>
        <v/>
      </c>
    </row>
    <row r="742" spans="1:72" ht="14.45" hidden="1">
      <c r="A742" s="44" t="str">
        <f t="shared" si="75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4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6"/>
        <v>Aderente</v>
      </c>
      <c r="BR742" s="15" t="str">
        <f t="shared" si="77"/>
        <v>*</v>
      </c>
      <c r="BS742" s="15" t="str">
        <f t="shared" si="78"/>
        <v>*</v>
      </c>
      <c r="BT742" s="157" t="str">
        <f t="shared" si="79"/>
        <v/>
      </c>
    </row>
    <row r="743" spans="1:72" ht="14.45" hidden="1">
      <c r="A743" s="44" t="str">
        <f t="shared" si="75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4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6"/>
        <v>Aderente</v>
      </c>
      <c r="BR743" s="15" t="str">
        <f t="shared" si="77"/>
        <v>*</v>
      </c>
      <c r="BS743" s="15" t="str">
        <f t="shared" si="78"/>
        <v>*</v>
      </c>
      <c r="BT743" s="157" t="str">
        <f t="shared" si="79"/>
        <v/>
      </c>
    </row>
    <row r="744" spans="1:72" ht="14.45" hidden="1">
      <c r="A744" s="44" t="str">
        <f t="shared" si="75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4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6"/>
        <v>Aderente</v>
      </c>
      <c r="BR744" s="15" t="str">
        <f t="shared" si="77"/>
        <v>*</v>
      </c>
      <c r="BS744" s="15" t="str">
        <f t="shared" si="78"/>
        <v>*</v>
      </c>
      <c r="BT744" s="157" t="str">
        <f t="shared" si="79"/>
        <v/>
      </c>
    </row>
    <row r="745" spans="1:72" ht="14.45" hidden="1">
      <c r="A745" s="44" t="str">
        <f t="shared" si="75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4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6"/>
        <v>Aderente</v>
      </c>
      <c r="BR745" s="15" t="str">
        <f t="shared" si="77"/>
        <v>*</v>
      </c>
      <c r="BS745" s="15" t="str">
        <f t="shared" si="78"/>
        <v>*</v>
      </c>
      <c r="BT745" s="157" t="str">
        <f t="shared" si="79"/>
        <v/>
      </c>
    </row>
    <row r="746" spans="1:72" ht="14.45" hidden="1">
      <c r="A746" s="44" t="str">
        <f t="shared" si="75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4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6"/>
        <v>Aderente</v>
      </c>
      <c r="BR746" s="15" t="str">
        <f t="shared" si="77"/>
        <v>*</v>
      </c>
      <c r="BS746" s="15" t="str">
        <f t="shared" si="78"/>
        <v>*</v>
      </c>
      <c r="BT746" s="157" t="str">
        <f t="shared" si="79"/>
        <v/>
      </c>
    </row>
    <row r="747" spans="1:72" ht="14.45" hidden="1">
      <c r="A747" s="44" t="str">
        <f t="shared" si="75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4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6"/>
        <v>Aderente</v>
      </c>
      <c r="BR747" s="15" t="str">
        <f t="shared" si="77"/>
        <v>*</v>
      </c>
      <c r="BS747" s="15" t="str">
        <f t="shared" si="78"/>
        <v>*</v>
      </c>
      <c r="BT747" s="157" t="str">
        <f t="shared" si="79"/>
        <v/>
      </c>
    </row>
    <row r="748" spans="1:72" ht="14.45" hidden="1">
      <c r="A748" s="44" t="str">
        <f t="shared" si="75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4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6"/>
        <v>Aderente</v>
      </c>
      <c r="BR748" s="15" t="str">
        <f t="shared" si="77"/>
        <v>*</v>
      </c>
      <c r="BS748" s="15" t="str">
        <f t="shared" si="78"/>
        <v>*</v>
      </c>
      <c r="BT748" s="157" t="str">
        <f t="shared" si="79"/>
        <v/>
      </c>
    </row>
    <row r="749" spans="1:72" ht="14.45" hidden="1">
      <c r="A749" s="44" t="str">
        <f t="shared" si="75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4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6"/>
        <v>Aderente</v>
      </c>
      <c r="BR749" s="15" t="str">
        <f t="shared" si="77"/>
        <v>*</v>
      </c>
      <c r="BS749" s="15" t="str">
        <f t="shared" si="78"/>
        <v>*</v>
      </c>
      <c r="BT749" s="157" t="str">
        <f t="shared" si="79"/>
        <v/>
      </c>
    </row>
    <row r="750" spans="1:72" ht="14.45" hidden="1">
      <c r="A750" s="44" t="str">
        <f t="shared" si="75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4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6"/>
        <v>Aderente</v>
      </c>
      <c r="BR750" s="15" t="str">
        <f t="shared" si="77"/>
        <v>*</v>
      </c>
      <c r="BS750" s="15" t="str">
        <f t="shared" si="78"/>
        <v>*</v>
      </c>
      <c r="BT750" s="157" t="str">
        <f t="shared" si="79"/>
        <v/>
      </c>
    </row>
    <row r="751" spans="1:72" ht="14.45" hidden="1">
      <c r="A751" s="44" t="str">
        <f t="shared" si="75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4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6"/>
        <v>Aderente</v>
      </c>
      <c r="BR751" s="15" t="str">
        <f t="shared" si="77"/>
        <v>*</v>
      </c>
      <c r="BS751" s="15" t="str">
        <f t="shared" si="78"/>
        <v>*</v>
      </c>
      <c r="BT751" s="157" t="str">
        <f t="shared" si="79"/>
        <v/>
      </c>
    </row>
    <row r="752" spans="1:72" ht="14.45" hidden="1">
      <c r="A752" s="44" t="str">
        <f t="shared" si="75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4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6"/>
        <v>Aderente</v>
      </c>
      <c r="BR752" s="15" t="str">
        <f t="shared" si="77"/>
        <v>*</v>
      </c>
      <c r="BS752" s="15" t="str">
        <f t="shared" si="78"/>
        <v>*</v>
      </c>
      <c r="BT752" s="157" t="str">
        <f t="shared" si="79"/>
        <v/>
      </c>
    </row>
    <row r="753" spans="1:72" ht="14.45" hidden="1">
      <c r="A753" s="44" t="str">
        <f t="shared" si="75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4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6"/>
        <v>Aderente</v>
      </c>
      <c r="BR753" s="15" t="str">
        <f t="shared" si="77"/>
        <v>*</v>
      </c>
      <c r="BS753" s="15" t="str">
        <f t="shared" si="78"/>
        <v>*</v>
      </c>
      <c r="BT753" s="157" t="str">
        <f t="shared" si="79"/>
        <v/>
      </c>
    </row>
    <row r="754" spans="1:72" ht="14.45" hidden="1">
      <c r="A754" s="44" t="str">
        <f t="shared" si="75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4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6"/>
        <v>Aderente</v>
      </c>
      <c r="BR754" s="15" t="str">
        <f t="shared" si="77"/>
        <v>*</v>
      </c>
      <c r="BS754" s="15" t="str">
        <f t="shared" si="78"/>
        <v>*</v>
      </c>
      <c r="BT754" s="157" t="str">
        <f t="shared" si="79"/>
        <v/>
      </c>
    </row>
    <row r="755" spans="1:72" ht="14.45" hidden="1">
      <c r="A755" s="44" t="str">
        <f t="shared" si="75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4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6"/>
        <v>Aderente</v>
      </c>
      <c r="BR755" s="15" t="str">
        <f t="shared" si="77"/>
        <v>*</v>
      </c>
      <c r="BS755" s="15" t="str">
        <f t="shared" si="78"/>
        <v>*</v>
      </c>
      <c r="BT755" s="157" t="str">
        <f t="shared" si="79"/>
        <v/>
      </c>
    </row>
    <row r="756" spans="1:72" ht="14.45" hidden="1">
      <c r="A756" s="44" t="str">
        <f t="shared" si="75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4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6"/>
        <v>Aderente</v>
      </c>
      <c r="BR756" s="15" t="str">
        <f t="shared" si="77"/>
        <v>*</v>
      </c>
      <c r="BS756" s="15" t="str">
        <f t="shared" si="78"/>
        <v>*</v>
      </c>
      <c r="BT756" s="157" t="str">
        <f t="shared" si="79"/>
        <v/>
      </c>
    </row>
    <row r="757" spans="1:72" ht="14.45" hidden="1">
      <c r="A757" s="44" t="str">
        <f t="shared" si="75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4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6"/>
        <v>Aderente</v>
      </c>
      <c r="BR757" s="15" t="str">
        <f t="shared" si="77"/>
        <v>*</v>
      </c>
      <c r="BS757" s="15" t="str">
        <f t="shared" si="78"/>
        <v>*</v>
      </c>
      <c r="BT757" s="157" t="str">
        <f t="shared" si="79"/>
        <v/>
      </c>
    </row>
    <row r="758" spans="1:72" ht="14.45" hidden="1">
      <c r="A758" s="44" t="str">
        <f t="shared" si="75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4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6"/>
        <v>Aderente</v>
      </c>
      <c r="BR758" s="15" t="str">
        <f t="shared" si="77"/>
        <v>*</v>
      </c>
      <c r="BS758" s="15" t="str">
        <f t="shared" si="78"/>
        <v>*</v>
      </c>
      <c r="BT758" s="157" t="str">
        <f t="shared" si="79"/>
        <v/>
      </c>
    </row>
    <row r="759" spans="1:72" ht="14.45" hidden="1">
      <c r="A759" s="44" t="str">
        <f t="shared" si="75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4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6"/>
        <v>Aderente</v>
      </c>
      <c r="BR759" s="15" t="str">
        <f t="shared" si="77"/>
        <v>*</v>
      </c>
      <c r="BS759" s="15" t="str">
        <f t="shared" si="78"/>
        <v>*</v>
      </c>
      <c r="BT759" s="157" t="str">
        <f t="shared" si="79"/>
        <v/>
      </c>
    </row>
    <row r="760" spans="1:72" ht="14.45" hidden="1">
      <c r="A760" s="44" t="str">
        <f t="shared" si="75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4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6"/>
        <v>Aderente</v>
      </c>
      <c r="BR760" s="15" t="str">
        <f t="shared" si="77"/>
        <v>*</v>
      </c>
      <c r="BS760" s="15" t="str">
        <f t="shared" si="78"/>
        <v>*</v>
      </c>
      <c r="BT760" s="157" t="str">
        <f t="shared" si="79"/>
        <v/>
      </c>
    </row>
    <row r="761" spans="1:72" ht="14.45" hidden="1">
      <c r="A761" s="44" t="str">
        <f t="shared" si="75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4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6"/>
        <v>Aderente</v>
      </c>
      <c r="BR761" s="15" t="str">
        <f t="shared" si="77"/>
        <v>*</v>
      </c>
      <c r="BS761" s="15" t="str">
        <f t="shared" si="78"/>
        <v>*</v>
      </c>
      <c r="BT761" s="157" t="str">
        <f t="shared" si="79"/>
        <v/>
      </c>
    </row>
    <row r="762" spans="1:72" ht="14.45" hidden="1">
      <c r="A762" s="44" t="str">
        <f t="shared" si="75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4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6"/>
        <v>Aderente</v>
      </c>
      <c r="BR762" s="15" t="str">
        <f t="shared" si="77"/>
        <v>*</v>
      </c>
      <c r="BS762" s="15" t="str">
        <f t="shared" si="78"/>
        <v>*</v>
      </c>
      <c r="BT762" s="157" t="str">
        <f t="shared" si="79"/>
        <v/>
      </c>
    </row>
    <row r="763" spans="1:72" ht="14.45" hidden="1">
      <c r="A763" s="44" t="str">
        <f t="shared" si="75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4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6"/>
        <v>Aderente</v>
      </c>
      <c r="BR763" s="15" t="str">
        <f t="shared" si="77"/>
        <v>*</v>
      </c>
      <c r="BS763" s="15" t="str">
        <f t="shared" si="78"/>
        <v>*</v>
      </c>
      <c r="BT763" s="157" t="str">
        <f t="shared" si="79"/>
        <v/>
      </c>
    </row>
    <row r="764" spans="1:72" ht="14.45" hidden="1">
      <c r="A764" s="44" t="str">
        <f t="shared" si="75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4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6"/>
        <v>Aderente</v>
      </c>
      <c r="BR764" s="15" t="str">
        <f t="shared" si="77"/>
        <v>*</v>
      </c>
      <c r="BS764" s="15" t="str">
        <f t="shared" si="78"/>
        <v>*</v>
      </c>
      <c r="BT764" s="157" t="str">
        <f t="shared" si="79"/>
        <v/>
      </c>
    </row>
    <row r="765" spans="1:72" ht="14.45" hidden="1">
      <c r="A765" s="44" t="str">
        <f t="shared" si="75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4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6"/>
        <v>Aderente</v>
      </c>
      <c r="BR765" s="15" t="str">
        <f t="shared" si="77"/>
        <v>*</v>
      </c>
      <c r="BS765" s="15" t="str">
        <f t="shared" si="78"/>
        <v>*</v>
      </c>
      <c r="BT765" s="157" t="str">
        <f t="shared" si="79"/>
        <v/>
      </c>
    </row>
    <row r="766" spans="1:72" ht="14.45" hidden="1">
      <c r="A766" s="44" t="str">
        <f t="shared" si="75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4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6"/>
        <v>Aderente</v>
      </c>
      <c r="BR766" s="15" t="str">
        <f t="shared" si="77"/>
        <v>*</v>
      </c>
      <c r="BS766" s="15" t="str">
        <f t="shared" si="78"/>
        <v>*</v>
      </c>
      <c r="BT766" s="157" t="str">
        <f t="shared" si="79"/>
        <v/>
      </c>
    </row>
    <row r="767" spans="1:72" ht="14.45" hidden="1">
      <c r="A767" s="44" t="str">
        <f t="shared" si="75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4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6"/>
        <v>Aderente</v>
      </c>
      <c r="BR767" s="15" t="str">
        <f t="shared" si="77"/>
        <v>*</v>
      </c>
      <c r="BS767" s="15" t="str">
        <f t="shared" si="78"/>
        <v>*</v>
      </c>
      <c r="BT767" s="157" t="str">
        <f t="shared" si="79"/>
        <v/>
      </c>
    </row>
    <row r="768" spans="1:72" ht="14.45" hidden="1">
      <c r="A768" s="44" t="str">
        <f t="shared" si="75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4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6"/>
        <v>Aderente</v>
      </c>
      <c r="BR768" s="15" t="str">
        <f t="shared" si="77"/>
        <v>*</v>
      </c>
      <c r="BS768" s="15" t="str">
        <f t="shared" si="78"/>
        <v>*</v>
      </c>
      <c r="BT768" s="157" t="str">
        <f t="shared" si="79"/>
        <v/>
      </c>
    </row>
    <row r="769" spans="1:72" ht="14.45" hidden="1">
      <c r="A769" s="44" t="str">
        <f t="shared" si="75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4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6"/>
        <v>Aderente</v>
      </c>
      <c r="BR769" s="15" t="str">
        <f t="shared" si="77"/>
        <v>*</v>
      </c>
      <c r="BS769" s="15" t="str">
        <f t="shared" si="78"/>
        <v>*</v>
      </c>
      <c r="BT769" s="157" t="str">
        <f t="shared" si="79"/>
        <v/>
      </c>
    </row>
    <row r="770" spans="1:72" ht="14.45" hidden="1">
      <c r="A770" s="44" t="str">
        <f t="shared" si="75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4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6"/>
        <v>Aderente</v>
      </c>
      <c r="BR770" s="15" t="str">
        <f t="shared" si="77"/>
        <v>*</v>
      </c>
      <c r="BS770" s="15" t="str">
        <f t="shared" si="78"/>
        <v>*</v>
      </c>
      <c r="BT770" s="157" t="str">
        <f t="shared" si="79"/>
        <v/>
      </c>
    </row>
    <row r="771" spans="1:72" ht="14.45" hidden="1">
      <c r="A771" s="44" t="str">
        <f t="shared" si="75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4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6"/>
        <v>Aderente</v>
      </c>
      <c r="BR771" s="15" t="str">
        <f t="shared" si="77"/>
        <v>*</v>
      </c>
      <c r="BS771" s="15" t="str">
        <f t="shared" si="78"/>
        <v>*</v>
      </c>
      <c r="BT771" s="157" t="str">
        <f t="shared" si="79"/>
        <v/>
      </c>
    </row>
    <row r="772" spans="1:72" ht="14.45" hidden="1">
      <c r="A772" s="44" t="str">
        <f t="shared" si="75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4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6"/>
        <v>Aderente</v>
      </c>
      <c r="BR772" s="15" t="str">
        <f t="shared" si="77"/>
        <v>*</v>
      </c>
      <c r="BS772" s="15" t="str">
        <f t="shared" si="78"/>
        <v>*</v>
      </c>
      <c r="BT772" s="157" t="str">
        <f t="shared" si="79"/>
        <v/>
      </c>
    </row>
    <row r="773" spans="1:72" ht="14.45" hidden="1">
      <c r="A773" s="44" t="str">
        <f t="shared" si="75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4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6"/>
        <v>Aderente</v>
      </c>
      <c r="BR773" s="15" t="str">
        <f t="shared" si="77"/>
        <v>*</v>
      </c>
      <c r="BS773" s="15" t="str">
        <f t="shared" si="78"/>
        <v>*</v>
      </c>
      <c r="BT773" s="157" t="str">
        <f t="shared" si="79"/>
        <v/>
      </c>
    </row>
    <row r="774" spans="1:72" ht="14.45" hidden="1">
      <c r="A774" s="44" t="str">
        <f t="shared" si="75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4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6"/>
        <v>Aderente</v>
      </c>
      <c r="BR774" s="15" t="str">
        <f t="shared" si="77"/>
        <v>*</v>
      </c>
      <c r="BS774" s="15" t="str">
        <f t="shared" si="78"/>
        <v>*</v>
      </c>
      <c r="BT774" s="157" t="str">
        <f t="shared" si="79"/>
        <v/>
      </c>
    </row>
    <row r="775" spans="1:72" ht="14.45" hidden="1">
      <c r="A775" s="44" t="str">
        <f t="shared" si="75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ref="AY775:AY802" si="80"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6"/>
        <v>Aderente</v>
      </c>
      <c r="BR775" s="15" t="str">
        <f t="shared" si="77"/>
        <v>*</v>
      </c>
      <c r="BS775" s="15" t="str">
        <f t="shared" si="78"/>
        <v>*</v>
      </c>
      <c r="BT775" s="157" t="str">
        <f t="shared" si="79"/>
        <v/>
      </c>
    </row>
    <row r="776" spans="1:72" ht="14.45" hidden="1">
      <c r="A776" s="44" t="str">
        <f t="shared" si="75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80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6"/>
        <v>Aderente</v>
      </c>
      <c r="BR776" s="15" t="str">
        <f t="shared" si="77"/>
        <v>*</v>
      </c>
      <c r="BS776" s="15" t="str">
        <f t="shared" si="78"/>
        <v>*</v>
      </c>
      <c r="BT776" s="157" t="str">
        <f t="shared" si="79"/>
        <v/>
      </c>
    </row>
    <row r="777" spans="1:72" ht="14.45" hidden="1">
      <c r="A777" s="44" t="str">
        <f t="shared" ref="A777:A802" si="8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80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82">IF(AND(BR777&lt;1,BS777&lt;1),"Produção e Intervalo",IF(BR777&lt;1,"Intervalo",IF(BS777&lt;1,"Produção","Aderente")))</f>
        <v>Aderente</v>
      </c>
      <c r="BR777" s="15" t="str">
        <f t="shared" ref="BR777:BR802" si="83">IF(OR(B777="",F777=""),"*",AY777/P777)</f>
        <v>*</v>
      </c>
      <c r="BS777" s="15" t="str">
        <f t="shared" ref="BS777:BS802" si="84">IF(OR(B777="",F777=""),"*",BA777/Q777)</f>
        <v>*</v>
      </c>
      <c r="BT777" s="157" t="str">
        <f t="shared" ref="BT777:BT802" si="85">IF(BN777="","",SUBSTITUTE(BM777," ","")&amp;SUBSTITUTE(BN777," ",""))</f>
        <v/>
      </c>
    </row>
    <row r="778" spans="1:72" ht="14.45" hidden="1">
      <c r="A778" s="44" t="str">
        <f t="shared" si="8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0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82"/>
        <v>Aderente</v>
      </c>
      <c r="BR778" s="15" t="str">
        <f t="shared" si="83"/>
        <v>*</v>
      </c>
      <c r="BS778" s="15" t="str">
        <f t="shared" si="84"/>
        <v>*</v>
      </c>
      <c r="BT778" s="157" t="str">
        <f t="shared" si="85"/>
        <v/>
      </c>
    </row>
    <row r="779" spans="1:72" ht="14.45" hidden="1">
      <c r="A779" s="44" t="str">
        <f t="shared" si="8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0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82"/>
        <v>Aderente</v>
      </c>
      <c r="BR779" s="15" t="str">
        <f t="shared" si="83"/>
        <v>*</v>
      </c>
      <c r="BS779" s="15" t="str">
        <f t="shared" si="84"/>
        <v>*</v>
      </c>
      <c r="BT779" s="157" t="str">
        <f t="shared" si="85"/>
        <v/>
      </c>
    </row>
    <row r="780" spans="1:72" ht="14.45" hidden="1">
      <c r="A780" s="44" t="str">
        <f t="shared" si="8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0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82"/>
        <v>Aderente</v>
      </c>
      <c r="BR780" s="15" t="str">
        <f t="shared" si="83"/>
        <v>*</v>
      </c>
      <c r="BS780" s="15" t="str">
        <f t="shared" si="84"/>
        <v>*</v>
      </c>
      <c r="BT780" s="157" t="str">
        <f t="shared" si="85"/>
        <v/>
      </c>
    </row>
    <row r="781" spans="1:72" ht="14.45" hidden="1">
      <c r="A781" s="44" t="str">
        <f t="shared" si="8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0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82"/>
        <v>Aderente</v>
      </c>
      <c r="BR781" s="15" t="str">
        <f t="shared" si="83"/>
        <v>*</v>
      </c>
      <c r="BS781" s="15" t="str">
        <f t="shared" si="84"/>
        <v>*</v>
      </c>
      <c r="BT781" s="157" t="str">
        <f t="shared" si="85"/>
        <v/>
      </c>
    </row>
    <row r="782" spans="1:72" ht="14.45" hidden="1">
      <c r="A782" s="44" t="str">
        <f t="shared" si="8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0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82"/>
        <v>Aderente</v>
      </c>
      <c r="BR782" s="15" t="str">
        <f t="shared" si="83"/>
        <v>*</v>
      </c>
      <c r="BS782" s="15" t="str">
        <f t="shared" si="84"/>
        <v>*</v>
      </c>
      <c r="BT782" s="157" t="str">
        <f t="shared" si="85"/>
        <v/>
      </c>
    </row>
    <row r="783" spans="1:72" ht="14.45" hidden="1">
      <c r="A783" s="44" t="str">
        <f t="shared" si="8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0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82"/>
        <v>Aderente</v>
      </c>
      <c r="BR783" s="15" t="str">
        <f t="shared" si="83"/>
        <v>*</v>
      </c>
      <c r="BS783" s="15" t="str">
        <f t="shared" si="84"/>
        <v>*</v>
      </c>
      <c r="BT783" s="157" t="str">
        <f t="shared" si="85"/>
        <v/>
      </c>
    </row>
    <row r="784" spans="1:72" ht="14.45" hidden="1">
      <c r="A784" s="44" t="str">
        <f t="shared" si="8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0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82"/>
        <v>Aderente</v>
      </c>
      <c r="BR784" s="15" t="str">
        <f t="shared" si="83"/>
        <v>*</v>
      </c>
      <c r="BS784" s="15" t="str">
        <f t="shared" si="84"/>
        <v>*</v>
      </c>
      <c r="BT784" s="157" t="str">
        <f t="shared" si="85"/>
        <v/>
      </c>
    </row>
    <row r="785" spans="1:72" ht="14.45" hidden="1">
      <c r="A785" s="44" t="str">
        <f t="shared" si="8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0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82"/>
        <v>Aderente</v>
      </c>
      <c r="BR785" s="15" t="str">
        <f t="shared" si="83"/>
        <v>*</v>
      </c>
      <c r="BS785" s="15" t="str">
        <f t="shared" si="84"/>
        <v>*</v>
      </c>
      <c r="BT785" s="157" t="str">
        <f t="shared" si="85"/>
        <v/>
      </c>
    </row>
    <row r="786" spans="1:72" ht="14.45" hidden="1">
      <c r="A786" s="44" t="str">
        <f t="shared" si="8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0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82"/>
        <v>Aderente</v>
      </c>
      <c r="BR786" s="15" t="str">
        <f t="shared" si="83"/>
        <v>*</v>
      </c>
      <c r="BS786" s="15" t="str">
        <f t="shared" si="84"/>
        <v>*</v>
      </c>
      <c r="BT786" s="157" t="str">
        <f t="shared" si="85"/>
        <v/>
      </c>
    </row>
    <row r="787" spans="1:72" ht="14.45" hidden="1">
      <c r="A787" s="44" t="str">
        <f t="shared" si="8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0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82"/>
        <v>Aderente</v>
      </c>
      <c r="BR787" s="15" t="str">
        <f t="shared" si="83"/>
        <v>*</v>
      </c>
      <c r="BS787" s="15" t="str">
        <f t="shared" si="84"/>
        <v>*</v>
      </c>
      <c r="BT787" s="157" t="str">
        <f t="shared" si="85"/>
        <v/>
      </c>
    </row>
    <row r="788" spans="1:72" ht="14.45" hidden="1">
      <c r="A788" s="44" t="str">
        <f t="shared" si="8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0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82"/>
        <v>Aderente</v>
      </c>
      <c r="BR788" s="15" t="str">
        <f t="shared" si="83"/>
        <v>*</v>
      </c>
      <c r="BS788" s="15" t="str">
        <f t="shared" si="84"/>
        <v>*</v>
      </c>
      <c r="BT788" s="157" t="str">
        <f t="shared" si="85"/>
        <v/>
      </c>
    </row>
    <row r="789" spans="1:72" ht="14.45" hidden="1">
      <c r="A789" s="44" t="str">
        <f t="shared" si="8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0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82"/>
        <v>Aderente</v>
      </c>
      <c r="BR789" s="15" t="str">
        <f t="shared" si="83"/>
        <v>*</v>
      </c>
      <c r="BS789" s="15" t="str">
        <f t="shared" si="84"/>
        <v>*</v>
      </c>
      <c r="BT789" s="157" t="str">
        <f t="shared" si="85"/>
        <v/>
      </c>
    </row>
    <row r="790" spans="1:72" ht="14.45" hidden="1">
      <c r="A790" s="44" t="str">
        <f t="shared" si="8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0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82"/>
        <v>Aderente</v>
      </c>
      <c r="BR790" s="15" t="str">
        <f t="shared" si="83"/>
        <v>*</v>
      </c>
      <c r="BS790" s="15" t="str">
        <f t="shared" si="84"/>
        <v>*</v>
      </c>
      <c r="BT790" s="157" t="str">
        <f t="shared" si="85"/>
        <v/>
      </c>
    </row>
    <row r="791" spans="1:72" ht="14.45" hidden="1">
      <c r="A791" s="44" t="str">
        <f t="shared" si="8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0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82"/>
        <v>Aderente</v>
      </c>
      <c r="BR791" s="15" t="str">
        <f t="shared" si="83"/>
        <v>*</v>
      </c>
      <c r="BS791" s="15" t="str">
        <f t="shared" si="84"/>
        <v>*</v>
      </c>
      <c r="BT791" s="157" t="str">
        <f t="shared" si="85"/>
        <v/>
      </c>
    </row>
    <row r="792" spans="1:72" ht="14.45" hidden="1">
      <c r="A792" s="44" t="str">
        <f t="shared" si="8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0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82"/>
        <v>Aderente</v>
      </c>
      <c r="BR792" s="15" t="str">
        <f t="shared" si="83"/>
        <v>*</v>
      </c>
      <c r="BS792" s="15" t="str">
        <f t="shared" si="84"/>
        <v>*</v>
      </c>
      <c r="BT792" s="157" t="str">
        <f t="shared" si="85"/>
        <v/>
      </c>
    </row>
    <row r="793" spans="1:72" ht="14.45" hidden="1">
      <c r="A793" s="44" t="str">
        <f t="shared" si="8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0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82"/>
        <v>Aderente</v>
      </c>
      <c r="BR793" s="15" t="str">
        <f t="shared" si="83"/>
        <v>*</v>
      </c>
      <c r="BS793" s="15" t="str">
        <f t="shared" si="84"/>
        <v>*</v>
      </c>
      <c r="BT793" s="157" t="str">
        <f t="shared" si="85"/>
        <v/>
      </c>
    </row>
    <row r="794" spans="1:72" ht="14.45" hidden="1">
      <c r="A794" s="44" t="str">
        <f t="shared" si="8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0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82"/>
        <v>Aderente</v>
      </c>
      <c r="BR794" s="15" t="str">
        <f t="shared" si="83"/>
        <v>*</v>
      </c>
      <c r="BS794" s="15" t="str">
        <f t="shared" si="84"/>
        <v>*</v>
      </c>
      <c r="BT794" s="157" t="str">
        <f t="shared" si="85"/>
        <v/>
      </c>
    </row>
    <row r="795" spans="1:72" ht="14.45" hidden="1">
      <c r="A795" s="44" t="str">
        <f t="shared" si="8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0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82"/>
        <v>Aderente</v>
      </c>
      <c r="BR795" s="15" t="str">
        <f t="shared" si="83"/>
        <v>*</v>
      </c>
      <c r="BS795" s="15" t="str">
        <f t="shared" si="84"/>
        <v>*</v>
      </c>
      <c r="BT795" s="157" t="str">
        <f t="shared" si="85"/>
        <v/>
      </c>
    </row>
    <row r="796" spans="1:72" ht="14.45" hidden="1">
      <c r="A796" s="44" t="str">
        <f t="shared" si="8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0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82"/>
        <v>Aderente</v>
      </c>
      <c r="BR796" s="15" t="str">
        <f t="shared" si="83"/>
        <v>*</v>
      </c>
      <c r="BS796" s="15" t="str">
        <f t="shared" si="84"/>
        <v>*</v>
      </c>
      <c r="BT796" s="157" t="str">
        <f t="shared" si="85"/>
        <v/>
      </c>
    </row>
    <row r="797" spans="1:72" ht="14.45" hidden="1">
      <c r="A797" s="44" t="str">
        <f t="shared" si="8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0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82"/>
        <v>Aderente</v>
      </c>
      <c r="BR797" s="15" t="str">
        <f t="shared" si="83"/>
        <v>*</v>
      </c>
      <c r="BS797" s="15" t="str">
        <f t="shared" si="84"/>
        <v>*</v>
      </c>
      <c r="BT797" s="157" t="str">
        <f t="shared" si="85"/>
        <v/>
      </c>
    </row>
    <row r="798" spans="1:72" ht="14.45" hidden="1">
      <c r="A798" s="44" t="str">
        <f t="shared" si="8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0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82"/>
        <v>Aderente</v>
      </c>
      <c r="BR798" s="15" t="str">
        <f t="shared" si="83"/>
        <v>*</v>
      </c>
      <c r="BS798" s="15" t="str">
        <f t="shared" si="84"/>
        <v>*</v>
      </c>
      <c r="BT798" s="157" t="str">
        <f t="shared" si="85"/>
        <v/>
      </c>
    </row>
    <row r="799" spans="1:72" ht="14.45" hidden="1">
      <c r="A799" s="44" t="str">
        <f t="shared" si="8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0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82"/>
        <v>Aderente</v>
      </c>
      <c r="BR799" s="15" t="str">
        <f t="shared" si="83"/>
        <v>*</v>
      </c>
      <c r="BS799" s="15" t="str">
        <f t="shared" si="84"/>
        <v>*</v>
      </c>
      <c r="BT799" s="157" t="str">
        <f t="shared" si="85"/>
        <v/>
      </c>
    </row>
    <row r="800" spans="1:72" ht="14.45" hidden="1">
      <c r="A800" s="44" t="str">
        <f t="shared" si="8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0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82"/>
        <v>Aderente</v>
      </c>
      <c r="BR800" s="15" t="str">
        <f t="shared" si="83"/>
        <v>*</v>
      </c>
      <c r="BS800" s="15" t="str">
        <f t="shared" si="84"/>
        <v>*</v>
      </c>
      <c r="BT800" s="157" t="str">
        <f t="shared" si="85"/>
        <v/>
      </c>
    </row>
    <row r="801" spans="1:72" ht="14.45" hidden="1">
      <c r="A801" s="44" t="str">
        <f t="shared" si="8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0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82"/>
        <v>Aderente</v>
      </c>
      <c r="BR801" s="15" t="str">
        <f t="shared" si="83"/>
        <v>*</v>
      </c>
      <c r="BS801" s="15" t="str">
        <f t="shared" si="84"/>
        <v>*</v>
      </c>
      <c r="BT801" s="157" t="str">
        <f t="shared" si="85"/>
        <v/>
      </c>
    </row>
    <row r="802" spans="1:72" ht="14.45" hidden="1">
      <c r="A802" s="44" t="str">
        <f t="shared" si="8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0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82"/>
        <v>Aderente</v>
      </c>
      <c r="BR802" s="15" t="str">
        <f t="shared" si="83"/>
        <v>*</v>
      </c>
      <c r="BS802" s="15" t="str">
        <f t="shared" si="84"/>
        <v>*</v>
      </c>
      <c r="BT802" s="157" t="str">
        <f t="shared" si="85"/>
        <v/>
      </c>
    </row>
    <row r="805" spans="1:72">
      <c r="AT805" s="211" t="s">
        <v>1305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25 Z28:AD32 Z26:AC27 Z34:AD38 Z33:AC33 Z43:AD802 Z42:AC42 Z40:AD41 Z39:AC39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 AD27 AD33 AD42 AD39" name="Range1_12_1_1"/>
    <protectedRange sqref="J7:K7" name="Range1_8_1_2"/>
    <protectedRange sqref="O7:Q7" name="Range1_9_1_2"/>
    <protectedRange sqref="AD26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1" t="s">
        <v>1306</v>
      </c>
      <c r="D1" s="241"/>
      <c r="E1" s="241"/>
      <c r="F1" s="241"/>
      <c r="G1" s="241"/>
      <c r="H1" s="241"/>
    </row>
    <row r="2" spans="3:8">
      <c r="C2" s="241"/>
      <c r="D2" s="241"/>
      <c r="E2" s="241"/>
      <c r="F2" s="241"/>
      <c r="G2" s="241"/>
      <c r="H2" s="241"/>
    </row>
    <row r="3" spans="3:8">
      <c r="C3" s="186" t="s">
        <v>695</v>
      </c>
      <c r="D3" s="186" t="s">
        <v>1307</v>
      </c>
      <c r="E3" s="186" t="s">
        <v>1308</v>
      </c>
      <c r="F3" s="186" t="s">
        <v>1309</v>
      </c>
      <c r="G3" s="186" t="s">
        <v>1310</v>
      </c>
      <c r="H3" s="186" t="s">
        <v>1311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1313</v>
      </c>
      <c r="D10" s="187">
        <v>9049</v>
      </c>
      <c r="E10" s="188">
        <v>46044</v>
      </c>
      <c r="F10" s="187" t="s">
        <v>1314</v>
      </c>
      <c r="G10" s="187" t="s">
        <v>1315</v>
      </c>
      <c r="H10" s="187"/>
    </row>
    <row r="11" spans="3:8">
      <c r="C11" s="187" t="s">
        <v>1313</v>
      </c>
      <c r="D11" s="187">
        <v>9044</v>
      </c>
      <c r="E11" s="188">
        <v>46044</v>
      </c>
      <c r="F11" s="187" t="s">
        <v>1316</v>
      </c>
      <c r="G11" s="187" t="s">
        <v>1317</v>
      </c>
      <c r="H11" s="187"/>
    </row>
    <row r="12" spans="3:8">
      <c r="C12" s="187" t="s">
        <v>1313</v>
      </c>
      <c r="D12" s="187">
        <v>762</v>
      </c>
      <c r="E12" s="188">
        <v>46044</v>
      </c>
      <c r="F12" s="187" t="s">
        <v>1318</v>
      </c>
      <c r="G12" s="187" t="s">
        <v>1317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2" t="s">
        <v>1319</v>
      </c>
      <c r="C2" s="242"/>
      <c r="D2" s="242"/>
      <c r="E2" s="242"/>
      <c r="F2" s="242"/>
      <c r="G2" s="242"/>
    </row>
    <row r="3" spans="2:7">
      <c r="B3" s="243"/>
      <c r="C3" s="243"/>
      <c r="D3" s="243"/>
      <c r="E3" s="243"/>
      <c r="F3" s="243"/>
      <c r="G3" s="243"/>
    </row>
    <row r="4" spans="2:7" ht="40.5">
      <c r="B4" s="191" t="s">
        <v>1320</v>
      </c>
      <c r="C4" s="191" t="s">
        <v>1321</v>
      </c>
      <c r="D4" s="191" t="s">
        <v>1322</v>
      </c>
      <c r="E4" s="191" t="s">
        <v>1323</v>
      </c>
      <c r="F4" s="191" t="s">
        <v>4</v>
      </c>
      <c r="G4" s="191" t="s">
        <v>1324</v>
      </c>
    </row>
    <row r="5" spans="2:7">
      <c r="B5" s="192" t="s">
        <v>1325</v>
      </c>
      <c r="C5" s="192">
        <v>309525</v>
      </c>
      <c r="D5" s="192" t="s">
        <v>1326</v>
      </c>
      <c r="E5" s="192" t="s">
        <v>840</v>
      </c>
      <c r="F5" s="192" t="s">
        <v>1327</v>
      </c>
      <c r="G5" s="193">
        <v>46296</v>
      </c>
    </row>
    <row r="6" spans="2:7">
      <c r="B6" s="192" t="s">
        <v>1328</v>
      </c>
      <c r="C6" s="192">
        <v>257410</v>
      </c>
      <c r="D6" s="192" t="s">
        <v>1329</v>
      </c>
      <c r="E6" s="192" t="s">
        <v>840</v>
      </c>
      <c r="F6" s="192" t="s">
        <v>1327</v>
      </c>
      <c r="G6" s="193"/>
    </row>
    <row r="7" spans="2:7">
      <c r="B7" s="192" t="s">
        <v>1255</v>
      </c>
      <c r="C7" s="192">
        <v>256875</v>
      </c>
      <c r="D7" s="192" t="s">
        <v>1330</v>
      </c>
      <c r="E7" s="192" t="s">
        <v>840</v>
      </c>
      <c r="F7" s="192" t="s">
        <v>1327</v>
      </c>
      <c r="G7" s="193">
        <v>46296</v>
      </c>
    </row>
    <row r="8" spans="2:7">
      <c r="B8" s="192" t="s">
        <v>1331</v>
      </c>
      <c r="C8" s="192">
        <v>257278</v>
      </c>
      <c r="D8" s="192" t="s">
        <v>1332</v>
      </c>
      <c r="E8" s="192" t="s">
        <v>831</v>
      </c>
      <c r="F8" s="192" t="s">
        <v>1333</v>
      </c>
      <c r="G8" s="193">
        <v>46235</v>
      </c>
    </row>
    <row r="9" spans="2:7">
      <c r="B9" s="192" t="s">
        <v>1334</v>
      </c>
      <c r="C9" s="192">
        <v>261794</v>
      </c>
      <c r="D9" s="192" t="s">
        <v>1335</v>
      </c>
      <c r="E9" s="192" t="s">
        <v>831</v>
      </c>
      <c r="F9" s="192" t="s">
        <v>1333</v>
      </c>
      <c r="G9" s="193">
        <v>46082</v>
      </c>
    </row>
    <row r="10" spans="2:7">
      <c r="B10" s="192" t="s">
        <v>1336</v>
      </c>
      <c r="C10" s="192">
        <v>257033</v>
      </c>
      <c r="D10" s="192" t="s">
        <v>1337</v>
      </c>
      <c r="E10" s="192" t="s">
        <v>831</v>
      </c>
      <c r="F10" s="192" t="s">
        <v>21</v>
      </c>
      <c r="G10" s="192" t="s">
        <v>1338</v>
      </c>
    </row>
    <row r="11" spans="2:7">
      <c r="B11" s="192" t="s">
        <v>1339</v>
      </c>
      <c r="C11" s="192">
        <v>396578</v>
      </c>
      <c r="D11" s="192" t="s">
        <v>1340</v>
      </c>
      <c r="E11" s="192" t="s">
        <v>831</v>
      </c>
      <c r="F11" s="192" t="s">
        <v>21</v>
      </c>
      <c r="G11" s="192" t="s">
        <v>1338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1341</v>
      </c>
      <c r="C2" s="83" t="s">
        <v>1157</v>
      </c>
      <c r="D2" s="83" t="s">
        <v>1159</v>
      </c>
      <c r="E2" s="83" t="s">
        <v>1342</v>
      </c>
      <c r="F2" s="83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109" t="s">
        <v>1348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ESCALA</v>
      </c>
      <c r="I22" s="101" t="str">
        <f>IF(FN_MC!AC26="","*",FN_MC!AC26)</f>
        <v>*</v>
      </c>
      <c r="J22" s="102">
        <f>IF(FN_MC!AA26="","*",FN_MC!AA26)</f>
        <v>2</v>
      </c>
      <c r="K22" s="112">
        <f>IF(FN_MC!AD26="","*",FN_MC!AD26)</f>
        <v>0.29166666666666669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FIXO</v>
      </c>
      <c r="I23" s="101" t="str">
        <f>IF(FN_MC!AC27="","*",FN_MC!AC27)</f>
        <v>*</v>
      </c>
      <c r="J23" s="102">
        <f>IF(FN_MC!AA27="","*",FN_MC!AA27)</f>
        <v>1</v>
      </c>
      <c r="K23" s="112">
        <f>IF(FN_MC!AD27="","*",FN_MC!AD27)</f>
        <v>0.29166666666666669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FIXO</v>
      </c>
      <c r="I27" s="101" t="str">
        <f>IF(FN_MC!AC31="","*",FN_MC!AC31)</f>
        <v>*</v>
      </c>
      <c r="J27" s="102">
        <f>IF(FN_MC!AA31="","*",FN_MC!AA31)</f>
        <v>1</v>
      </c>
      <c r="K27" s="112">
        <f>IF(FN_MC!AD31="","*",FN_MC!AD31)</f>
        <v>0.29166666666666669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FIXO</v>
      </c>
      <c r="I29" s="101" t="str">
        <f>IF(FN_MC!AC33="","*",FN_MC!AC33)</f>
        <v>*</v>
      </c>
      <c r="J29" s="102" t="str">
        <f>IF(FN_MC!AA33="","*",FN_MC!AA33)</f>
        <v>2 (Enio e Daniel)</v>
      </c>
      <c r="K29" s="112">
        <f>IF(FN_MC!AD33="","*",FN_MC!AD33)</f>
        <v>0.29166666666666669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-</v>
      </c>
      <c r="K30" s="112" t="str">
        <f>IF(FN_MC!AD34="","*",FN_MC!AD34)</f>
        <v>-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-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V48</v>
      </c>
      <c r="E34" s="101" t="str">
        <f>IF(FN_MC!H38="","*",FN_MC!H38)</f>
        <v>TVI2</v>
      </c>
      <c r="F34" s="114" t="str">
        <f>IF(FN_MC!M38="","*",FN_MC!M38)</f>
        <v>TVI-TJA</v>
      </c>
      <c r="G34" s="101" t="str">
        <f>IF(FN_MC!I38="","*",FN_MC!I38)</f>
        <v>TVI2</v>
      </c>
      <c r="H34" s="101" t="str">
        <f>IF(FN_MC!AB38="","*",FN_MC!AB38)</f>
        <v>FIXO</v>
      </c>
      <c r="I34" s="101" t="str">
        <f>IF(FN_MC!AC38="","*",FN_MC!AC38)</f>
        <v>*</v>
      </c>
      <c r="J34" s="102">
        <f>IF(FN_MC!AA38="","*",FN_MC!AA38)</f>
        <v>1</v>
      </c>
      <c r="K34" s="112" t="str">
        <f>IF(FN_MC!AD38="","*",FN_MC!AD38)</f>
        <v>-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-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FIXO</v>
      </c>
      <c r="I37" s="101" t="str">
        <f>IF(FN_MC!AC42="","*",FN_MC!AC42)</f>
        <v>*</v>
      </c>
      <c r="J37" s="102">
        <f>IF(FN_MC!AA42="","*",FN_MC!AA42)</f>
        <v>1</v>
      </c>
      <c r="K37" s="112">
        <f>IF(FN_MC!AD42="","*",FN_MC!AD42)</f>
        <v>0.29166666666666669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ZIQZQY</v>
      </c>
      <c r="F39" s="114" t="str">
        <f>IF(FN_MC!M44="","*",FN_MC!M44)</f>
        <v>ZIQ-ZQY</v>
      </c>
      <c r="G39" s="101" t="str">
        <f>IF(FN_MC!I44="","*",FN_MC!I44)</f>
        <v>-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FIXO</v>
      </c>
      <c r="I41" s="101" t="str">
        <f>IF(FN_MC!AC46="","*",FN_MC!AC46)</f>
        <v>*</v>
      </c>
      <c r="J41" s="102">
        <f>IF(FN_MC!AA46="","*",FN_MC!AA46)</f>
        <v>1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G904" sqref="G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4"/>
      <c r="B1" s="245"/>
      <c r="C1" s="246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7" t="s">
        <v>1220</v>
      </c>
      <c r="Q1" s="248"/>
      <c r="R1" s="88"/>
      <c r="S1" s="88"/>
      <c r="T1" s="89"/>
      <c r="U1" s="249" t="s">
        <v>1349</v>
      </c>
      <c r="V1" s="249"/>
      <c r="W1" s="249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1350</v>
      </c>
      <c r="B2" s="91" t="s">
        <v>1351</v>
      </c>
      <c r="C2" s="91" t="s">
        <v>598</v>
      </c>
      <c r="D2" s="92" t="s">
        <v>1172</v>
      </c>
      <c r="E2" s="92" t="s">
        <v>4</v>
      </c>
      <c r="F2" s="92" t="s">
        <v>1352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Contrato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>
        <f>IF(FN_MC!P27="","*",FN_MC!P27)</f>
        <v>0.125</v>
      </c>
      <c r="R24" s="96" t="str">
        <f>IF(FN_MC!Q27="","*",CONCATENATE(FN_MC!Q27," ",FN_MC!R27))</f>
        <v>1680 M</v>
      </c>
      <c r="S24" s="96" t="str">
        <f>IF(FN_MC!V27="","*",FN_MC!V27)</f>
        <v>Antonioni</v>
      </c>
      <c r="T24" s="96" t="str">
        <f>IF(FN_MC!W27="","*",FN_MC!W27)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Contrato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IF(FN_MC!X38="","*",FN_MC!X38)</f>
        <v>Contrato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46084</v>
      </c>
      <c r="G35" s="96" t="str">
        <f>IF(FN_MC!D38="","*",FN_MC!D38)</f>
        <v>V48</v>
      </c>
      <c r="H35" s="96" t="str">
        <f>IF(FN_MC!F38="","*",FN_MC!F38)</f>
        <v>MODERNIZAÇÃO - SOCADORA</v>
      </c>
      <c r="I35" s="96" t="str">
        <f>IF(FN_MC!H38="","*",FN_MC!H38)</f>
        <v>TVI2</v>
      </c>
      <c r="J35" s="96" t="str">
        <f>IF(FN_MC!I38="","*",FN_MC!I38)</f>
        <v>TVI2</v>
      </c>
      <c r="K35" s="96" t="str">
        <f>IF(FN_MC!M38="","*",FN_MC!M38)</f>
        <v>TVI-TJA</v>
      </c>
      <c r="L35" s="196" t="str">
        <f>IF(FN_MC!N38="","*",FN_MC!N38)</f>
        <v>TVI239</v>
      </c>
      <c r="M35" s="97">
        <f>IF(FN_MC!J38="","*",FN_MC!J38)</f>
        <v>74</v>
      </c>
      <c r="N35" s="183">
        <f>IF(FN_MC!K38="","*",FN_MC!K38)</f>
        <v>237.47200000000001</v>
      </c>
      <c r="O35" s="183">
        <f>IF(FN_MC!L38="","*",FN_MC!L38)</f>
        <v>240.95500000000001</v>
      </c>
      <c r="P35" s="107">
        <f>IF(FN_MC!O38="","*",FN_MC!O38)</f>
        <v>0.375</v>
      </c>
      <c r="Q35" s="107">
        <f>IF(FN_MC!P38="","*",FN_MC!P38)</f>
        <v>0.16666666666666666</v>
      </c>
      <c r="R35" s="96" t="str">
        <f>IF(FN_MC!Q38="","*",CONCATENATE(FN_MC!Q38," ",FN_MC!R38))</f>
        <v>1500 M</v>
      </c>
      <c r="S35" s="96" t="str">
        <f>IF(FN_MC!V38="","*",FN_MC!V38)</f>
        <v>Augusto/ Efraim</v>
      </c>
      <c r="T35" s="96" t="str">
        <f>IF(FN_MC!W38="","*",FN_MC!W38)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W50</v>
      </c>
      <c r="H36" s="96" t="str">
        <f>IF(FN_MC!F39="","*",FN_MC!F39)</f>
        <v>MODERNIZAÇÃO - DORMENTE - DESCARGA</v>
      </c>
      <c r="I36" s="96" t="str">
        <f>IF(FN_MC!H39="","*",FN_MC!H39)</f>
        <v>TIN2</v>
      </c>
      <c r="J36" s="96" t="str">
        <f>IF(FN_MC!I39="","*",FN_MC!I39)</f>
        <v>TIN2</v>
      </c>
      <c r="K36" s="96" t="str">
        <f>IF(FN_MC!M39="","*",FN_MC!M39)</f>
        <v>TID-TVI</v>
      </c>
      <c r="L36" s="196" t="str">
        <f>IF(FN_MC!N39="","*",FN_MC!N39)</f>
        <v>TID201</v>
      </c>
      <c r="M36" s="97">
        <f>IF(FN_MC!J39="","*",FN_MC!J39)</f>
        <v>74</v>
      </c>
      <c r="N36" s="183">
        <f>IF(FN_MC!K39="","*",FN_MC!K39)</f>
        <v>195</v>
      </c>
      <c r="O36" s="183">
        <f>IF(FN_MC!L39="","*",FN_MC!L39)</f>
        <v>192</v>
      </c>
      <c r="P36" s="107">
        <f>IF(FN_MC!O39="","*",FN_MC!O39)</f>
        <v>0.4375</v>
      </c>
      <c r="Q36" s="107">
        <f>IF(FN_MC!P39="","*",FN_MC!P39)</f>
        <v>8.3333333333333329E-2</v>
      </c>
      <c r="R36" s="96" t="str">
        <f>IF(FN_MC!Q39="","*",CONCATENATE(FN_MC!Q39," ",FN_MC!R39))</f>
        <v>1200 Nº DE DORMENTES</v>
      </c>
      <c r="S36" s="96" t="str">
        <f>IF(FN_MC!V39="","*",FN_MC!V39)</f>
        <v>Augusto/ Efraim</v>
      </c>
      <c r="T36" s="96" t="str">
        <f>IF(FN_MC!W39="","*",FN_MC!W39)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MARCOS (TF-520)</v>
      </c>
      <c r="H37" s="96" t="str">
        <f>IF(FN_MC!F40="","*",FN_MC!F40)</f>
        <v>PDM - SOLDA</v>
      </c>
      <c r="I37" s="96" t="str">
        <f>IF(FN_MC!H40="","*",FN_MC!H40)</f>
        <v>135TMO</v>
      </c>
      <c r="J37" s="96" t="str">
        <f>IF(FN_MC!I40="","*",FN_MC!I40)</f>
        <v>-</v>
      </c>
      <c r="K37" s="96" t="str">
        <f>IF(FN_MC!M40="","*",FN_MC!M40)</f>
        <v>TSJ-TMO</v>
      </c>
      <c r="L37" s="196" t="str">
        <f>IF(FN_MC!N40="","*",FN_MC!N40)</f>
        <v>135TMO</v>
      </c>
      <c r="M37" s="97">
        <f>IF(FN_MC!J40="","*",FN_MC!J40)</f>
        <v>74</v>
      </c>
      <c r="N37" s="183">
        <f>IF(FN_MC!K40="","*",FN_MC!K40)</f>
        <v>135.19999999999999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0.125</v>
      </c>
      <c r="R37" s="96" t="str">
        <f>IF(FN_MC!Q40="","*",CONCATENATE(FN_MC!Q40," ",FN_MC!R40))</f>
        <v>2 Nº DE SOLDA</v>
      </c>
      <c r="S37" s="96" t="str">
        <f>IF(FN_MC!V40="","*",FN_MC!V40)</f>
        <v>Marcos Euzebio</v>
      </c>
      <c r="T37" s="96" t="str">
        <f>IF(FN_MC!W40="","*",FN_MC!W40)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A60</v>
      </c>
      <c r="H39" s="96" t="str">
        <f>IF(FN_MC!F42="","*",FN_MC!F42)</f>
        <v>DETECÇÃO - RONDA 7 DIAS</v>
      </c>
      <c r="I39" s="96" t="str">
        <f>IF(FN_MC!H42="","*",FN_MC!H42)</f>
        <v>TMI</v>
      </c>
      <c r="J39" s="96" t="str">
        <f>IF(FN_MC!I42="","*",FN_MC!I42)</f>
        <v>TIN</v>
      </c>
      <c r="K39" s="96" t="str">
        <f>IF(FN_MC!M42="","*",FN_MC!M42)</f>
        <v>TMI-TIN</v>
      </c>
      <c r="L39" s="196" t="str">
        <f>IF(FN_MC!N42="","*",FN_MC!N42)</f>
        <v>TMITIN</v>
      </c>
      <c r="M39" s="97">
        <f>IF(FN_MC!J42="","*",FN_MC!J42)</f>
        <v>74</v>
      </c>
      <c r="N39" s="183">
        <f>IF(FN_MC!K42="","*",FN_MC!K42)</f>
        <v>1</v>
      </c>
      <c r="O39" s="183">
        <f>IF(FN_MC!L42="","*",FN_MC!L42)</f>
        <v>109</v>
      </c>
      <c r="P39" s="107">
        <f>IF(FN_MC!O42="","*",FN_MC!O42)</f>
        <v>0.33333333333333331</v>
      </c>
      <c r="Q39" s="107">
        <f>IF(FN_MC!P42="","*",FN_MC!P42)</f>
        <v>4.1666666666666664E-2</v>
      </c>
      <c r="R39" s="96" t="str">
        <f>IF(FN_MC!Q42="","*",CONCATENATE(FN_MC!Q42," ",FN_MC!R42))</f>
        <v>109 KM</v>
      </c>
      <c r="S39" s="96" t="str">
        <f>IF(FN_MC!V42="","*",FN_MC!V42)</f>
        <v>Lindomar</v>
      </c>
      <c r="T39" s="96" t="str">
        <f>IF(FN_MC!W42="","*",FN_MC!W42)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IF(FN_MC!X44="","*",FN_MC!X44)</f>
        <v>Extra</v>
      </c>
      <c r="C41" s="95" t="str">
        <f>IF(FN_MC!Z44="","*",FN_MC!Z44)</f>
        <v>*</v>
      </c>
      <c r="D41" s="96" t="str">
        <f>IF(FN_MC!S44="","*",FN_MC!S44)</f>
        <v>MALHA CENTRAL</v>
      </c>
      <c r="E41" s="96" t="str">
        <f>IF(FN_MC!T44="","*",FN_MC!T44)</f>
        <v>RAMAL</v>
      </c>
      <c r="F41" s="96">
        <f>IF(FN_MC!B44="","*",FN_MC!B44)</f>
        <v>46084</v>
      </c>
      <c r="G41" s="96" t="str">
        <f>IF(FN_MC!D44="","*",FN_MC!D44)</f>
        <v>E18</v>
      </c>
      <c r="H41" s="96" t="str">
        <f>IF(FN_MC!F44="","*",FN_MC!F44)</f>
        <v>CAMINHÃO DE SOLDA</v>
      </c>
      <c r="I41" s="96" t="str">
        <f>IF(FN_MC!H44="","*",FN_MC!H44)</f>
        <v>ZIQZQY</v>
      </c>
      <c r="J41" s="96" t="str">
        <f>IF(FN_MC!I44="","*",FN_MC!I44)</f>
        <v>-</v>
      </c>
      <c r="K41" s="96" t="str">
        <f>IF(FN_MC!M44="","*",FN_MC!M44)</f>
        <v>ZIQ-ZQY</v>
      </c>
      <c r="L41" s="196" t="str">
        <f>IF(FN_MC!N44="","*",FN_MC!N44)</f>
        <v>ZIQZQY</v>
      </c>
      <c r="M41" s="97">
        <f>IF(FN_MC!J44="","*",FN_MC!J44)</f>
        <v>78</v>
      </c>
      <c r="N41" s="183">
        <f>IF(FN_MC!K44="","*",FN_MC!K44)</f>
        <v>176.137</v>
      </c>
      <c r="O41" s="183" t="str">
        <f>IF(FN_MC!L44="","*",FN_MC!L44)</f>
        <v>-</v>
      </c>
      <c r="P41" s="107">
        <f>IF(FN_MC!O44="","*",FN_MC!O44)</f>
        <v>0.35416666666666669</v>
      </c>
      <c r="Q41" s="107">
        <f>IF(FN_MC!P44="","*",FN_MC!P44)</f>
        <v>0.125</v>
      </c>
      <c r="R41" s="96" t="str">
        <f>IF(FN_MC!Q44="","*",CONCATENATE(FN_MC!Q44," ",FN_MC!R44))</f>
        <v>3 Nº DE SOLDA</v>
      </c>
      <c r="S41" s="96" t="str">
        <f>IF(FN_MC!V44="","*",FN_MC!V44)</f>
        <v>Higor</v>
      </c>
      <c r="T41" s="96" t="str">
        <f>IF(FN_MC!W44="","*",FN_MC!W44)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A74</v>
      </c>
      <c r="H43" s="96" t="str">
        <f>IF(FN_MC!F46="","*",FN_MC!F46)</f>
        <v>DETECÇÃO - RONDA 7 DIAS</v>
      </c>
      <c r="I43" s="96" t="str">
        <f>IF(FN_MC!H46="","*",FN_MC!H46)</f>
        <v>ZIQ</v>
      </c>
      <c r="J43" s="96" t="str">
        <f>IF(FN_MC!I46="","*",FN_MC!I46)</f>
        <v>ZPD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175</v>
      </c>
      <c r="O43" s="183">
        <f>IF(FN_MC!L46="","*",FN_MC!L46)</f>
        <v>300</v>
      </c>
      <c r="P43" s="107">
        <f>IF(FN_MC!O46="","*",FN_MC!O46)</f>
        <v>0.35416666666666669</v>
      </c>
      <c r="Q43" s="107">
        <f>IF(FN_MC!P46="","*",FN_MC!P46)</f>
        <v>4.1666666666666664E-2</v>
      </c>
      <c r="R43" s="96" t="str">
        <f>IF(FN_MC!Q46="","*",CONCATENATE(FN_MC!Q46," ",FN_MC!R46))</f>
        <v>125 KM</v>
      </c>
      <c r="S43" s="96" t="str">
        <f>IF(FN_MC!V46="","*",FN_MC!V46)</f>
        <v>Claudemir</v>
      </c>
      <c r="T43" s="96" t="str">
        <f>IF(FN_MC!W46="","*",FN_MC!W46)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0" t="s">
        <v>1354</v>
      </c>
      <c r="D5" s="251"/>
      <c r="E5" s="251"/>
      <c r="F5" s="251"/>
      <c r="G5" s="251"/>
      <c r="H5" s="251"/>
      <c r="I5" s="251"/>
      <c r="J5" s="252"/>
      <c r="K5" s="253" t="s">
        <v>1355</v>
      </c>
      <c r="L5" s="254"/>
      <c r="M5" s="254"/>
      <c r="N5" s="254"/>
      <c r="O5" s="255" t="s">
        <v>1356</v>
      </c>
      <c r="P5" s="256"/>
      <c r="Q5" s="257"/>
    </row>
    <row r="6" spans="1:17" s="81" customFormat="1" ht="15.75" customHeight="1">
      <c r="A6" s="75" t="s">
        <v>1352</v>
      </c>
      <c r="B6" s="82" t="s">
        <v>1351</v>
      </c>
      <c r="C6" s="83" t="s">
        <v>1172</v>
      </c>
      <c r="D6" s="84" t="s">
        <v>1173</v>
      </c>
      <c r="E6" s="83" t="s">
        <v>1357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1358</v>
      </c>
      <c r="M6" s="116" t="s">
        <v>620</v>
      </c>
      <c r="N6" s="117" t="s">
        <v>1167</v>
      </c>
      <c r="O6" s="165" t="s">
        <v>1210</v>
      </c>
      <c r="P6" s="128"/>
      <c r="Q6" s="139" t="s">
        <v>1359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>
        <f>IF(FN_MC!P27="","*",FN_MC!P27)</f>
        <v>0.125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Contrato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Oportunidade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>
        <f>IF(FN_MC!B38="","*",FN_MC!B38)</f>
        <v>46084</v>
      </c>
      <c r="B38" s="86" t="str">
        <f>IF(FN_MC!X38="","*",FN_MC!X38)</f>
        <v>Contrato</v>
      </c>
      <c r="C38" s="87" t="str">
        <f>IF(FN_MC!S38="","*",FN_MC!S38)</f>
        <v>FERRONORTE</v>
      </c>
      <c r="D38" s="87" t="str">
        <f>IF(FN_MC!T38="","*",FN_MC!T38)</f>
        <v>TMI-TCS</v>
      </c>
      <c r="E38" s="87" t="str">
        <f>IF(FN_MC!D38="","*",FN_MC!D38)</f>
        <v>V48</v>
      </c>
      <c r="F38" s="87" t="str">
        <f>IF(FN_MC!H38="","*",FN_MC!H38)</f>
        <v>TVI2</v>
      </c>
      <c r="G38" s="87" t="str">
        <f>IF(FN_MC!M38="","*",FN_MC!M38)</f>
        <v>TVI-TJA</v>
      </c>
      <c r="H38" s="125">
        <f>IF(FN_MC!K38="","*",FN_MC!K38)</f>
        <v>237.47200000000001</v>
      </c>
      <c r="I38" s="110">
        <f>IF(FN_MC!O38="","*",FN_MC!O38)</f>
        <v>0.375</v>
      </c>
      <c r="J38" s="110">
        <f>IF(FN_MC!P38="","*",FN_MC!P38)</f>
        <v>0.16666666666666666</v>
      </c>
      <c r="K38" s="118" t="str">
        <f>IF(FN_MC!AK38="","*",FN_MC!AK38)</f>
        <v>TVI2</v>
      </c>
      <c r="L38" s="118" t="str">
        <f>IF(FN_MC!AM38="","*",FN_MC!AM38)</f>
        <v>TVI-TJA</v>
      </c>
      <c r="M38" s="118">
        <f>IF(FN_MC!AP38="","*",FN_MC!AP38)</f>
        <v>237.47200000000001</v>
      </c>
      <c r="N38" s="118" t="str">
        <f>IF(FN_MC!AM38="","*",FN_MC!AM38)</f>
        <v>TVI-TJA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Oportunidade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Oportunidade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Extra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ZIQZQY</v>
      </c>
      <c r="G43" s="87" t="str">
        <f>IF(FN_MC!M44="","*",FN_MC!M44)</f>
        <v>ZIQ-ZQY</v>
      </c>
      <c r="H43" s="125">
        <f>IF(FN_MC!K44="","*",FN_MC!K44)</f>
        <v>176.137</v>
      </c>
      <c r="I43" s="110">
        <f>IF(FN_MC!O44="","*",FN_MC!O44)</f>
        <v>0.35416666666666669</v>
      </c>
      <c r="J43" s="110">
        <f>IF(FN_MC!P44="","*",FN_MC!P44)</f>
        <v>0.125</v>
      </c>
      <c r="K43" s="118" t="str">
        <f>IF(FN_MC!AK44="","*",FN_MC!AK44)</f>
        <v>ZIQZQY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0.35416666666666669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2026-03-02T18:17:19Z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