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63" documentId="120_S{118792C3-22EF-5104-A093-F22BFE3913F3}" xr6:coauthVersionLast="47" xr6:coauthVersionMax="47" xr10:uidLastSave="{7A085323-3F0E-4861-93EA-4FBEDB84F4B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<sst xmlns="http://schemas.openxmlformats.org/spreadsheetml/2006/main" count="5650" uniqueCount="1378">
  <si>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</si>
  <si>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</si>
  <si>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</si>
  <si>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</si>
  <si>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</si>
  <si>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</si>
  <si>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</si>
  <si>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</si>
  <si>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</si>
  <si>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</si>
  <si>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</si>
  <si>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</si>
  <si>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</si>
  <si>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</si>
  <si>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</si>
  <si>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</si>
  <si>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</si>
  <si>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</si>
  <si>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</si>
  <si>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</si>
  <si>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</si>
  <si>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</si>
  <si>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</si>
  <si>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</si>
  <si>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</si>
  <si>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</si>
  <si>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</si>
  <si>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</si>
  <si>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</si>
  <si>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</si>
  <si>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</si>
  <si>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</si>
  <si>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</si>
  <si>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</si>
  <si>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</si>
  <si>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</si>
  <si>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</si>
  <si>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</si>
  <si>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</si>
  <si>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</si>
  <si>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</si>
  <si>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</si>
  <si>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</si>
  <si>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</si>
  <si>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</si>
  <si>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</si>
  <si>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</si>
  <si>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</si>
  <si>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</si>
  <si>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</si>
  <si>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</si>
  <si>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</si>
  <si>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</si>
  <si>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</si>
  <si>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</si>
  <si>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</si>
  <si>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</si>
  <si>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</si>
  <si>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</si>
  <si>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</si>
  <si>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</si>
  <si>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</si>
  <si>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</si>
  <si>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</si>
  <si>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</si>
  <si>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</si>
  <si>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</si>
  <si>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</si>
  <si>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</si>
  <si>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</si>
  <si>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</si>
  <si>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</si>
  <si>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</si>
  <si>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</si>
  <si>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</si>
  <si>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</si>
  <si>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</si>
  <si>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</si>
  <si>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</si>
  <si>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</si>
  <si>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</si>
  <si>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</si>
  <si>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</si>
  <si>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</si>
  <si>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</si>
  <si>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</si>
  <si>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</si>
  <si>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</si>
  <si>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</si>
  <si>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</si>
  <si>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</si>
  <si>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</si>
  <si>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</si>
  <si>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</si>
  <si>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</si>
  <si>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</si>
  <si>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</si>
  <si>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</si>
  <si>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</si>
  <si>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</si>
  <si>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</si>
  <si>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</si>
  <si>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</si>
  <si>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</si>
  <si>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</si>
  <si>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</si>
  <si>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</si>
  <si>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</si>
  <si>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</si>
  <si>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</si>
  <si>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</si>
  <si>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</si>
  <si>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</si>
  <si>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</si>
  <si>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</si>
  <si>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</si>
  <si>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</si>
  <si>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</si>
  <si>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</si>
  <si>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</si>
  <si>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</si>
  <si>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</si>
  <si>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</si>
  <si>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</si>
  <si>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</si>
  <si>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</si>
  <si>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</si>
  <si>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</si>
  <si>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</si>
  <si>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</si>
  <si>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</si>
  <si>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</si>
  <si>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</si>
  <si>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</si>
  <si>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</si>
  <si>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</si>
  <si>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</si>
  <si>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</si>
  <si>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</si>
  <si>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</si>
  <si>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</si>
  <si>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</si>
  <si>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</si>
  <si>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</si>
  <si>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</si>
  <si>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</si>
  <si>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</si>
  <si>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</si>
  <si>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</si>
  <si>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</si>
  <si>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</si>
  <si>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</si>
  <si>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</si>
  <si>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</si>
  <si>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</si>
  <si>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</si>
  <si>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</si>
  <si>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</si>
  <si>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</si>
  <si>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</si>
  <si>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</si>
  <si>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</si>
  <si>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</si>
  <si>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</si>
  <si>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</si>
  <si>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</si>
  <si>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</si>
  <si>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</si>
  <si>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</si>
  <si>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</si>
  <si>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</si>
  <si>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</si>
  <si>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</si>
  <si>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</si>
  <si>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</si>
  <si>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</si>
  <si>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</si>
  <si>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</si>
  <si>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</si>
  <si>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</si>
  <si>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</si>
  <si>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</si>
  <si>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</si>
  <si>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</si>
  <si>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</si>
  <si>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</si>
  <si>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</si>
  <si>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</si>
  <si>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</si>
  <si>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</si>
  <si>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</si>
  <si>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</si>
  <si>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</si>
  <si>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</si>
  <si>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</si>
  <si>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</si>
  <si>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</si>
  <si>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</si>
  <si>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</si>
  <si>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</si>
  <si>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</si>
  <si>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</si>
  <si>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</si>
  <si>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</si>
  <si>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</si>
  <si>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</si>
  <si>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</si>
  <si>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</si>
  <si>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</si>
  <si>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</si>
  <si>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</si>
  <si>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</si>
  <si>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</si>
  <si>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</si>
  <si>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</si>
  <si>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</si>
  <si>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</si>
  <si>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</si>
  <si>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</si>
  <si>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</si>
  <si>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</si>
  <si>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</si>
  <si>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</si>
  <si>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</si>
  <si>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</si>
  <si>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</si>
  <si>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</si>
  <si>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</si>
  <si>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</si>
  <si>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</si>
  <si>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</si>
  <si>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</si>
  <si>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</si>
  <si>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</si>
  <si>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</si>
  <si>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</si>
  <si>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</si>
  <si>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</si>
  <si>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</si>
  <si>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</si>
  <si>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</si>
  <si>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</si>
  <si>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</si>
  <si>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</si>
  <si>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</si>
  <si>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</si>
  <si>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</si>
  <si>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</si>
  <si>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</si>
  <si>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</si>
  <si>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</si>
  <si>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</si>
  <si>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</si>
  <si>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</si>
  <si>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</si>
  <si>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</si>
  <si>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</si>
  <si>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</si>
  <si>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</si>
  <si>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</si>
  <si>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</si>
  <si>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</si>
  <si>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</si>
  <si>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</si>
  <si>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</si>
  <si>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</si>
  <si>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</si>
  <si>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</si>
  <si>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</si>
  <si>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</si>
  <si>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</si>
  <si>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</si>
  <si>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</si>
  <si>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</si>
  <si>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</si>
  <si>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</si>
  <si>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</si>
  <si>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</si>
  <si>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</si>
  <si>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</si>
  <si>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</si>
  <si>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</si>
  <si>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</si>
  <si>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</si>
  <si>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</si>
  <si>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</si>
  <si>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</si>
  <si>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</si>
  <si>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</si>
  <si>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</si>
  <si>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</si>
  <si>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</si>
  <si>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</si>
  <si>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</si>
  <si>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</si>
  <si>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</si>
  <si>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</si>
  <si>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</si>
  <si>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</si>
  <si>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</si>
  <si>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</si>
  <si>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</si>
  <si>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</si>
  <si>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</si>
  <si>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</si>
  <si>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</si>
  <si>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</si>
  <si>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</si>
  <si>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</si>
  <si>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</si>
  <si>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</si>
  <si>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</si>
  <si>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</si>
  <si>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</si>
  <si>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</si>
  <si>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</si>
  <si>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</si>
  <si>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</si>
  <si>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</si>
  <si>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</si>
  <si>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</si>
  <si>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</si>
  <si>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</si>
  <si>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</si>
  <si>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</si>
  <si>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</si>
  <si>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</si>
  <si>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</si>
  <si>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</si>
  <si>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</si>
  <si>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</si>
  <si>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</si>
  <si>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</si>
  <si>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</si>
  <si>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</si>
  <si>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</si>
  <si>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</si>
  <si>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</si>
  <si>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</si>
  <si>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</si>
  <si>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</si>
  <si>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</si>
  <si>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</si>
  <si>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</si>
  <si>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</si>
  <si>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</si>
  <si>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</si>
  <si>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</si>
  <si>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</si>
  <si>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</si>
  <si>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</si>
  <si>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</si>
  <si>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</si>
  <si>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</si>
  <si>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</si>
  <si>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</si>
  <si>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</si>
  <si>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</si>
  <si>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</si>
  <si>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</si>
  <si>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</si>
  <si>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</si>
  <si>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</si>
  <si>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</si>
  <si>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</si>
  <si>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</si>
  <si>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</si>
  <si>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</si>
  <si>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</si>
  <si>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</si>
  <si>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</si>
  <si>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</si>
  <si>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</si>
  <si>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</si>
  <si>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</si>
  <si>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</si>
  <si>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</si>
  <si>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</si>
  <si>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</si>
  <si>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</si>
  <si>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</si>
  <si>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</si>
  <si>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</si>
  <si>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</si>
  <si>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</si>
  <si>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</si>
  <si>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</si>
  <si>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</si>
  <si>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</si>
  <si>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</si>
  <si>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</si>
  <si>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</si>
  <si>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</si>
  <si>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</si>
  <si>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</si>
  <si>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</si>
  <si>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</si>
  <si>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</si>
  <si>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</si>
  <si>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</si>
  <si>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</si>
  <si>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</si>
  <si>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</si>
  <si>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</si>
  <si>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</si>
  <si>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</si>
  <si>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</si>
  <si>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</si>
  <si>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</si>
  <si>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</si>
  <si>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</si>
  <si>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</si>
  <si>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</si>
  <si>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</si>
  <si>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</si>
  <si>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</si>
  <si>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</si>
  <si>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</si>
  <si>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</si>
  <si>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</si>
  <si>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</si>
  <si>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</si>
  <si>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</si>
  <si>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</si>
  <si>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</si>
  <si>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</si>
  <si>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</si>
  <si>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</si>
  <si>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</si>
  <si>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</si>
  <si>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</si>
  <si>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</si>
  <si>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</si>
  <si>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</si>
  <si>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</si>
  <si>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</si>
  <si>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</si>
  <si>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</si>
  <si>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</si>
  <si>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</si>
  <si>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</si>
  <si>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</si>
  <si>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</si>
  <si>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</si>
  <si>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</si>
  <si>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</si>
  <si>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</si>
  <si>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</si>
  <si>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</si>
  <si>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</si>
  <si>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</si>
  <si>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</si>
  <si>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</si>
  <si>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</si>
  <si>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</si>
  <si>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</si>
  <si>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</si>
  <si>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</si>
  <si>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</si>
  <si>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</si>
  <si>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</si>
  <si>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</si>
  <si>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</si>
  <si>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</si>
  <si>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</si>
  <si>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</si>
  <si>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</si>
  <si>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</si>
  <si>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</si>
  <si>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</si>
  <si>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</si>
  <si>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</si>
  <si>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</si>
  <si>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</si>
  <si>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</si>
  <si>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</si>
  <si>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</si>
  <si>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</si>
  <si>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</si>
  <si>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</si>
  <si>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</si>
  <si>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</si>
  <si>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</si>
  <si>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</si>
  <si>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</si>
  <si>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</si>
  <si>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</si>
  <si>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</si>
  <si>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</si>
  <si>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</si>
  <si>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</si>
  <si>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</si>
  <si>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</si>
  <si>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</si>
  <si>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</si>
  <si>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</si>
  <si>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</si>
  <si>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</si>
  <si>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</si>
  <si>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</si>
  <si>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</si>
  <si>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</si>
  <si>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</si>
  <si>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</si>
  <si>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</si>
  <si>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</si>
  <si>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</si>
  <si>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</si>
  <si>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</si>
  <si>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</si>
  <si>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</si>
  <si>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</si>
  <si>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</si>
  <si>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</si>
  <si>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</si>
  <si>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</si>
  <si>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</si>
  <si>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</si>
  <si>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</si>
  <si>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</si>
  <si>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</si>
  <si>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</si>
  <si>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</si>
  <si>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</si>
  <si>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</si>
  <si>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</si>
  <si>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</si>
  <si>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</si>
  <si>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</si>
  <si>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</si>
  <si>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</si>
  <si>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</si>
  <si>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</si>
  <si>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</si>
  <si>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</si>
  <si>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</si>
  <si>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</si>
  <si>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</si>
  <si>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</si>
  <si>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</si>
  <si>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</si>
  <si>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</si>
  <si>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</si>
  <si>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</si>
  <si>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</si>
  <si>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</si>
  <si>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</si>
  <si>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</si>
  <si>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</si>
  <si>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</si>
  <si>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</si>
  <si>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</si>
  <si>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</si>
  <si>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</si>
  <si>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</si>
  <si>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</si>
  <si>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</si>
  <si>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</si>
  <si>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</si>
  <si>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</si>
  <si>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</si>
  <si>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</si>
  <si>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</si>
  <si>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</si>
  <si>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</si>
  <si>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</si>
  <si>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</si>
  <si>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</si>
  <si>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</si>
  <si>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</si>
  <si>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</si>
  <si>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</si>
  <si>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</si>
  <si>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</si>
  <si>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</si>
  <si>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</si>
  <si>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</si>
  <si>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</si>
  <si>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</si>
  <si>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</si>
  <si>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</si>
  <si>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</si>
  <si>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</si>
  <si>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</si>
  <si>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</si>
  <si>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</si>
  <si>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</si>
  <si>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</si>
  <si>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</si>
  <si>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</si>
  <si>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</si>
  <si>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</si>
  <si>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</si>
  <si>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</si>
  <si>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</si>
  <si>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</si>
  <si>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</si>
  <si>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</si>
  <si>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</si>
  <si>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</si>
  <si>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</si>
  <si>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</si>
  <si>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</si>
  <si>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</si>
  <si>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</si>
  <si>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</si>
  <si>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</si>
  <si>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</si>
  <si>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</si>
  <si>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</si>
  <si>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</si>
  <si>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</si>
  <si>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</si>
  <si>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</si>
  <si>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</si>
  <si>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</si>
  <si>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</si>
  <si>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</si>
  <si>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</si>
  <si>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</si>
  <si>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</si>
  <si>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</si>
  <si>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</si>
  <si>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</si>
  <si>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</si>
  <si>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</si>
  <si>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</si>
  <si>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</si>
  <si>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</si>
  <si>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</si>
  <si>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</si>
  <si>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</si>
  <si>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</si>
  <si>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</si>
  <si>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</si>
  <si>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</si>
  <si>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</si>
  <si>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</si>
  <si>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</si>
  <si>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</si>
  <si>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</si>
  <si>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</si>
  <si>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</si>
  <si>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</si>
  <si>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</si>
  <si>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</si>
  <si>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</si>
  <si>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</si>
  <si>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</si>
  <si>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</si>
  <si>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</si>
  <si>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</si>
  <si>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</si>
  <si>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</si>
  <si>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</si>
  <si>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</si>
  <si>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</si>
  <si>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</si>
  <si>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</si>
  <si>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</si>
  <si>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</si>
  <si>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</si>
  <si>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</si>
  <si>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</si>
  <si>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</si>
  <si>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</si>
  <si>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</si>
  <si>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</si>
  <si>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</si>
  <si>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</si>
  <si>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</si>
  <si>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</si>
  <si>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</si>
  <si>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</si>
  <si>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</si>
  <si>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</si>
  <si>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</si>
  <si>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</si>
  <si>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</si>
  <si>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</si>
  <si>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</si>
  <si>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</si>
  <si>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</si>
  <si>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</si>
  <si>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</si>
  <si>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</si>
  <si>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</si>
  <si>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</si>
  <si>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</si>
  <si>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</si>
  <si>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</si>
  <si>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</si>
  <si>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</si>
  <si>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</si>
  <si>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</si>
  <si>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</si>
  <si>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</si>
  <si>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</si>
  <si>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</si>
  <si>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</si>
  <si>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</si>
  <si>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</si>
  <si>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</si>
  <si>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</si>
  <si>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</si>
  <si>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</si>
  <si>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</si>
  <si>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</si>
  <si>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</si>
  <si>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</si>
  <si>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</si>
  <si>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</si>
  <si>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</si>
  <si>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</si>
  <si>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</si>
  <si>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</si>
  <si>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</si>
  <si>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</si>
  <si>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</si>
  <si>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</si>
  <si>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</si>
  <si>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</si>
  <si>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</si>
  <si>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</si>
  <si>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</si>
  <si>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</si>
  <si>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</si>
  <si>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</si>
  <si>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</si>
  <si>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</si>
  <si>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</si>
  <si>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</si>
  <si>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</si>
  <si>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</si>
  <si>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</si>
  <si>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</si>
  <si>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</si>
  <si>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</si>
  <si>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</si>
  <si>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</si>
  <si>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</si>
  <si>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</si>
  <si>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</si>
  <si>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</si>
  <si>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</si>
  <si>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</si>
  <si>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</si>
  <si>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</si>
  <si>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</si>
  <si>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</si>
  <si>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</si>
  <si>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</si>
  <si>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</si>
  <si>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</si>
  <si>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</si>
  <si>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</si>
  <si>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</si>
  <si>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</si>
  <si>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</si>
  <si>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</si>
  <si>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</si>
  <si>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</si>
  <si>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</si>
  <si>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</si>
  <si>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</si>
  <si>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</si>
  <si>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</si>
  <si>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</si>
  <si>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</si>
  <si>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</si>
  <si>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</si>
  <si>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</si>
  <si>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</si>
  <si>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</si>
  <si>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</si>
  <si>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</si>
  <si>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</si>
  <si>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</si>
  <si>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</si>
  <si>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</si>
  <si>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</si>
  <si>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</si>
  <si>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</si>
  <si>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</si>
  <si>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</si>
  <si>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</si>
  <si>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</si>
  <si>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</si>
  <si>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</si>
  <si>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</si>
  <si>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</si>
  <si>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</si>
  <si>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</si>
  <si>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</si>
  <si>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</si>
  <si>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</si>
  <si>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</si>
  <si>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</si>
  <si>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</si>
  <si>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</si>
  <si>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</si>
  <si>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</si>
  <si>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</si>
  <si>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</si>
  <si>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</si>
  <si>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</si>
  <si>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</si>
  <si>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</si>
  <si>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</si>
  <si>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</si>
  <si>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</si>
  <si>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</si>
  <si>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</si>
  <si>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</si>
  <si>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</si>
  <si>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</si>
  <si>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</si>
  <si>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</si>
  <si>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</si>
  <si>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</si>
  <si>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</si>
  <si>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</si>
  <si>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</si>
  <si>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</si>
  <si>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</si>
  <si>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</si>
  <si>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</si>
  <si>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</si>
  <si>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</si>
  <si>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</si>
  <si>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</si>
  <si>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</si>
  <si>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</si>
  <si>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</si>
  <si>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</si>
  <si>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</si>
  <si>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</si>
  <si>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</si>
  <si>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</si>
  <si>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</si>
  <si>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</si>
  <si>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</si>
  <si>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</si>
  <si>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</si>
  <si>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</si>
  <si>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</si>
  <si>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</si>
  <si>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</si>
  <si>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</si>
  <si>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</si>
  <si>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</si>
  <si>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</si>
  <si>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</si>
  <si>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</si>
  <si>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</si>
  <si>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</si>
  <si>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</si>
  <si>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</si>
  <si>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</si>
  <si>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</si>
  <si>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</si>
  <si>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</si>
  <si>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</si>
  <si>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</si>
  <si>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</si>
  <si>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</si>
  <si>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</si>
  <si>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</si>
  <si>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</si>
  <si>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</si>
  <si>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</si>
  <si>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</si>
  <si>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</si>
  <si>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</si>
  <si>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</si>
  <si>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</si>
  <si>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</si>
  <si>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</si>
  <si>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</si>
  <si>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</si>
  <si>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</si>
  <si>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</si>
  <si>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</si>
  <si>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</si>
  <si>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</si>
  <si>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</si>
  <si>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</si>
  <si>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</si>
  <si>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</si>
  <si>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</si>
  <si>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</si>
  <si>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</si>
  <si>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</si>
  <si>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</si>
  <si>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</si>
  <si>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</si>
  <si>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</si>
  <si>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</si>
  <si>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</si>
  <si>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</si>
  <si>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</si>
  <si>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</si>
  <si>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</si>
  <si>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</si>
  <si>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</si>
  <si>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</si>
  <si>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</si>
  <si>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</si>
  <si>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</si>
  <si>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</si>
  <si>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</si>
  <si>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</si>
  <si>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</si>
  <si>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</si>
  <si>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</si>
  <si>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</si>
  <si>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</si>
  <si>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</si>
  <si>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</si>
  <si>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</si>
  <si>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</si>
  <si>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</si>
  <si>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</si>
  <si>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</si>
  <si>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</si>
  <si>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</si>
  <si>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</si>
  <si>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</si>
  <si>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</si>
  <si>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</si>
  <si>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</si>
  <si>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</si>
  <si>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</si>
  <si>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</si>
  <si>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</si>
  <si>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</si>
  <si>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</si>
  <si>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</si>
  <si>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</si>
  <si>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</si>
  <si>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</si>
  <si>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</si>
  <si>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</si>
  <si>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</si>
  <si>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</si>
  <si>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</si>
  <si>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</si>
  <si>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</si>
  <si>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</si>
  <si>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</si>
  <si>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</si>
  <si>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</si>
  <si>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</si>
  <si>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</si>
  <si>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</si>
  <si>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</si>
  <si>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</si>
  <si>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</si>
  <si>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</si>
  <si>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</si>
  <si>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</si>
  <si>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</si>
  <si>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</si>
  <si>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</si>
  <si>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</si>
  <si>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</si>
  <si>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</si>
  <si>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</si>
  <si>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</si>
  <si>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</si>
  <si>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</si>
  <si>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</si>
  <si>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</si>
  <si>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</si>
  <si>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</si>
  <si>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</si>
  <si>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</si>
  <si>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</si>
  <si>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</si>
  <si>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</si>
  <si>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</si>
  <si>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</si>
  <si>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</si>
  <si>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</si>
  <si>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</si>
  <si>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</si>
  <si>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</si>
  <si>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</si>
  <si>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</si>
  <si>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</si>
  <si>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</si>
  <si>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</si>
  <si>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</si>
  <si>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</si>
  <si>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</si>
  <si>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</si>
  <si>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</si>
  <si>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</si>
  <si>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</si>
  <si>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</si>
  <si>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</si>
  <si>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</si>
  <si>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</si>
  <si>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</si>
  <si>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</si>
  <si>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</si>
  <si>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</si>
  <si>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</si>
  <si>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</si>
  <si>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</si>
  <si>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</si>
  <si>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</si>
  <si>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</si>
  <si>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</si>
  <si>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</si>
  <si>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</si>
  <si>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</si>
  <si>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</si>
  <si>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</si>
  <si>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</si>
  <si>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</si>
  <si>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</si>
  <si>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</si>
  <si>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</si>
  <si>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</si>
  <si>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</si>
  <si>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</si>
  <si>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</si>
  <si>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</si>
  <si>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</si>
  <si>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</si>
  <si>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</si>
  <si>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</si>
  <si>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</si>
  <si>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</si>
  <si>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</si>
  <si>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</si>
  <si>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</si>
  <si>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</si>
  <si>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</si>
  <si>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</si>
  <si>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</si>
  <si>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</si>
  <si>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</si>
  <si>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</si>
  <si>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</si>
  <si>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</si>
  <si>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</si>
  <si>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</si>
  <si>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</si>
  <si>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</si>
  <si>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</si>
  <si>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</si>
  <si>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</si>
  <si>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</si>
  <si>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</si>
  <si>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</si>
  <si>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</si>
  <si>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</si>
  <si>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</si>
  <si>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</si>
  <si>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</si>
  <si>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</si>
  <si>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</si>
  <si>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</si>
  <si>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</si>
  <si>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</si>
  <si>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</si>
  <si>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</si>
  <si>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</si>
  <si>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</si>
  <si>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</si>
  <si>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</si>
  <si>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</si>
  <si>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</si>
  <si>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</si>
  <si>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</si>
  <si>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</si>
  <si>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</si>
  <si>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</si>
  <si>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</si>
  <si>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</si>
  <si>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</si>
  <si>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</si>
  <si>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</si>
  <si>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</si>
  <si>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</si>
  <si>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</si>
  <si>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</si>
  <si>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</si>
  <si>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</si>
  <si>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</si>
  <si>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</si>
  <si>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</si>
  <si>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</si>
  <si>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</si>
  <si>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</si>
  <si>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</si>
  <si>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</si>
  <si>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</si>
  <si>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</si>
  <si>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</si>
  <si>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</si>
  <si>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</si>
  <si>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</si>
  <si>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</si>
  <si>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</si>
  <si>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</si>
  <si>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</si>
  <si>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</si>
  <si>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</si>
  <si>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</si>
  <si>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</si>
  <si>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</si>
  <si>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</si>
  <si>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</si>
  <si>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</si>
  <si>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</si>
  <si>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</si>
  <si>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</si>
  <si>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</si>
  <si>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</si>
  <si>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</si>
  <si>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</si>
  <si>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</si>
  <si>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</si>
  <si>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</si>
  <si>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</si>
  <si>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</si>
  <si>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</si>
  <si>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</si>
  <si>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</si>
  <si>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</si>
  <si>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</si>
  <si>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</si>
  <si>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</si>
  <si>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</si>
  <si>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</si>
  <si>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</si>
  <si>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</si>
  <si>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</si>
  <si>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</si>
  <si>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</si>
  <si>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</si>
  <si>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</si>
  <si>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</si>
  <si>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</si>
  <si>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</si>
  <si>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</si>
  <si>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</si>
  <si>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</si>
  <si>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</si>
  <si>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</si>
  <si>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</si>
  <si>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</si>
  <si>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</si>
  <si>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</si>
  <si>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</si>
  <si>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</si>
  <si>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</si>
  <si>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</si>
  <si>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</si>
  <si>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</si>
  <si>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</si>
  <si>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</si>
  <si>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</si>
  <si>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</si>
  <si>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</si>
  <si>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</si>
  <si>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</si>
  <si>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</si>
  <si>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</si>
  <si>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</si>
  <si>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</si>
  <si>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</si>
  <si>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</si>
  <si>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</si>
  <si>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</si>
  <si>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</si>
  <si>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</si>
  <si>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</si>
  <si>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</si>
  <si>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</si>
  <si>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</si>
  <si>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</si>
  <si>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</si>
  <si>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</si>
  <si>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</si>
  <si>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</si>
  <si>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</si>
  <si>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</si>
  <si>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</si>
  <si>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</si>
  <si>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</si>
  <si>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</si>
  <si>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</si>
  <si>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</si>
  <si>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</si>
  <si>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</si>
  <si>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</si>
  <si>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</si>
  <si>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</si>
  <si>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</si>
  <si>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</si>
  <si>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</si>
  <si>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</si>
  <si>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</si>
  <si>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</si>
  <si>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</si>
  <si>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</si>
  <si>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</si>
  <si>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</si>
  <si>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</si>
  <si>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</si>
  <si>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</si>
  <si>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</si>
  <si>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</si>
  <si>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</si>
  <si>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</si>
  <si>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</si>
  <si>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</si>
  <si>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</si>
  <si>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</si>
  <si>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</si>
  <si>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</si>
  <si>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</si>
  <si>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</si>
  <si>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</si>
  <si>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</si>
  <si>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</si>
  <si>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</si>
  <si>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</si>
  <si>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</si>
  <si>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</si>
  <si>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</si>
  <si>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</si>
  <si>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</si>
  <si>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</si>
  <si>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</si>
  <si>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</si>
  <si>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</si>
  <si>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</si>
  <si>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</si>
  <si>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</si>
  <si>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</si>
  <si>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</si>
  <si>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</si>
  <si>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</si>
  <si>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</si>
  <si>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</si>
  <si>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</si>
  <si>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</si>
  <si>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</si>
  <si>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</si>
  <si>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</si>
  <si>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</si>
  <si>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</si>
  <si>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</si>
  <si>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</si>
  <si>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</si>
  <si>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</si>
  <si>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</si>
  <si>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</si>
  <si>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</si>
  <si>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</si>
  <si>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</si>
  <si>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</si>
  <si>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</si>
  <si>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</si>
  <si>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</si>
  <si>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</si>
  <si>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</si>
  <si>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Previsão de pronto 09h30 /</t>
  </si>
  <si>
    <t>TP pronto 08h13 / Em intervalo 08h45 até 1h15</t>
  </si>
  <si>
    <t>Descarga de barra</t>
  </si>
  <si>
    <t>Descanso da equipe 12h40, previsão de solicitar MC1 14h00</t>
  </si>
  <si>
    <t>ZQBZB-ZRX</t>
  </si>
  <si>
    <t>ZQBZBVZRX</t>
  </si>
  <si>
    <t>Em inspeção R7D.</t>
  </si>
  <si>
    <t xml:space="preserve">TP pronto 09h00 / </t>
  </si>
  <si>
    <t>Jonas</t>
  </si>
  <si>
    <t xml:space="preserve">Previsão de pronto 10h00 / </t>
  </si>
  <si>
    <t>ZXP-2</t>
  </si>
  <si>
    <t>189ZFY/ZXP189</t>
  </si>
  <si>
    <t xml:space="preserve">MC1 07h39 / </t>
  </si>
  <si>
    <t>PDM -Substituição de dormentes</t>
  </si>
  <si>
    <t>Limpeza de lastro</t>
  </si>
  <si>
    <t>ZYQZEM</t>
  </si>
  <si>
    <t>Bloco - TP's Dormentes + Solda + V89</t>
  </si>
  <si>
    <t xml:space="preserve">TP's pronto 09h00 . </t>
  </si>
  <si>
    <t>ZEM130-1</t>
  </si>
  <si>
    <t>Não solicita MC1/ RDC avariado</t>
  </si>
  <si>
    <t/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</si>
  <si>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</si>
  <si>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Aguardando Ativos entrar no bloco</t>
  </si>
  <si>
    <t>MC1 07h41 / Em deslocamento para km de trabalho</t>
  </si>
  <si>
    <t xml:space="preserve">MC1 07h20 / Em deslocamento para  km de trabalho / </t>
  </si>
  <si>
    <t xml:space="preserve">MC1 07h32 / Em deslocamento para km de trabalho / </t>
  </si>
  <si>
    <t>Aguardando MC1</t>
  </si>
  <si>
    <t>MC1 08h56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</si>
  <si>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</si>
  <si>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</si>
  <si>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MC1 08h17 / aguardando passagem do Y52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</si>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</sst>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4" activePane="bottomRight" state="frozen"/>
      <selection pane="bottomRight" activeCell="BJ186" sqref="BJ18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0.42708333333333331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6.25E-2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1</v>
      </c>
      <c r="BI181" s="17"/>
      <c r="BJ181" s="17" t="s">
        <v>1273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</v>
      </c>
      <c r="BR181" s="19">
        <f>IF(OR(B181="",F181=""),"*",AY181/P181)</f>
        <v>1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1274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1275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1276</v>
      </c>
      <c r="N183" s="127" t="s">
        <v>1277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1</v>
      </c>
      <c r="BI183" s="17"/>
      <c r="BJ183" s="17" t="s">
        <v>1278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0.99999999999999911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1279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1280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 t="s">
        <v>1281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 t="s">
        <v>1279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1282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1283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 t="s">
        <v>1284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1280</v>
      </c>
      <c r="W188" s="151" t="s">
        <v>1285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1280</v>
      </c>
      <c r="W189" s="151" t="s">
        <v>1285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1280</v>
      </c>
      <c r="W190" s="151" t="s">
        <v>1286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 t="s">
        <v>1279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1287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1288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1289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1279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 t="s">
        <v>1279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1290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1291</v>
      </c>
      <c r="BK196" s="17" t="s">
        <v>1291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1291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 t="s">
        <v>1292</v>
      </c>
      <c r="BI197" s="17"/>
      <c r="BJ197" s="17" t="s">
        <v>1279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 t="s">
        <v>1279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1293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 t="s">
        <v>1294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 t="s">
        <v>1295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 t="s">
        <v>1296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 t="s">
        <v>1297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1298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1299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1300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1294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1301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1302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1298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1303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1304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1305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1304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1306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1304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1307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1308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1308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1309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1308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1310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3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9" operator="equal">
      <formula>"NÃO"</formula>
    </cfRule>
    <cfRule type="cellIs" dxfId="211" priority="11640" operator="equal">
      <formula>"SIM"</formula>
    </cfRule>
  </conditionalFormatting>
  <conditionalFormatting sqref="AZ6:AZ1001">
    <cfRule type="expression" dxfId="210" priority="54095">
      <formula>#REF!=1</formula>
    </cfRule>
  </conditionalFormatting>
  <conditionalFormatting sqref="BE6:BE1001 AY6:AY1001 U6:U1001">
    <cfRule type="cellIs" dxfId="209" priority="54079" operator="equal">
      <formula>"ERRO"</formula>
    </cfRule>
  </conditionalFormatting>
  <conditionalFormatting sqref="BQ6:BQ1001">
    <cfRule type="cellIs" dxfId="208" priority="54074" operator="equal">
      <formula>"Produção e Intervalo"</formula>
    </cfRule>
    <cfRule type="cellIs" dxfId="207" priority="54075" operator="equal">
      <formula>"Aderente"</formula>
    </cfRule>
    <cfRule type="cellIs" dxfId="206" priority="54076" operator="equal">
      <formula>"Intervalo"</formula>
    </cfRule>
    <cfRule type="cellIs" dxfId="205" priority="54077" operator="equal">
      <formula>"Produção"</formula>
    </cfRule>
    <cfRule type="cellIs" dxfId="204" priority="54078" operator="equal">
      <formula>"ERRO"</formula>
    </cfRule>
  </conditionalFormatting>
  <conditionalFormatting sqref="BR6:BS1001">
    <cfRule type="cellIs" dxfId="203" priority="54056" operator="equal">
      <formula>"*"</formula>
    </cfRule>
    <cfRule type="cellIs" dxfId="202" priority="54057" operator="greaterThanOrEqual">
      <formula>1</formula>
    </cfRule>
    <cfRule type="cellIs" dxfId="201" priority="54058" operator="lessThan">
      <formula>1</formula>
    </cfRule>
  </conditionalFormatting>
  <conditionalFormatting sqref="BK949 BK81 BK83:BK84 BK101 BK67 BK69 BK72:BK73 BJ9:BJ1001">
    <cfRule type="iconSet" priority="6084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195 BK169 BK164 BK148 BK171 BK151 BK198:BK948">
    <cfRule type="iconSet" priority="608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2" operator="equal">
      <formula>"OPORTUNIDADE"</formula>
    </cfRule>
  </conditionalFormatting>
  <conditionalFormatting sqref="Y6:Z39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H6:BH8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0" operator="equal">
      <formula>"OPORTUNIDADE"</formula>
    </cfRule>
  </conditionalFormatting>
  <conditionalFormatting sqref="Y44:Z44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Y48:Z52">
    <cfRule type="cellIs" dxfId="194" priority="147" operator="equal">
      <formula>"OPORTUNIDADE"</formula>
    </cfRule>
  </conditionalFormatting>
  <conditionalFormatting sqref="Y48:Z52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Y68:Z68">
    <cfRule type="cellIs" dxfId="191" priority="141" operator="equal">
      <formula>"OPORTUNIDADE"</formula>
    </cfRule>
  </conditionalFormatting>
  <conditionalFormatting sqref="Y68:Z6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75:Z75">
    <cfRule type="cellIs" dxfId="188" priority="138" operator="equal">
      <formula>"OPORTUNIDADE"</formula>
    </cfRule>
  </conditionalFormatting>
  <conditionalFormatting sqref="Y75:Z75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77:Z78">
    <cfRule type="cellIs" dxfId="185" priority="135" operator="equal">
      <formula>"OPORTUNIDADE"</formula>
    </cfRule>
  </conditionalFormatting>
  <conditionalFormatting sqref="Y77:Z78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81:Z81">
    <cfRule type="cellIs" dxfId="182" priority="132" operator="equal">
      <formula>"OPORTUNIDADE"</formula>
    </cfRule>
  </conditionalFormatting>
  <conditionalFormatting sqref="Y81:Z81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82:Z82">
    <cfRule type="cellIs" dxfId="179" priority="129" operator="equal">
      <formula>"OPORTUNIDADE"</formula>
    </cfRule>
  </conditionalFormatting>
  <conditionalFormatting sqref="Y82:Z8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91:Z91">
    <cfRule type="cellIs" dxfId="176" priority="126" operator="equal">
      <formula>"OPORTUNIDADE"</formula>
    </cfRule>
  </conditionalFormatting>
  <conditionalFormatting sqref="Y91:Z91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93:Z93">
    <cfRule type="cellIs" dxfId="173" priority="123" operator="equal">
      <formula>"OPORTUNIDADE"</formula>
    </cfRule>
  </conditionalFormatting>
  <conditionalFormatting sqref="Y93:Z93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95:Z95">
    <cfRule type="cellIs" dxfId="170" priority="120" operator="equal">
      <formula>"OPORTUNIDADE"</formula>
    </cfRule>
  </conditionalFormatting>
  <conditionalFormatting sqref="Y95:Z9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96:Z97">
    <cfRule type="cellIs" dxfId="167" priority="117" operator="equal">
      <formula>"OPORTUNIDADE"</formula>
    </cfRule>
  </conditionalFormatting>
  <conditionalFormatting sqref="Y96:Z97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BK95:BK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6">
      <iconSet showValue="0">
        <cfvo type="percent" val="0"/>
        <cfvo type="num" val="1"/>
        <cfvo type="num" val="1" gte="0"/>
      </iconSet>
    </cfRule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95 BP169 BP164 BP171:BP173 BP153 BP150:BP151 BP155:BP158 BP197:BP100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0" operator="equal">
      <formula>"OPORTUNIDADE"</formula>
    </cfRule>
  </conditionalFormatting>
  <conditionalFormatting sqref="Z173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1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7" operator="equal">
      <formula>"OPORTUNIDADE"</formula>
    </cfRule>
  </conditionalFormatting>
  <conditionalFormatting sqref="Z201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Z202">
    <cfRule type="cellIs" dxfId="158" priority="14" operator="equal">
      <formula>"OPORTUNIDADE"</formula>
    </cfRule>
  </conditionalFormatting>
  <conditionalFormatting sqref="Z202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1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6" operator="equal">
      <formula>"OPORTUNIDADE"</formula>
    </cfRule>
  </conditionalFormatting>
  <conditionalFormatting sqref="Y20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1313</v>
      </c>
      <c r="C4" s="160" t="s">
        <v>1314</v>
      </c>
      <c r="D4" s="160" t="s">
        <v>1315</v>
      </c>
      <c r="E4" s="160" t="s">
        <v>1316</v>
      </c>
      <c r="F4" s="160" t="s">
        <v>4</v>
      </c>
      <c r="G4" s="160" t="s">
        <v>1317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1318</v>
      </c>
      <c r="C6" s="161">
        <v>407867</v>
      </c>
      <c r="D6" s="161" t="s">
        <v>1319</v>
      </c>
      <c r="E6" s="161" t="s">
        <v>789</v>
      </c>
      <c r="F6" s="161" t="s">
        <v>1320</v>
      </c>
      <c r="G6" s="162"/>
    </row>
    <row r="7" spans="2:7">
      <c r="B7" s="161" t="s">
        <v>1321</v>
      </c>
      <c r="C7" s="161">
        <v>293644</v>
      </c>
      <c r="D7" s="161" t="s">
        <v>1322</v>
      </c>
      <c r="E7" s="161" t="s">
        <v>789</v>
      </c>
      <c r="F7" s="161" t="s">
        <v>1320</v>
      </c>
      <c r="G7" s="162"/>
    </row>
    <row r="8" spans="2:7">
      <c r="B8" s="161" t="s">
        <v>1323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1324</v>
      </c>
      <c r="C9" s="161">
        <v>256790</v>
      </c>
      <c r="D9" s="161" t="s">
        <v>1325</v>
      </c>
      <c r="E9" s="161" t="s">
        <v>790</v>
      </c>
      <c r="F9" s="161" t="s">
        <v>1326</v>
      </c>
      <c r="G9" s="162">
        <v>46357</v>
      </c>
    </row>
    <row r="10" spans="2:7">
      <c r="B10" s="161" t="s">
        <v>1327</v>
      </c>
      <c r="C10" s="161">
        <v>265193</v>
      </c>
      <c r="D10" s="161" t="s">
        <v>1328</v>
      </c>
      <c r="E10" s="161" t="s">
        <v>791</v>
      </c>
      <c r="F10" s="161" t="s">
        <v>1072</v>
      </c>
      <c r="G10" s="161" t="s">
        <v>1329</v>
      </c>
    </row>
    <row r="11" spans="2:7">
      <c r="B11" s="161" t="s">
        <v>1330</v>
      </c>
      <c r="C11" s="161">
        <v>293716</v>
      </c>
      <c r="D11" s="161" t="s">
        <v>1331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1332</v>
      </c>
      <c r="C12" s="161">
        <v>257258</v>
      </c>
      <c r="D12" s="161" t="s">
        <v>1333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1334</v>
      </c>
      <c r="C13" s="161">
        <v>371147</v>
      </c>
      <c r="D13" s="161" t="s">
        <v>1335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1336</v>
      </c>
      <c r="C14" s="161">
        <v>259230</v>
      </c>
      <c r="D14" s="161" t="s">
        <v>1337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1338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1339</v>
      </c>
      <c r="C16" s="161">
        <v>258542</v>
      </c>
      <c r="D16" s="161" t="s">
        <v>1340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1341</v>
      </c>
      <c r="C17" s="161">
        <v>257050</v>
      </c>
      <c r="D17" s="161" t="s">
        <v>1342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1344</v>
      </c>
      <c r="D4" s="163" t="s">
        <v>1345</v>
      </c>
      <c r="E4" s="163" t="s">
        <v>1346</v>
      </c>
      <c r="F4" s="160" t="s">
        <v>1347</v>
      </c>
      <c r="G4" s="163" t="s">
        <v>1348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1349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1350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1349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1351</v>
      </c>
      <c r="G9" s="167" t="s">
        <v>1352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1349</v>
      </c>
      <c r="G10" s="167"/>
    </row>
    <row r="11" spans="2:7">
      <c r="B11" s="167" t="s">
        <v>1353</v>
      </c>
      <c r="C11" s="167">
        <v>9038</v>
      </c>
      <c r="D11" s="168">
        <v>46085</v>
      </c>
      <c r="E11" s="167">
        <v>10520</v>
      </c>
      <c r="F11" s="169" t="s">
        <v>1354</v>
      </c>
      <c r="G11" s="167"/>
    </row>
    <row r="12" spans="2:7">
      <c r="B12" s="167" t="s">
        <v>709</v>
      </c>
      <c r="C12" s="167" t="s">
        <v>1355</v>
      </c>
      <c r="D12" s="168">
        <v>46066</v>
      </c>
      <c r="E12" s="167">
        <v>9500</v>
      </c>
      <c r="F12" s="169" t="s">
        <v>1356</v>
      </c>
      <c r="G12" s="167"/>
    </row>
    <row r="13" spans="2:7">
      <c r="B13" s="167" t="s">
        <v>709</v>
      </c>
      <c r="C13" s="167" t="s">
        <v>1357</v>
      </c>
      <c r="D13" s="168">
        <v>46066</v>
      </c>
      <c r="E13" s="167">
        <v>10500</v>
      </c>
      <c r="F13" s="169" t="s">
        <v>1356</v>
      </c>
      <c r="G13" s="167"/>
    </row>
    <row r="14" spans="2:7">
      <c r="B14" s="167" t="s">
        <v>709</v>
      </c>
      <c r="C14" s="167" t="s">
        <v>1358</v>
      </c>
      <c r="D14" s="168">
        <v>46066</v>
      </c>
      <c r="E14" s="167">
        <v>9000</v>
      </c>
      <c r="F14" s="169" t="s">
        <v>1356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1359</v>
      </c>
      <c r="C2" s="121" t="s">
        <v>947</v>
      </c>
      <c r="D2" s="76" t="s">
        <v>949</v>
      </c>
      <c r="E2" s="76" t="s">
        <v>1360</v>
      </c>
      <c r="F2" s="99" t="s">
        <v>1361</v>
      </c>
      <c r="G2" s="76" t="s">
        <v>1362</v>
      </c>
      <c r="H2" s="76" t="s">
        <v>1363</v>
      </c>
      <c r="I2" s="76" t="s">
        <v>1364</v>
      </c>
      <c r="J2" s="76" t="s">
        <v>1365</v>
      </c>
      <c r="K2" s="78" t="s">
        <v>1366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1367</v>
      </c>
      <c r="V1" s="228"/>
      <c r="W1" s="228"/>
    </row>
    <row r="2" spans="1:23" ht="15" customHeight="1">
      <c r="A2" s="87" t="s">
        <v>1368</v>
      </c>
      <c r="B2" s="87" t="s">
        <v>1369</v>
      </c>
      <c r="C2" s="87" t="s">
        <v>376</v>
      </c>
      <c r="D2" s="88" t="s">
        <v>962</v>
      </c>
      <c r="E2" s="88" t="s">
        <v>4</v>
      </c>
      <c r="F2" s="88" t="s">
        <v>1370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1371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1372</v>
      </c>
      <c r="D5" s="230"/>
      <c r="E5" s="230"/>
      <c r="F5" s="230"/>
      <c r="G5" s="230"/>
      <c r="H5" s="230"/>
      <c r="I5" s="230"/>
      <c r="J5" s="231"/>
      <c r="K5" s="232" t="s">
        <v>1373</v>
      </c>
      <c r="L5" s="233"/>
      <c r="M5" s="233"/>
      <c r="N5" s="233"/>
      <c r="O5" s="234" t="s">
        <v>1374</v>
      </c>
      <c r="P5" s="235"/>
    </row>
    <row r="6" spans="1:16" s="74" customFormat="1" ht="15" customHeight="1">
      <c r="A6" s="66" t="s">
        <v>1370</v>
      </c>
      <c r="B6" s="75" t="s">
        <v>1369</v>
      </c>
      <c r="C6" s="76" t="s">
        <v>962</v>
      </c>
      <c r="D6" s="77" t="s">
        <v>963</v>
      </c>
      <c r="E6" s="76" t="s">
        <v>1375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1376</v>
      </c>
      <c r="M6" s="80" t="s">
        <v>576</v>
      </c>
      <c r="N6" s="81" t="s">
        <v>957</v>
      </c>
      <c r="O6" s="158" t="s">
        <v>1000</v>
      </c>
      <c r="P6" s="133" t="s">
        <v>1377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1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2026-03-06T12:20:32Z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