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54" documentId="8_{B6337239-1A00-434D-AAD0-422EA1FEB5AE}" xr6:coauthVersionLast="47" xr6:coauthVersionMax="47" xr10:uidLastSave="{7C8D4DE3-7971-4BAF-9918-17E7EA4A016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<sst xmlns="http://schemas.openxmlformats.org/spreadsheetml/2006/main" count="8723" uniqueCount="1792">
  <si>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</si>
  <si>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</si>
  <si>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</si>
  <si>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</si>
  <si>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</si>
  <si>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</si>
  <si>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</si>
  <si>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</si>
  <si>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</si>
  <si>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</si>
  <si>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</si>
  <si>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</si>
  <si>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</si>
  <si>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</si>
  <si>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</si>
  <si>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</si>
  <si>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</si>
  <si>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</si>
  <si>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</si>
  <si>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</si>
  <si>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</si>
  <si>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</si>
  <si>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</si>
  <si>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</si>
  <si>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</si>
  <si>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</si>
  <si>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</si>
  <si>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</si>
  <si>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</si>
  <si>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</si>
  <si>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</si>
  <si>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</si>
  <si>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</si>
  <si>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</si>
  <si>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</si>
  <si>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</si>
  <si>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</si>
  <si>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</si>
  <si>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</si>
  <si>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</si>
  <si>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</si>
  <si>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</si>
  <si>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</si>
  <si>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</si>
  <si>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</si>
  <si>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</si>
  <si>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</si>
  <si>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</si>
  <si>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</si>
  <si>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</si>
  <si>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</si>
  <si>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</si>
  <si>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</si>
  <si>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</si>
  <si>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</si>
  <si>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</si>
  <si>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</si>
  <si>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</si>
  <si>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</si>
  <si>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</si>
  <si>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</si>
  <si>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</si>
  <si>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</si>
  <si>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</si>
  <si>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</si>
  <si>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</si>
  <si>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</si>
  <si>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</si>
  <si>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</si>
  <si>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</si>
  <si>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</si>
  <si>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</si>
  <si>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</si>
  <si>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</si>
  <si>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</si>
  <si>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</si>
  <si>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</si>
  <si>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</si>
  <si>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</si>
  <si>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</si>
  <si>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</si>
  <si>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</si>
  <si>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</si>
  <si>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</si>
  <si>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</si>
  <si>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</si>
  <si>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</si>
  <si>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</si>
  <si>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</si>
  <si>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</si>
  <si>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</si>
  <si>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</si>
  <si>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</si>
  <si>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</si>
  <si>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</si>
  <si>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</si>
  <si>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</si>
  <si>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</si>
  <si>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</si>
  <si>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</si>
  <si>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</si>
  <si>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</si>
  <si>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</si>
  <si>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</si>
  <si>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</si>
  <si>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</si>
  <si>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</si>
  <si>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</si>
  <si>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</si>
  <si>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</si>
  <si>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</si>
  <si>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</si>
  <si>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</si>
  <si>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</si>
  <si>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</si>
  <si>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</si>
  <si>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</si>
  <si>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</si>
  <si>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</si>
  <si>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</si>
  <si>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</si>
  <si>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</si>
  <si>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</si>
  <si>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</si>
  <si>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</si>
  <si>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</si>
  <si>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</si>
  <si>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</si>
  <si>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</si>
  <si>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</si>
  <si>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</si>
  <si>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</si>
  <si>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</si>
  <si>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</si>
  <si>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</si>
  <si>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</si>
  <si>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</si>
  <si>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</si>
  <si>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</si>
  <si>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</si>
  <si>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</si>
  <si>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</si>
  <si>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</si>
  <si>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</si>
  <si>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</si>
  <si>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</si>
  <si>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</si>
  <si>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</si>
  <si>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</si>
  <si>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</si>
  <si>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</si>
  <si>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</si>
  <si>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</si>
  <si>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</si>
  <si>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</si>
  <si>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</si>
  <si>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</si>
  <si>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</si>
  <si>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</si>
  <si>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</si>
  <si>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</si>
  <si>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</si>
  <si>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</si>
  <si>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</si>
  <si>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</si>
  <si>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</si>
  <si>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</si>
  <si>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</si>
  <si>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</si>
  <si>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</si>
  <si>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</si>
  <si>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</si>
  <si>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</si>
  <si>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</si>
  <si>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</si>
  <si>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</si>
  <si>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</si>
  <si>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</si>
  <si>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</si>
  <si>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</si>
  <si>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</si>
  <si>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</si>
  <si>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</si>
  <si>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</si>
  <si>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</si>
  <si>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</si>
  <si>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</si>
  <si>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</si>
  <si>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</si>
  <si>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</si>
  <si>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</si>
  <si>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</si>
  <si>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</si>
  <si>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</si>
  <si>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</si>
  <si>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</si>
  <si>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</si>
  <si>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</si>
  <si>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</si>
  <si>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</si>
  <si>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</si>
  <si>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</si>
  <si>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</si>
  <si>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</si>
  <si>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</si>
  <si>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</si>
  <si>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</si>
  <si>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</si>
  <si>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</si>
  <si>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</si>
  <si>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</si>
  <si>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</si>
  <si>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</si>
  <si>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</si>
  <si>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</si>
  <si>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</si>
  <si>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</si>
  <si>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</si>
  <si>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</si>
  <si>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</si>
  <si>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</si>
  <si>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</si>
  <si>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</si>
  <si>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</si>
  <si>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</si>
  <si>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</si>
  <si>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</si>
  <si>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</si>
  <si>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</si>
  <si>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</si>
  <si>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</si>
  <si>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</si>
  <si>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</si>
  <si>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</si>
  <si>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</si>
  <si>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</si>
  <si>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</si>
  <si>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</si>
  <si>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</si>
  <si>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</si>
  <si>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</si>
  <si>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</si>
  <si>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</si>
  <si>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</si>
  <si>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</si>
  <si>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</si>
  <si>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</si>
  <si>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</si>
  <si>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</si>
  <si>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</si>
  <si>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</si>
  <si>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</si>
  <si>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</si>
  <si>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</si>
  <si>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</si>
  <si>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</si>
  <si>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</si>
  <si>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</si>
  <si>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</si>
  <si>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</si>
  <si>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</si>
  <si>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</si>
  <si>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</si>
  <si>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</si>
  <si>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</si>
  <si>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</si>
  <si>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</si>
  <si>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</si>
  <si>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</si>
  <si>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</si>
  <si>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</si>
  <si>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</si>
  <si>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</si>
  <si>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</si>
  <si>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</si>
  <si>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</si>
  <si>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</si>
  <si>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</si>
  <si>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</si>
  <si>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</si>
  <si>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</si>
  <si>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</si>
  <si>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</si>
  <si>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</si>
  <si>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</si>
  <si>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</si>
  <si>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</si>
  <si>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</si>
  <si>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</si>
  <si>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</si>
  <si>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</si>
  <si>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</si>
  <si>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</si>
  <si>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</si>
  <si>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</si>
  <si>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</si>
  <si>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</si>
  <si>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</si>
  <si>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</si>
  <si>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</si>
  <si>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</si>
  <si>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</si>
  <si>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</si>
  <si>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</si>
  <si>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</si>
  <si>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</si>
  <si>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</si>
  <si>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</si>
  <si>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</si>
  <si>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</si>
  <si>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</si>
  <si>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</si>
  <si>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</si>
  <si>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</si>
  <si>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</si>
  <si>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</si>
  <si>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</si>
  <si>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</si>
  <si>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</si>
  <si>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</si>
  <si>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</si>
  <si>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</si>
  <si>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</si>
  <si>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</si>
  <si>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</si>
  <si>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</si>
  <si>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</si>
  <si>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</si>
  <si>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</si>
  <si>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</si>
  <si>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</si>
  <si>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</si>
  <si>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</si>
  <si>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</si>
  <si>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</si>
  <si>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</si>
  <si>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</si>
  <si>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</si>
  <si>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</si>
  <si>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</si>
  <si>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</si>
  <si>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</si>
  <si>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</si>
  <si>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</si>
  <si>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</si>
  <si>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</si>
  <si>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</si>
  <si>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</si>
  <si>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</si>
  <si>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</si>
  <si>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</si>
  <si>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</si>
  <si>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</si>
  <si>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</si>
  <si>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</si>
  <si>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</si>
  <si>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</si>
  <si>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</si>
  <si>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</si>
  <si>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</si>
  <si>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</si>
  <si>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</si>
  <si>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</si>
  <si>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</si>
  <si>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</si>
  <si>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</si>
  <si>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</si>
  <si>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</si>
  <si>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</si>
  <si>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</si>
  <si>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</si>
  <si>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</si>
  <si>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</si>
  <si>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</si>
  <si>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</si>
  <si>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</si>
  <si>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</si>
  <si>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</si>
  <si>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</si>
  <si>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</si>
  <si>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</si>
  <si>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</si>
  <si>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</si>
  <si>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</si>
  <si>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</si>
  <si>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</si>
  <si>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</si>
  <si>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</si>
  <si>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</si>
  <si>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</si>
  <si>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</si>
  <si>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</si>
  <si>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</si>
  <si>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</si>
  <si>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</si>
  <si>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</si>
  <si>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</si>
  <si>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</si>
  <si>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</si>
  <si>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</si>
  <si>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</si>
  <si>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</si>
  <si>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</si>
  <si>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</si>
  <si>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</si>
  <si>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</si>
  <si>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</si>
  <si>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</si>
  <si>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</si>
  <si>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</si>
  <si>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</si>
  <si>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</si>
  <si>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</si>
  <si>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</si>
  <si>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</si>
  <si>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</si>
  <si>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</si>
  <si>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</si>
  <si>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</si>
  <si>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</si>
  <si>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</si>
  <si>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</si>
  <si>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</si>
  <si>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</si>
  <si>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</si>
  <si>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</si>
  <si>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</si>
  <si>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</si>
  <si>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</si>
  <si>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</si>
  <si>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</si>
  <si>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</si>
  <si>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</si>
  <si>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</si>
  <si>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</si>
  <si>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</si>
  <si>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</si>
  <si>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</si>
  <si>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</si>
  <si>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</si>
  <si>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</si>
  <si>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</si>
  <si>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</si>
  <si>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</si>
  <si>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</si>
  <si>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</si>
  <si>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</si>
  <si>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</si>
  <si>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</si>
  <si>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</si>
  <si>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</si>
  <si>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</si>
  <si>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</si>
  <si>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</si>
  <si>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</si>
  <si>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</si>
  <si>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</si>
  <si>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</si>
  <si>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</si>
  <si>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</si>
  <si>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</si>
  <si>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</si>
  <si>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</si>
  <si>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</si>
  <si>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</si>
  <si>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</si>
  <si>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</si>
  <si>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</si>
  <si>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</si>
  <si>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</si>
  <si>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</si>
  <si>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</si>
  <si>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</si>
  <si>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</si>
  <si>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</si>
  <si>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</si>
  <si>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</si>
  <si>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</si>
  <si>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</si>
  <si>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</si>
  <si>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</si>
  <si>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</si>
  <si>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</si>
  <si>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</si>
  <si>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</si>
  <si>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</si>
  <si>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</si>
  <si>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</si>
  <si>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</si>
  <si>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</si>
  <si>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</si>
  <si>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</si>
  <si>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</si>
  <si>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</si>
  <si>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</si>
  <si>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</si>
  <si>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</si>
  <si>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</si>
  <si>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</si>
  <si>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</si>
  <si>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</si>
  <si>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</si>
  <si>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</si>
  <si>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</si>
  <si>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</si>
  <si>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</si>
  <si>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</si>
  <si>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</si>
  <si>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</si>
  <si>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</si>
  <si>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</si>
  <si>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</si>
  <si>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</si>
  <si>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</si>
  <si>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</si>
  <si>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</si>
  <si>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</si>
  <si>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</si>
  <si>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</si>
  <si>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</si>
  <si>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</si>
  <si>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</si>
  <si>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</si>
  <si>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</si>
  <si>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</si>
  <si>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</si>
  <si>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</si>
  <si>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</si>
  <si>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</si>
  <si>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</si>
  <si>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</si>
  <si>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</si>
  <si>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</si>
  <si>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</si>
  <si>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</si>
  <si>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</si>
  <si>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</si>
  <si>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</si>
  <si>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</si>
  <si>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</si>
  <si>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</si>
  <si>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</si>
  <si>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</si>
  <si>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</si>
  <si>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</si>
  <si>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</si>
  <si>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</si>
  <si>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</si>
  <si>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</si>
  <si>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</si>
  <si>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</si>
  <si>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</si>
  <si>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</si>
  <si>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</si>
  <si>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</si>
  <si>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</si>
  <si>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</si>
  <si>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</si>
  <si>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</si>
  <si>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</si>
  <si>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</si>
  <si>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</si>
  <si>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</si>
  <si>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</si>
  <si>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</si>
  <si>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</si>
  <si>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</si>
  <si>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</si>
  <si>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</si>
  <si>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</si>
  <si>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</si>
  <si>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</si>
  <si>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</si>
  <si>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</si>
  <si>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</si>
  <si>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</si>
  <si>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</si>
  <si>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</si>
  <si>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</si>
  <si>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</si>
  <si>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</si>
  <si>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</si>
  <si>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</si>
  <si>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</si>
  <si>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</si>
  <si>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</si>
  <si>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</si>
  <si>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</si>
  <si>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</si>
  <si>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</si>
  <si>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</si>
  <si>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</si>
  <si>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</si>
  <si>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</si>
  <si>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</si>
  <si>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</si>
  <si>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</si>
  <si>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</si>
  <si>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</si>
  <si>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</si>
  <si>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</si>
  <si>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</si>
  <si>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</si>
  <si>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</si>
  <si>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</si>
  <si>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</si>
  <si>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</si>
  <si>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</si>
  <si>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</si>
  <si>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</si>
  <si>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</si>
  <si>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</si>
  <si>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</si>
  <si>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</si>
  <si>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</si>
  <si>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</si>
  <si>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</si>
  <si>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</si>
  <si>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</si>
  <si>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</si>
  <si>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</si>
  <si>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</si>
  <si>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</si>
  <si>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</si>
  <si>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</si>
  <si>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</si>
  <si>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</si>
  <si>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</si>
  <si>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</si>
  <si>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</si>
  <si>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</si>
  <si>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</si>
  <si>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</si>
  <si>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</si>
  <si>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</si>
  <si>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</si>
  <si>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</si>
  <si>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</si>
  <si>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</si>
  <si>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</si>
  <si>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</si>
  <si>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</si>
  <si>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</si>
  <si>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</si>
  <si>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</si>
  <si>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</si>
  <si>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</si>
  <si>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</si>
  <si>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</si>
  <si>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</si>
  <si>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</si>
  <si>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</si>
  <si>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</si>
  <si>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</si>
  <si>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</si>
  <si>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</si>
  <si>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</si>
  <si>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</si>
  <si>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</si>
  <si>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</si>
  <si>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</si>
  <si>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</si>
  <si>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</si>
  <si>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</si>
  <si>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</si>
  <si>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</si>
  <si>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</si>
  <si>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</si>
  <si>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</si>
  <si>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</si>
  <si>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</si>
  <si>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</si>
  <si>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</si>
  <si>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</si>
  <si>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</si>
  <si>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</si>
  <si>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</si>
  <si>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</si>
  <si>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</si>
  <si>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</si>
  <si>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</si>
  <si>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</si>
  <si>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</si>
  <si>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</si>
  <si>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</si>
  <si>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</si>
  <si>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</si>
  <si>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</si>
  <si>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</si>
  <si>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</si>
  <si>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</si>
  <si>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</si>
  <si>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</si>
  <si>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</si>
  <si>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</si>
  <si>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</si>
  <si>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</si>
  <si>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</si>
  <si>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</si>
  <si>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</si>
  <si>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</si>
  <si>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</si>
  <si>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</si>
  <si>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</si>
  <si>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</si>
  <si>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</si>
  <si>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</si>
  <si>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</si>
  <si>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</si>
  <si>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</si>
  <si>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</si>
  <si>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</si>
  <si>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</si>
  <si>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</si>
  <si>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</si>
  <si>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</si>
  <si>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</si>
  <si>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</si>
  <si>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</si>
  <si>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</si>
  <si>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</si>
  <si>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</si>
  <si>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</si>
  <si>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</si>
  <si>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</si>
  <si>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</si>
  <si>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</si>
  <si>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</si>
  <si>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</si>
  <si>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</si>
  <si>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</si>
  <si>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</si>
  <si>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</si>
  <si>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</si>
  <si>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</si>
  <si>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</si>
  <si>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</si>
  <si>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</si>
  <si>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</si>
  <si>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</si>
  <si>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</si>
  <si>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</si>
  <si>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</si>
  <si>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</si>
  <si>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</si>
  <si>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</si>
  <si>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</si>
  <si>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</si>
  <si>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</si>
  <si>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</si>
  <si>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</si>
  <si>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</si>
  <si>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</si>
  <si>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</si>
  <si>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</si>
  <si>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</si>
  <si>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</si>
  <si>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</si>
  <si>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</si>
  <si>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</si>
  <si>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</si>
  <si>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</si>
  <si>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</si>
  <si>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</si>
  <si>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</si>
  <si>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</si>
  <si>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</si>
  <si>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</si>
  <si>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</si>
  <si>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</si>
  <si>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</si>
  <si>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</si>
  <si>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</si>
  <si>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</si>
  <si>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</si>
  <si>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</si>
  <si>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</si>
  <si>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</si>
  <si>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</si>
  <si>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</si>
  <si>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</si>
  <si>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</si>
  <si>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</si>
  <si>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</si>
  <si>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</si>
  <si>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</si>
  <si>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</si>
  <si>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</si>
  <si>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</si>
  <si>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</si>
  <si>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</si>
  <si>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</si>
  <si>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</si>
  <si>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</si>
  <si>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</si>
  <si>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</si>
  <si>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</si>
  <si>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</si>
  <si>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</si>
  <si>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</si>
  <si>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</si>
  <si>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</si>
  <si>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</si>
  <si>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</si>
  <si>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</si>
  <si>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</si>
  <si>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</si>
  <si>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</si>
  <si>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</si>
  <si>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</si>
  <si>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</si>
  <si>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</si>
  <si>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</si>
  <si>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</si>
  <si>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</si>
  <si>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</si>
  <si>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</si>
  <si>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</si>
  <si>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</si>
  <si>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</si>
  <si>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</si>
  <si>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</si>
  <si>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</si>
  <si>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</si>
  <si>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</si>
  <si>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</si>
  <si>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</si>
  <si>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</si>
  <si>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</si>
  <si>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</si>
  <si>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</si>
  <si>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</si>
  <si>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</si>
  <si>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</si>
  <si>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</si>
  <si>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</si>
  <si>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</si>
  <si>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</si>
  <si>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</si>
  <si>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</si>
  <si>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</si>
  <si>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</si>
  <si>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</si>
  <si>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</si>
  <si>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</si>
  <si>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</si>
  <si>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</si>
  <si>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</si>
  <si>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</si>
  <si>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</si>
  <si>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</si>
  <si>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</si>
  <si>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</si>
  <si>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</si>
  <si>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</si>
  <si>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</si>
  <si>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</si>
  <si>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</si>
  <si>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</si>
  <si>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</si>
  <si>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</si>
  <si>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</si>
  <si>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</si>
  <si>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</si>
  <si>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</si>
  <si>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</si>
  <si>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</si>
  <si>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</si>
  <si>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</si>
  <si>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</si>
  <si>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</si>
  <si>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</si>
  <si>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</si>
  <si>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</si>
  <si>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</si>
  <si>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</si>
  <si>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</si>
  <si>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</si>
  <si>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</si>
  <si>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</si>
  <si>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</si>
  <si>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</si>
  <si>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</si>
  <si>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</si>
  <si>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</si>
  <si>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</si>
  <si>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</si>
  <si>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</si>
  <si>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</si>
  <si>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</si>
  <si>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</si>
  <si>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</si>
  <si>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</si>
  <si>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</si>
  <si>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</si>
  <si>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</si>
  <si>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</si>
  <si>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</si>
  <si>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</si>
  <si>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</si>
  <si>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</si>
  <si>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</si>
  <si>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</si>
  <si>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</si>
  <si>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</si>
  <si>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</si>
  <si>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</si>
  <si>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</si>
  <si>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</si>
  <si>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</si>
  <si>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</si>
  <si>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</si>
  <si>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</si>
  <si>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</si>
  <si>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</si>
  <si>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</si>
  <si>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</si>
  <si>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</si>
  <si>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</si>
  <si>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</si>
  <si>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</si>
  <si>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</si>
  <si>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</si>
  <si>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</si>
  <si>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</si>
  <si>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</si>
  <si>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</si>
  <si>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</si>
  <si>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</si>
  <si>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</si>
  <si>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</si>
  <si>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</si>
  <si>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</si>
  <si>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</si>
  <si>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</si>
  <si>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</si>
  <si>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</si>
  <si>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</si>
  <si>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</si>
  <si>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</si>
  <si>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</si>
  <si>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</si>
  <si>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</si>
  <si>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</si>
  <si>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</si>
  <si>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</si>
  <si>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</si>
  <si>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</si>
  <si>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</si>
  <si>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</si>
  <si>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</si>
  <si>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</si>
  <si>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</si>
  <si>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</si>
  <si>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</si>
  <si>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</si>
  <si>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</si>
  <si>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</si>
  <si>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</si>
  <si>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</si>
  <si>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</si>
  <si>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</si>
  <si>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</si>
  <si>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</si>
  <si>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</si>
  <si>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</si>
  <si>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</si>
  <si>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</si>
  <si>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</si>
  <si>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</si>
  <si>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</si>
  <si>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</si>
  <si>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</si>
  <si>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</si>
  <si>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</si>
  <si>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</si>
  <si>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</si>
  <si>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</si>
  <si>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</si>
  <si>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</si>
  <si>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</si>
  <si>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</si>
  <si>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</si>
  <si>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</si>
  <si>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</si>
  <si>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</si>
  <si>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</si>
  <si>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</si>
  <si>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</si>
  <si>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</si>
  <si>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</si>
  <si>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</si>
  <si>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</si>
  <si>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</si>
  <si>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</si>
  <si>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</si>
  <si>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</si>
  <si>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</si>
  <si>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</si>
  <si>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</si>
  <si>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</si>
  <si>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</si>
  <si>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</si>
  <si>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</si>
  <si>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</si>
  <si>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</si>
  <si>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</si>
  <si>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</si>
  <si>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</si>
  <si>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</si>
  <si>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</si>
  <si>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</si>
  <si>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</si>
  <si>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</si>
  <si>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</si>
  <si>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</si>
  <si>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</si>
  <si>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</si>
  <si>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</si>
  <si>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</si>
  <si>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</si>
  <si>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</si>
  <si>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</si>
  <si>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</si>
  <si>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</si>
  <si>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</si>
  <si>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</si>
  <si>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</si>
  <si>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</si>
  <si>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</si>
  <si>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</si>
  <si>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</si>
  <si>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</si>
  <si>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</si>
  <si>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</si>
  <si>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</si>
  <si>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</si>
  <si>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</si>
  <si>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</si>
  <si>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</si>
  <si>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</si>
  <si>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</si>
  <si>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</si>
  <si>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</si>
  <si>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</si>
  <si>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</si>
  <si>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</si>
  <si>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</si>
  <si>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</si>
  <si>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</si>
  <si>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</si>
  <si>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</si>
  <si>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</si>
  <si>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</si>
  <si>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</si>
  <si>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</si>
  <si>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</si>
  <si>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</si>
  <si>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</si>
  <si>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</si>
  <si>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</si>
  <si>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</si>
  <si>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</si>
  <si>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</si>
  <si>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</si>
  <si>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</si>
  <si>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</si>
  <si>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</si>
  <si>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</si>
  <si>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</si>
  <si>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</si>
  <si>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</si>
  <si>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</si>
  <si>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</si>
  <si>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</si>
  <si>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</si>
  <si>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</si>
  <si>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</si>
  <si>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</si>
  <si>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</si>
  <si>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</si>
  <si>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</si>
  <si>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</si>
  <si>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</si>
  <si>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</si>
  <si>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</si>
  <si>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</si>
  <si>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</si>
  <si>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</si>
  <si>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</si>
  <si>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</si>
  <si>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</si>
  <si>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</si>
  <si>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</si>
  <si>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</si>
  <si>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</si>
  <si>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</si>
  <si>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</si>
  <si>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</si>
  <si>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</si>
  <si>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</si>
  <si>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</si>
  <si>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</si>
  <si>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</si>
  <si>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</si>
  <si>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</si>
  <si>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</si>
  <si>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</si>
  <si>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</si>
  <si>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</si>
  <si>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</si>
  <si>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</si>
  <si>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</si>
  <si>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</si>
  <si>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</si>
  <si>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</si>
  <si>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</si>
  <si>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</si>
  <si>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</si>
  <si>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</si>
  <si>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</si>
  <si>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</si>
  <si>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</si>
  <si>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</si>
  <si>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</si>
  <si>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</si>
  <si>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</si>
  <si>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</si>
  <si>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</si>
  <si>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</si>
  <si>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</si>
  <si>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</si>
  <si>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</si>
  <si>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</si>
  <si>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</si>
  <si>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</si>
  <si>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</si>
  <si>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</si>
  <si>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</si>
  <si>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</si>
  <si>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</si>
  <si>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</si>
  <si>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</si>
  <si>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</si>
  <si>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</si>
  <si>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</si>
  <si>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</si>
  <si>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</si>
  <si>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</si>
  <si>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</si>
  <si>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</si>
  <si>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</si>
  <si>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</si>
  <si>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</si>
  <si>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</si>
  <si>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</si>
  <si>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</si>
  <si>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</si>
  <si>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</si>
  <si>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</si>
  <si>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</si>
  <si>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</si>
  <si>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</si>
  <si>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</si>
  <si>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</si>
  <si>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</si>
  <si>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</si>
  <si>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</si>
  <si>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</si>
  <si>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</si>
  <si>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</si>
  <si>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</si>
  <si>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</si>
  <si>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</si>
  <si>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</si>
  <si>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</si>
  <si>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</si>
  <si>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</si>
  <si>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</si>
  <si>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</si>
  <si>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</si>
  <si>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</si>
  <si>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</si>
  <si>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</si>
  <si>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</si>
  <si>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</si>
  <si>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</si>
  <si>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</si>
  <si>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</si>
  <si>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</si>
  <si>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</si>
  <si>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</si>
  <si>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</si>
  <si>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</si>
  <si>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</si>
  <si>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</si>
  <si>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</si>
  <si>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</si>
  <si>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</si>
  <si>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</si>
  <si>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</si>
  <si>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</si>
  <si>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</si>
  <si>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</si>
  <si>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</si>
  <si>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</si>
  <si>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</si>
  <si>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</si>
  <si>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</si>
  <si>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</si>
  <si>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</si>
  <si>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</si>
  <si>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</si>
  <si>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</si>
  <si>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</si>
  <si>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</si>
  <si>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</si>
  <si>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</si>
  <si>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</si>
  <si>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</si>
  <si>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</si>
  <si>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</si>
  <si>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</si>
  <si>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</si>
  <si>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</si>
  <si>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</si>
  <si>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</si>
  <si>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</si>
  <si>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</si>
  <si>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</si>
  <si>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</si>
  <si>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</si>
  <si>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</si>
  <si>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</si>
  <si>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</si>
  <si>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</si>
  <si>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</si>
  <si>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</si>
  <si>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</si>
  <si>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</si>
  <si>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</si>
  <si>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</si>
  <si>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</si>
  <si>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</si>
  <si>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</si>
  <si>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</si>
  <si>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</si>
  <si>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</si>
  <si>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</si>
  <si>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</si>
  <si>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</si>
  <si>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</si>
  <si>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</si>
  <si>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</si>
  <si>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</si>
  <si>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</si>
  <si>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</si>
  <si>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</si>
  <si>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</si>
  <si>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</si>
  <si>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</si>
  <si>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</si>
  <si>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</si>
  <si>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</si>
  <si>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</si>
  <si>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</si>
  <si>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</si>
  <si>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</si>
  <si>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</si>
  <si>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</si>
  <si>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</si>
  <si>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</si>
  <si>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</si>
  <si>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</si>
  <si>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</si>
  <si>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</si>
  <si>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</si>
  <si>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</si>
  <si>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</si>
  <si>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</si>
  <si>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</si>
  <si>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</si>
  <si>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</si>
  <si>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</si>
  <si>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</si>
  <si>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</si>
  <si>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</si>
  <si>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</si>
  <si>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</si>
  <si>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</si>
  <si>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</si>
  <si>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</si>
  <si>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</si>
  <si>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</si>
  <si>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</si>
  <si>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</si>
  <si>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</si>
  <si>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</si>
  <si>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</si>
  <si>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</si>
  <si>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</si>
  <si>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</si>
  <si>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</si>
  <si>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</si>
  <si>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</si>
  <si>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</si>
  <si>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</si>
  <si>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</si>
  <si>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</si>
  <si>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</si>
  <si>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</si>
  <si>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</si>
  <si>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</si>
  <si>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</si>
  <si>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</si>
  <si>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</si>
  <si>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</si>
  <si>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</si>
  <si>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</si>
  <si>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</si>
  <si>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</si>
  <si>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</si>
  <si>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</si>
  <si>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</si>
  <si>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</si>
  <si>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</si>
  <si>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</si>
  <si>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</si>
  <si>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</si>
  <si>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</si>
  <si>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</si>
  <si>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</si>
  <si>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</si>
  <si>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</si>
  <si>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</si>
  <si>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</si>
  <si>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</si>
  <si>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</si>
  <si>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</si>
  <si>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</si>
  <si>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</si>
  <si>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</si>
  <si>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</si>
  <si>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</si>
  <si>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</si>
  <si>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</si>
  <si>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</si>
  <si>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</si>
  <si>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</si>
  <si>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</si>
  <si>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</si>
  <si>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</si>
  <si>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</si>
  <si>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</si>
  <si>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</si>
  <si>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</si>
  <si>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</si>
  <si>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</si>
  <si>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</si>
  <si>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</si>
  <si>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</si>
  <si>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</si>
  <si>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</si>
  <si>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</si>
  <si>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</si>
  <si>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</si>
  <si>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</si>
  <si>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</si>
  <si>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</si>
  <si>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</si>
  <si>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</si>
  <si>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</si>
  <si>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</si>
  <si>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</si>
  <si>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</si>
  <si>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</si>
  <si>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</si>
  <si>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</si>
  <si>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</si>
  <si>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</si>
  <si>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</si>
  <si>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</si>
  <si>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</si>
  <si>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</si>
  <si>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</si>
  <si>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</si>
  <si>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</si>
  <si>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</si>
  <si>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</si>
  <si>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</si>
  <si>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</si>
  <si>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</si>
  <si>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</si>
  <si>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</si>
  <si>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</si>
  <si>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</si>
  <si>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</si>
  <si>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</si>
  <si>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</si>
  <si>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</si>
  <si>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</si>
  <si>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</si>
  <si>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</si>
  <si>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</si>
  <si>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</si>
  <si>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</si>
  <si>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</si>
  <si>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</si>
  <si>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</si>
  <si>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</si>
  <si>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</si>
  <si>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</si>
  <si>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</si>
  <si>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</si>
  <si>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</si>
  <si>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</si>
  <si>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</si>
  <si>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</si>
  <si>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</si>
  <si>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</si>
  <si>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</si>
  <si>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</si>
  <si>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</si>
  <si>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</si>
  <si>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</si>
  <si>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</si>
  <si>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</si>
  <si>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</si>
  <si>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</si>
  <si>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</si>
  <si>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</si>
  <si>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</si>
  <si>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</si>
  <si>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</si>
  <si>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</si>
  <si>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</si>
  <si>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</si>
  <si>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</si>
  <si>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</si>
  <si>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</si>
  <si>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</si>
  <si>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</si>
  <si>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</si>
  <si>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</si>
  <si>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</si>
  <si>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</si>
  <si>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</si>
  <si>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</si>
  <si>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</si>
  <si>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</si>
  <si>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</si>
  <si>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</si>
  <si>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</si>
  <si>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</si>
  <si>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</si>
  <si>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</si>
  <si>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</si>
  <si>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</si>
  <si>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</si>
  <si>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</si>
  <si>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</si>
  <si>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</si>
  <si>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</si>
  <si>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</si>
  <si>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</si>
  <si>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</si>
  <si>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</si>
  <si>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</si>
  <si>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</si>
  <si>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</si>
  <si>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</si>
  <si>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</si>
  <si>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</si>
  <si>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</si>
  <si>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</si>
  <si>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</si>
  <si>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</si>
  <si>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</si>
  <si>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</si>
  <si>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</si>
  <si>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</si>
  <si>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</si>
  <si>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</si>
  <si>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</si>
  <si>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</si>
  <si>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</si>
  <si>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</si>
  <si>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</si>
  <si>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</si>
  <si>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</si>
  <si>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</si>
  <si>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</si>
  <si>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</si>
  <si>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</si>
  <si>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</si>
  <si>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</si>
  <si>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</si>
  <si>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</si>
  <si>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</si>
  <si>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</si>
  <si>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</si>
  <si>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</si>
  <si>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</si>
  <si>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</si>
  <si>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</si>
  <si>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</si>
  <si>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</si>
  <si>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</si>
  <si>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</si>
  <si>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</si>
  <si>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</si>
  <si>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</si>
  <si>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</si>
  <si>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</si>
  <si>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</si>
  <si>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</si>
  <si>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</si>
  <si>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</si>
  <si>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</si>
  <si>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</si>
  <si>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</si>
  <si>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</si>
  <si>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</si>
  <si>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</si>
  <si>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</si>
  <si>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</si>
  <si>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</si>
  <si>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</si>
  <si>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</si>
  <si>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</si>
  <si>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</si>
  <si>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</si>
  <si>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</si>
  <si>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</si>
  <si>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</si>
  <si>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</si>
  <si>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</si>
  <si>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</si>
  <si>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</si>
  <si>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</si>
  <si>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</si>
  <si>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</si>
  <si>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</si>
  <si>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</si>
  <si>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</si>
  <si>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</si>
  <si>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</si>
  <si>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</si>
  <si>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</si>
  <si>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</si>
  <si>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</si>
  <si>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</si>
  <si>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</si>
  <si>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</si>
  <si>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</si>
  <si>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</si>
  <si>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</si>
  <si>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</si>
  <si>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</si>
  <si>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</si>
  <si>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</si>
  <si>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</si>
  <si>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</si>
  <si>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</si>
  <si>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</si>
  <si>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</si>
  <si>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</si>
  <si>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</si>
  <si>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</si>
  <si>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</si>
  <si>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</si>
  <si>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</si>
  <si>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</si>
  <si>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</si>
  <si>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</si>
  <si>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</si>
  <si>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</si>
  <si>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</si>
  <si>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</si>
  <si>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</si>
  <si>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</si>
  <si>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</si>
  <si>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</si>
  <si>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</si>
  <si>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</si>
  <si>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</si>
  <si>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</si>
  <si>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</si>
  <si>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</si>
  <si>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</si>
  <si>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</si>
  <si>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</si>
  <si>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</si>
  <si>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</si>
  <si>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</si>
  <si>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</si>
  <si>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</si>
  <si>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</si>
  <si>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</si>
  <si>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</si>
  <si>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</si>
  <si>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</si>
  <si>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</si>
  <si>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</si>
  <si>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</si>
  <si>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</si>
  <si>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</si>
  <si>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</si>
  <si>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</si>
  <si>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</si>
  <si>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</si>
  <si>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</si>
  <si>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</si>
  <si>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</si>
  <si>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</si>
  <si>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</si>
  <si>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</si>
  <si>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</si>
  <si>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</si>
  <si>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</si>
  <si>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</si>
  <si>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</si>
  <si>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</si>
  <si>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</si>
  <si>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</si>
  <si>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</si>
  <si>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</si>
  <si>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</si>
  <si>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</si>
  <si>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</si>
  <si>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</si>
  <si>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</si>
  <si>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</si>
  <si>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</si>
  <si>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</si>
  <si>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</si>
  <si>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</si>
  <si>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</si>
  <si>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</si>
  <si>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</si>
  <si>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</si>
  <si>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</si>
  <si>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</si>
  <si>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</si>
  <si>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</si>
  <si>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</si>
  <si>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</si>
  <si>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</si>
  <si>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</si>
  <si>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</si>
  <si>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</si>
  <si>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</si>
  <si>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</si>
  <si>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</si>
  <si>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</si>
  <si>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</si>
  <si>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</si>
  <si>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</si>
  <si>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</si>
  <si>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</si>
  <si>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</si>
  <si>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</si>
  <si>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</si>
  <si>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</si>
  <si>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</si>
  <si>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</si>
  <si>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</si>
  <si>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</si>
  <si>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</si>
  <si>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</si>
  <si>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</si>
  <si>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</si>
  <si>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</si>
  <si>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</si>
  <si>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</si>
  <si>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</si>
  <si>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</si>
  <si>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</si>
  <si>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</si>
  <si>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</si>
  <si>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</si>
  <si>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</si>
  <si>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</si>
  <si>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</si>
  <si>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</si>
  <si>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</si>
  <si>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</si>
  <si>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</si>
  <si>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</si>
  <si>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</si>
  <si>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</si>
  <si>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</si>
  <si>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</si>
  <si>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</si>
  <si>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</si>
  <si>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</si>
  <si>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</si>
  <si>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</si>
  <si>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</si>
  <si>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</si>
  <si>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</si>
  <si>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</si>
  <si>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</si>
  <si>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</si>
  <si>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</si>
  <si>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</si>
  <si>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</si>
  <si>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</si>
  <si>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</si>
  <si>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</si>
  <si>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</si>
  <si>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</si>
  <si>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</si>
  <si>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</si>
  <si>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</si>
  <si>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</si>
  <si>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</si>
  <si>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</si>
  <si>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</si>
  <si>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</si>
  <si>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</si>
  <si>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</si>
  <si>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</si>
  <si>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</si>
  <si>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Fx confirmada com CCO para esmerilhamento entre ZLF-ZEP / Ag. risco no gráfico</t>
  </si>
  <si>
    <t>MC não está chegando no sistema, sem comunicação RDC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</si>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</sst>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BF5" activePane="bottomRight" state="frozen"/>
      <selection pane="bottomRight" activeCell="BJ599" sqref="BJ5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1724</v>
      </c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1725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1726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1727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1728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1729</v>
      </c>
      <c r="W268" s="173" t="s">
        <v>1730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1731</v>
      </c>
      <c r="J270" s="217">
        <v>74</v>
      </c>
      <c r="K270" s="217">
        <v>26</v>
      </c>
      <c r="L270" s="83" t="s">
        <v>608</v>
      </c>
      <c r="M270" s="204" t="s">
        <v>1732</v>
      </c>
      <c r="N270" s="204" t="s">
        <v>1733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1734</v>
      </c>
      <c r="N271" s="204" t="s">
        <v>1735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1736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1737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1738</v>
      </c>
      <c r="I276" s="173" t="s">
        <v>1738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1739</v>
      </c>
      <c r="W276" s="350" t="s">
        <v>1740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1741</v>
      </c>
      <c r="N277" s="204" t="s">
        <v>1742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1729</v>
      </c>
      <c r="W277" s="173" t="s">
        <v>1743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 hidden="1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 hidden="1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 hidden="1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 hidden="1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 hidden="1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 hidden="1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 hidden="1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 hidden="1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 hidden="1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 hidden="1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 hidden="1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 hidden="1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 hidden="1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 hidden="1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 hidden="1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 hidden="1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 hidden="1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 hidden="1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 hidden="1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 hidden="1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 hidden="1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 hidden="1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 hidden="1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 hidden="1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hidden="1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 hidden="1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 hidden="1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 hidden="1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 hidden="1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 hidden="1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 hidden="1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 hidden="1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 hidden="1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 hidden="1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 hidden="1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 hidden="1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 hidden="1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 hidden="1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 hidden="1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 hidden="1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 hidden="1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 hidden="1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 hidden="1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 hidden="1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 hidden="1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 hidden="1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 hidden="1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 hidden="1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 hidden="1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 hidden="1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 hidden="1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 hidden="1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 hidden="1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 hidden="1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 hidden="1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 hidden="1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 hidden="1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 hidden="1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 hidden="1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 hidden="1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 hidden="1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 hidden="1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 hidden="1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 hidden="1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 hidden="1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 hidden="1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 hidden="1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 hidden="1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 hidden="1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 hidden="1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 hidden="1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 hidden="1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 hidden="1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 hidden="1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 hidden="1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 hidden="1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 hidden="1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 hidden="1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 hidden="1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 hidden="1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 hidden="1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 hidden="1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 hidden="1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 hidden="1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 hidden="1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 hidden="1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 hidden="1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 hidden="1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 hidden="1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 hidden="1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hidden="1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 hidden="1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 hidden="1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 hidden="1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 hidden="1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 hidden="1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 hidden="1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 hidden="1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 hidden="1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 hidden="1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 hidden="1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 hidden="1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 hidden="1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 hidden="1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 hidden="1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 hidden="1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 hidden="1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 hidden="1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 hidden="1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 hidden="1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 hidden="1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 hidden="1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 hidden="1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 hidden="1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 hidden="1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 hidden="1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 hidden="1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 hidden="1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 hidden="1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 hidden="1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 hidden="1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 hidden="1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 hidden="1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 hidden="1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 hidden="1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 hidden="1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 hidden="1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 hidden="1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 hidden="1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 hidden="1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 hidden="1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 hidden="1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 hidden="1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 hidden="1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 hidden="1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 hidden="1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 hidden="1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 hidden="1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 hidden="1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 hidden="1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 hidden="1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 hidden="1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 hidden="1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 hidden="1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 hidden="1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 hidden="1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 hidden="1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 hidden="1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 hidden="1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 hidden="1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 hidden="1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 hidden="1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 hidden="1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 hidden="1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 hidden="1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 hidden="1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 hidden="1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 hidden="1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 hidden="1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 hidden="1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 hidden="1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 hidden="1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 hidden="1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 hidden="1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 hidden="1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 hidden="1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 hidden="1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 hidden="1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 hidden="1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 hidden="1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 hidden="1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 hidden="1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 hidden="1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 hidden="1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 hidden="1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 hidden="1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 hidden="1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 hidden="1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 hidden="1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 hidden="1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 hidden="1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 hidden="1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 hidden="1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 hidden="1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 hidden="1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 hidden="1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 hidden="1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 hidden="1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 hidden="1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 hidden="1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 hidden="1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 hidden="1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 hidden="1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 hidden="1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 hidden="1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 hidden="1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 hidden="1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 hidden="1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 hidden="1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0" sqref="A250:Q26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1744</v>
      </c>
      <c r="D5" s="384"/>
      <c r="E5" s="384"/>
      <c r="F5" s="384"/>
      <c r="G5" s="384"/>
      <c r="H5" s="384"/>
      <c r="I5" s="384"/>
      <c r="J5" s="385"/>
      <c r="K5" s="386" t="s">
        <v>1745</v>
      </c>
      <c r="L5" s="387"/>
      <c r="M5" s="387"/>
      <c r="N5" s="387"/>
      <c r="O5" s="388" t="s">
        <v>1746</v>
      </c>
      <c r="P5" s="389"/>
      <c r="Q5" s="390"/>
    </row>
    <row r="6" spans="1:17" s="93" customFormat="1" ht="15.75" customHeight="1">
      <c r="A6" s="87" t="s">
        <v>1747</v>
      </c>
      <c r="B6" s="94" t="s">
        <v>1748</v>
      </c>
      <c r="C6" s="95" t="s">
        <v>1171</v>
      </c>
      <c r="D6" s="96" t="s">
        <v>1172</v>
      </c>
      <c r="E6" s="95" t="s">
        <v>1749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1750</v>
      </c>
      <c r="M6" s="139" t="s">
        <v>627</v>
      </c>
      <c r="N6" s="140" t="s">
        <v>1166</v>
      </c>
      <c r="O6" s="246" t="s">
        <v>1209</v>
      </c>
      <c r="P6" s="157"/>
      <c r="Q6" s="193" t="s">
        <v>1751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Ag. risco no gráfico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MC não está chegando no sistema, sem comunicação RDC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8" sqref="H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1752</v>
      </c>
      <c r="W1" s="396"/>
      <c r="X1" s="396"/>
      <c r="Y1" s="104"/>
    </row>
    <row r="2" spans="1:25" s="100" customFormat="1" ht="11.25" customHeight="1">
      <c r="A2" s="105" t="s">
        <v>1753</v>
      </c>
      <c r="B2" s="105" t="s">
        <v>1748</v>
      </c>
      <c r="C2" s="105" t="s">
        <v>603</v>
      </c>
      <c r="D2" s="106" t="s">
        <v>1171</v>
      </c>
      <c r="E2" s="106" t="s">
        <v>1172</v>
      </c>
      <c r="F2" s="106" t="s">
        <v>1747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1754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1882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39930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3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4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150</v>
      </c>
      <c r="X271" s="112">
        <f ca="1">_xlfn.XLOOKUP(G271&amp;$X$2,BS_CONTROLE[CHAVE],BS_CONTROLE[Quantidade_11],"-")</f>
        <v>460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5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1755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1756</v>
      </c>
      <c r="C2" s="95" t="s">
        <v>1157</v>
      </c>
      <c r="D2" s="95" t="s">
        <v>596</v>
      </c>
      <c r="E2" s="95" t="s">
        <v>1757</v>
      </c>
      <c r="F2" s="95" t="s">
        <v>1758</v>
      </c>
      <c r="G2" s="95" t="s">
        <v>1759</v>
      </c>
      <c r="H2" s="95" t="s">
        <v>1760</v>
      </c>
      <c r="I2" s="95" t="s">
        <v>1761</v>
      </c>
      <c r="J2" s="95" t="s">
        <v>1762</v>
      </c>
      <c r="K2" s="131" t="s">
        <v>1763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>
      <c r="K3031" s="134" t="str">
        <f>IF(FN_MC!AD3117="","*",FN_MC!AD3117)</f>
        <v>*</v>
      </c>
    </row>
    <row r="3032" spans="2:11">
      <c r="K3032" s="134" t="str">
        <f>IF(FN_MC!AD3118="","*",FN_MC!AD3118)</f>
        <v>*</v>
      </c>
    </row>
    <row r="3033" spans="2:11">
      <c r="K3033" s="134" t="str">
        <f>IF(FN_MC!AD3119="","*",FN_MC!AD3119)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1764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1765</v>
      </c>
      <c r="C4" s="322" t="s">
        <v>1766</v>
      </c>
      <c r="D4" s="322" t="s">
        <v>1767</v>
      </c>
      <c r="E4" s="322" t="s">
        <v>1768</v>
      </c>
      <c r="F4" s="322" t="s">
        <v>6</v>
      </c>
      <c r="G4" s="322" t="s">
        <v>1769</v>
      </c>
      <c r="H4" s="192"/>
    </row>
    <row r="5" spans="1:8">
      <c r="A5" s="192"/>
      <c r="B5" s="323" t="s">
        <v>1770</v>
      </c>
      <c r="C5" s="323">
        <v>309525</v>
      </c>
      <c r="D5" s="323" t="s">
        <v>1771</v>
      </c>
      <c r="E5" s="323" t="s">
        <v>844</v>
      </c>
      <c r="F5" s="323" t="s">
        <v>1772</v>
      </c>
      <c r="G5" s="324">
        <v>46296</v>
      </c>
      <c r="H5" s="192"/>
    </row>
    <row r="6" spans="1:8">
      <c r="A6" s="192"/>
      <c r="B6" s="323" t="s">
        <v>1773</v>
      </c>
      <c r="C6" s="323">
        <v>256875</v>
      </c>
      <c r="D6" s="323" t="s">
        <v>1774</v>
      </c>
      <c r="E6" s="323" t="s">
        <v>844</v>
      </c>
      <c r="F6" s="323" t="s">
        <v>1772</v>
      </c>
      <c r="G6" s="324">
        <v>46296</v>
      </c>
      <c r="H6" s="192"/>
    </row>
    <row r="7" spans="1:8">
      <c r="A7" s="192"/>
      <c r="B7" s="323" t="s">
        <v>1775</v>
      </c>
      <c r="C7" s="323">
        <v>257278</v>
      </c>
      <c r="D7" s="323" t="s">
        <v>1776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1777</v>
      </c>
      <c r="C8" s="323">
        <v>261794</v>
      </c>
      <c r="D8" s="323" t="s">
        <v>1778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1779</v>
      </c>
      <c r="C9" s="323">
        <v>257033</v>
      </c>
      <c r="D9" s="323" t="s">
        <v>1780</v>
      </c>
      <c r="E9" s="323" t="s">
        <v>835</v>
      </c>
      <c r="F9" s="323" t="s">
        <v>192</v>
      </c>
      <c r="G9" s="323" t="s">
        <v>1781</v>
      </c>
      <c r="H9" s="192"/>
    </row>
    <row r="10" spans="1:8">
      <c r="A10" s="192"/>
      <c r="B10" s="323" t="s">
        <v>1782</v>
      </c>
      <c r="C10" s="323">
        <v>396578</v>
      </c>
      <c r="D10" s="323" t="s">
        <v>1783</v>
      </c>
      <c r="E10" s="323" t="s">
        <v>835</v>
      </c>
      <c r="F10" s="323" t="s">
        <v>192</v>
      </c>
      <c r="G10" s="323" t="s">
        <v>1781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1784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1785</v>
      </c>
      <c r="E3" s="319" t="s">
        <v>1786</v>
      </c>
      <c r="F3" s="319" t="s">
        <v>1787</v>
      </c>
      <c r="G3" s="319" t="s">
        <v>1788</v>
      </c>
      <c r="H3" s="319" t="s">
        <v>1789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1790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1791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2025-12-21T14:50:19Z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