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53" documentId="8_{B6337239-1A00-434D-AAD0-422EA1FEB5AE}" xr6:coauthVersionLast="47" xr6:coauthVersionMax="47" xr10:uidLastSave="{5C230AE3-674A-47A9-9887-E33B3AB88DE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3" i="1" l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12" i="12"/>
  <c r="L307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M304" i="11"/>
  <c r="K306" i="11"/>
  <c r="K309" i="11"/>
  <c r="M312" i="11"/>
  <c r="K320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16" i="12" l="1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<sst xmlns="http://schemas.openxmlformats.org/spreadsheetml/2006/main" count="7094" uniqueCount="1393">
  <si>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</si>
  <si>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</si>
  <si>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</si>
  <si>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</si>
  <si>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</si>
  <si>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</si>
  <si>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</si>
  <si>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</si>
  <si>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</si>
  <si>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</si>
  <si>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</si>
  <si>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</si>
  <si>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</si>
  <si>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</si>
  <si>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</si>
  <si>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</si>
  <si>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</si>
  <si>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</si>
  <si>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</si>
  <si>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</si>
  <si>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</si>
  <si>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</si>
  <si>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</si>
  <si>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</si>
  <si>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</si>
  <si>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</si>
  <si>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</si>
  <si>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</si>
  <si>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</si>
  <si>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</si>
  <si>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</si>
  <si>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</si>
  <si>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</si>
  <si>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</si>
  <si>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</si>
  <si>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</si>
  <si>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</si>
  <si>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</si>
  <si>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</si>
  <si>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</si>
  <si>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</si>
  <si>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</si>
  <si>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</si>
  <si>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</si>
  <si>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</si>
  <si>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</si>
  <si>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</si>
  <si>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</si>
  <si>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</si>
  <si>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</si>
  <si>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</si>
  <si>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</si>
  <si>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</si>
  <si>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</si>
  <si>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</si>
  <si>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</si>
  <si>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</si>
  <si>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</si>
  <si>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</si>
  <si>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</si>
  <si>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</si>
  <si>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</si>
  <si>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</si>
  <si>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</si>
  <si>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</si>
  <si>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</si>
  <si>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</si>
  <si>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</si>
  <si>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</si>
  <si>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</si>
  <si>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</si>
  <si>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</si>
  <si>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</si>
  <si>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</si>
  <si>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</si>
  <si>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</si>
  <si>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</si>
  <si>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</si>
  <si>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</si>
  <si>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</si>
  <si>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</si>
  <si>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</si>
  <si>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</si>
  <si>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</si>
  <si>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</si>
  <si>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</si>
  <si>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</si>
  <si>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</si>
  <si>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</si>
  <si>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</si>
  <si>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</si>
  <si>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</si>
  <si>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</si>
  <si>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</si>
  <si>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</si>
  <si>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</si>
  <si>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</si>
  <si>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</si>
  <si>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</si>
  <si>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</si>
  <si>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</si>
  <si>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</si>
  <si>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</si>
  <si>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</si>
  <si>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</si>
  <si>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</si>
  <si>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</si>
  <si>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</si>
  <si>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</si>
  <si>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</si>
  <si>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</si>
  <si>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</si>
  <si>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</si>
  <si>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</si>
  <si>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</si>
  <si>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</si>
  <si>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</si>
  <si>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</si>
  <si>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</si>
  <si>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</si>
  <si>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</si>
  <si>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</si>
  <si>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</si>
  <si>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</si>
  <si>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</si>
  <si>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</si>
  <si>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</si>
  <si>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</si>
  <si>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</si>
  <si>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</si>
  <si>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</si>
  <si>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</si>
  <si>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</si>
  <si>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</si>
  <si>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</si>
  <si>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</si>
  <si>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</si>
  <si>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</si>
  <si>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</si>
  <si>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</si>
  <si>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</si>
  <si>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</si>
  <si>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</si>
  <si>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</si>
  <si>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</si>
  <si>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</si>
  <si>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</si>
  <si>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</si>
  <si>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</si>
  <si>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</si>
  <si>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</si>
  <si>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</si>
  <si>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</si>
  <si>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</si>
  <si>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</si>
  <si>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</si>
  <si>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</si>
  <si>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</si>
  <si>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</si>
  <si>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</si>
  <si>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</si>
  <si>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</si>
  <si>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</si>
  <si>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</si>
  <si>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</si>
  <si>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</si>
  <si>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</si>
  <si>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</si>
  <si>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</si>
  <si>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</si>
  <si>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</si>
  <si>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</si>
  <si>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</si>
  <si>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</si>
  <si>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</si>
  <si>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</si>
  <si>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</si>
  <si>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</si>
  <si>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</si>
  <si>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</si>
  <si>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</si>
  <si>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</si>
  <si>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</si>
  <si>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</si>
  <si>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</si>
  <si>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</si>
  <si>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</si>
  <si>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</si>
  <si>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</si>
  <si>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</si>
  <si>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</si>
  <si>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</si>
  <si>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</si>
  <si>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</si>
  <si>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</si>
  <si>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</si>
  <si>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</si>
  <si>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</si>
  <si>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</si>
  <si>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</si>
  <si>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</si>
  <si>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</si>
  <si>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</si>
  <si>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</si>
  <si>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</si>
  <si>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</si>
  <si>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</si>
  <si>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</si>
  <si>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</si>
  <si>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</si>
  <si>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</si>
  <si>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</si>
  <si>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</si>
  <si>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</si>
  <si>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</si>
  <si>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</si>
  <si>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</si>
  <si>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</si>
  <si>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</si>
  <si>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</si>
  <si>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</si>
  <si>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</si>
  <si>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</si>
  <si>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</si>
  <si>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</si>
  <si>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</si>
  <si>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</si>
  <si>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</si>
  <si>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</si>
  <si>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</si>
  <si>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</si>
  <si>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</si>
  <si>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</si>
  <si>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</si>
  <si>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</si>
  <si>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</si>
  <si>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</si>
  <si>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</si>
  <si>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</si>
  <si>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</si>
  <si>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</si>
  <si>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</si>
  <si>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</si>
  <si>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</si>
  <si>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</si>
  <si>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</si>
  <si>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</si>
  <si>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</si>
  <si>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</si>
  <si>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</si>
  <si>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</si>
  <si>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</si>
  <si>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</si>
  <si>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</si>
  <si>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</si>
  <si>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</si>
  <si>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</si>
  <si>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</si>
  <si>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</si>
  <si>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</si>
  <si>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</si>
  <si>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</si>
  <si>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</si>
  <si>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</si>
  <si>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</si>
  <si>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</si>
  <si>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</si>
  <si>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</si>
  <si>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</si>
  <si>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</si>
  <si>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</si>
  <si>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</si>
  <si>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</si>
  <si>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</si>
  <si>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</si>
  <si>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</si>
  <si>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</si>
  <si>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</si>
  <si>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</si>
  <si>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</si>
  <si>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</si>
  <si>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</si>
  <si>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</si>
  <si>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</si>
  <si>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</si>
  <si>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</si>
  <si>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</si>
  <si>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</si>
  <si>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</si>
  <si>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</si>
  <si>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</si>
  <si>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</si>
  <si>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</si>
  <si>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</si>
  <si>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</si>
  <si>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</si>
  <si>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</si>
  <si>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</si>
  <si>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</si>
  <si>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</si>
  <si>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</si>
  <si>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</si>
  <si>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</si>
  <si>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</si>
  <si>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</si>
  <si>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</si>
  <si>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</si>
  <si>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</si>
  <si>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</si>
  <si>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</si>
  <si>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</si>
  <si>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</si>
  <si>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</si>
  <si>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</si>
  <si>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</si>
  <si>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</si>
  <si>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</si>
  <si>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</si>
  <si>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</si>
  <si>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</si>
  <si>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</si>
  <si>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</si>
  <si>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</si>
  <si>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</si>
  <si>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</si>
  <si>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</si>
  <si>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</si>
  <si>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</si>
  <si>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</si>
  <si>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</si>
  <si>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</si>
  <si>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</si>
  <si>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</si>
  <si>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</si>
  <si>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</si>
  <si>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</si>
  <si>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</si>
  <si>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</si>
  <si>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</si>
  <si>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</si>
  <si>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</si>
  <si>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</si>
  <si>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</si>
  <si>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</si>
  <si>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</si>
  <si>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</si>
  <si>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</si>
  <si>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</si>
  <si>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</si>
  <si>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</si>
  <si>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</si>
  <si>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</si>
  <si>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</si>
  <si>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</si>
  <si>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</si>
  <si>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</si>
  <si>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</si>
  <si>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</si>
  <si>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</si>
  <si>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</si>
  <si>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</si>
  <si>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</si>
  <si>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</si>
  <si>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</si>
  <si>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</si>
  <si>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</si>
  <si>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</si>
  <si>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</si>
  <si>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</si>
  <si>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</si>
  <si>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</si>
  <si>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</si>
  <si>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</si>
  <si>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</si>
  <si>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</si>
  <si>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</si>
  <si>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</si>
  <si>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</si>
  <si>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</si>
  <si>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</si>
  <si>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</si>
  <si>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</si>
  <si>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</si>
  <si>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</si>
  <si>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</si>
  <si>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</si>
  <si>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</si>
  <si>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</si>
  <si>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</si>
  <si>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</si>
  <si>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</si>
  <si>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</si>
  <si>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</si>
  <si>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</si>
  <si>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</si>
  <si>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</si>
  <si>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</si>
  <si>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</si>
  <si>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</si>
  <si>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</si>
  <si>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</si>
  <si>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</si>
  <si>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</si>
  <si>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</si>
  <si>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</si>
  <si>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</si>
  <si>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</si>
  <si>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</si>
  <si>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</si>
  <si>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</si>
  <si>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</si>
  <si>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</si>
  <si>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</si>
  <si>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</si>
  <si>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</si>
  <si>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</si>
  <si>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</si>
  <si>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</si>
  <si>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</si>
  <si>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</si>
  <si>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</si>
  <si>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</si>
  <si>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</si>
  <si>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</si>
  <si>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</si>
  <si>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</si>
  <si>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</si>
  <si>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</si>
  <si>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</si>
  <si>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</si>
  <si>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</si>
  <si>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</si>
  <si>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</si>
  <si>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</si>
  <si>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</si>
  <si>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</si>
  <si>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</si>
  <si>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</si>
  <si>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</si>
  <si>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</si>
  <si>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</si>
  <si>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</si>
  <si>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</si>
  <si>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</si>
  <si>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</si>
  <si>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</si>
  <si>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</si>
  <si>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</si>
  <si>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</si>
  <si>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</si>
  <si>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</si>
  <si>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</si>
  <si>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</si>
  <si>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</si>
  <si>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</si>
  <si>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</si>
  <si>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</si>
  <si>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</si>
  <si>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</si>
  <si>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</si>
  <si>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</si>
  <si>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</si>
  <si>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</si>
  <si>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</si>
  <si>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</si>
  <si>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</si>
  <si>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</si>
  <si>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</si>
  <si>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</si>
  <si>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</si>
  <si>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</si>
  <si>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</si>
  <si>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</si>
  <si>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</si>
  <si>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</si>
  <si>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</si>
  <si>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</si>
  <si>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</si>
  <si>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</si>
  <si>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</si>
  <si>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</si>
  <si>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</si>
  <si>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</si>
  <si>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</si>
  <si>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</si>
  <si>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</si>
  <si>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</si>
  <si>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</si>
  <si>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</si>
  <si>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</si>
  <si>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</si>
  <si>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</si>
  <si>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</si>
  <si>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</si>
  <si>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</si>
  <si>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</si>
  <si>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</si>
  <si>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</si>
  <si>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</si>
  <si>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</si>
  <si>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</si>
  <si>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</si>
  <si>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</si>
  <si>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</si>
  <si>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</si>
  <si>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</si>
  <si>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</si>
  <si>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</si>
  <si>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</si>
  <si>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</si>
  <si>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</si>
  <si>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</si>
  <si>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</si>
  <si>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</si>
  <si>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</si>
  <si>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</si>
  <si>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</si>
  <si>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</si>
  <si>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</si>
  <si>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</si>
  <si>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</si>
  <si>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</si>
  <si>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</si>
  <si>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</si>
  <si>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</si>
  <si>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</si>
  <si>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</si>
  <si>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</si>
  <si>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</si>
  <si>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</si>
  <si>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</si>
  <si>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</si>
  <si>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</si>
  <si>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</si>
  <si>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</si>
  <si>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</si>
  <si>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</si>
  <si>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</si>
  <si>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</si>
  <si>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</si>
  <si>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</si>
  <si>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</si>
  <si>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</si>
  <si>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</si>
  <si>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</si>
  <si>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</si>
  <si>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</si>
  <si>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</si>
  <si>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</si>
  <si>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</si>
  <si>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</si>
  <si>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</si>
  <si>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</si>
  <si>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</si>
  <si>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</si>
  <si>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</si>
  <si>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</si>
  <si>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</si>
  <si>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</si>
  <si>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</si>
  <si>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</si>
  <si>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</si>
  <si>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</si>
  <si>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</si>
  <si>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</si>
  <si>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</si>
  <si>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</si>
  <si>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</si>
  <si>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</si>
  <si>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</si>
  <si>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</si>
  <si>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</si>
  <si>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</si>
  <si>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</si>
  <si>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</si>
  <si>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</si>
  <si>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</si>
  <si>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</si>
  <si>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</si>
  <si>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</si>
  <si>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</si>
  <si>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</si>
  <si>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</si>
  <si>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</si>
  <si>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</si>
  <si>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</si>
  <si>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</si>
  <si>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</si>
  <si>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</si>
  <si>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</si>
  <si>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</si>
  <si>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</si>
  <si>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</si>
  <si>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</si>
  <si>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</si>
  <si>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</si>
  <si>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</si>
  <si>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</si>
  <si>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</si>
  <si>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</si>
  <si>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</si>
  <si>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</si>
  <si>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</si>
  <si>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</si>
  <si>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</si>
  <si>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</si>
  <si>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</si>
  <si>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</si>
  <si>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</si>
  <si>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</si>
  <si>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</si>
  <si>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</si>
  <si>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</si>
  <si>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</si>
  <si>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</si>
  <si>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</si>
  <si>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</si>
  <si>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</si>
  <si>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</si>
  <si>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</si>
  <si>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</si>
  <si>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</si>
  <si>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</si>
  <si>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</si>
  <si>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</si>
  <si>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</si>
  <si>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</si>
  <si>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</si>
  <si>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</si>
  <si>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</si>
  <si>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</si>
  <si>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</si>
  <si>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</si>
  <si>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</si>
  <si>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</si>
  <si>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</si>
  <si>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</si>
  <si>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</si>
  <si>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</si>
  <si>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</si>
  <si>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</si>
  <si>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</si>
  <si>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</si>
  <si>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</si>
  <si>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</si>
  <si>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</si>
  <si>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</si>
  <si>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</si>
  <si>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</si>
  <si>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</si>
  <si>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</si>
  <si>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</si>
  <si>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</si>
  <si>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</si>
  <si>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</si>
  <si>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</si>
  <si>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</si>
  <si>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</si>
  <si>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</si>
  <si>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</si>
  <si>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</si>
  <si>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</si>
  <si>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</si>
  <si>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</si>
  <si>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</si>
  <si>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</si>
  <si>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</si>
  <si>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</si>
  <si>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</si>
  <si>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</si>
  <si>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</si>
  <si>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</si>
  <si>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</si>
  <si>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</si>
  <si>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</si>
  <si>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</si>
  <si>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</si>
  <si>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</si>
  <si>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</si>
  <si>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</si>
  <si>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</si>
  <si>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</si>
  <si>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</si>
  <si>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</si>
  <si>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</si>
  <si>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</si>
  <si>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</si>
  <si>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</si>
  <si>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</si>
  <si>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</si>
  <si>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</si>
  <si>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</si>
  <si>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</si>
  <si>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</si>
  <si>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</si>
  <si>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</si>
  <si>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</si>
  <si>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</si>
  <si>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</si>
  <si>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</si>
  <si>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</si>
  <si>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</si>
  <si>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</si>
  <si>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</si>
  <si>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</si>
  <si>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</si>
  <si>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</si>
  <si>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</si>
  <si>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</si>
  <si>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</si>
  <si>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</si>
  <si>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</si>
  <si>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</si>
  <si>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</si>
  <si>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</si>
  <si>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</si>
  <si>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</si>
  <si>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</si>
  <si>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</si>
  <si>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</si>
  <si>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</si>
  <si>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</si>
  <si>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</si>
  <si>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</si>
  <si>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</si>
  <si>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</si>
  <si>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</si>
  <si>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</si>
  <si>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</si>
  <si>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</si>
  <si>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</si>
  <si>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</si>
  <si>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</si>
  <si>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</si>
  <si>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</si>
  <si>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</si>
  <si>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</si>
  <si>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</si>
  <si>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</si>
  <si>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</si>
  <si>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</si>
  <si>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</si>
  <si>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</si>
  <si>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</si>
  <si>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</si>
  <si>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</si>
  <si>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</si>
  <si>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</si>
  <si>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</si>
  <si>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</si>
  <si>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</si>
  <si>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</si>
  <si>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</si>
  <si>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</si>
  <si>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</si>
  <si>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</si>
  <si>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</si>
  <si>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</si>
  <si>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</si>
  <si>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</si>
  <si>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</si>
  <si>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</si>
  <si>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</si>
  <si>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</si>
  <si>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</si>
  <si>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</si>
  <si>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</si>
  <si>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</si>
  <si>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</si>
  <si>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</si>
  <si>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</si>
  <si>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</si>
  <si>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</si>
  <si>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</si>
  <si>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</si>
  <si>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</si>
  <si>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</si>
  <si>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</si>
  <si>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</si>
  <si>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</si>
  <si>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</si>
  <si>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</si>
  <si>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</si>
  <si>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</si>
  <si>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</si>
  <si>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</si>
  <si>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</si>
  <si>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</si>
  <si>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</si>
  <si>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</si>
  <si>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</si>
  <si>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</si>
  <si>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</si>
  <si>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</si>
  <si>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</si>
  <si>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</si>
  <si>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</si>
  <si>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</si>
  <si>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</si>
  <si>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</si>
  <si>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</si>
  <si>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</si>
  <si>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</si>
  <si>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</si>
  <si>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</si>
  <si>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</si>
  <si>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</si>
  <si>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</si>
  <si>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</si>
  <si>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</si>
  <si>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</si>
  <si>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</si>
  <si>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</si>
  <si>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</si>
  <si>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</si>
  <si>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</si>
  <si>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</si>
  <si>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</si>
  <si>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</si>
  <si>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</si>
  <si>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</si>
  <si>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</si>
  <si>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</si>
  <si>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</si>
  <si>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</si>
  <si>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</si>
  <si>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</si>
  <si>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</si>
  <si>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</si>
  <si>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</si>
  <si>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</si>
  <si>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</si>
  <si>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</si>
  <si>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</si>
  <si>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</si>
  <si>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</si>
  <si>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</si>
  <si>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</si>
  <si>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</si>
  <si>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</si>
  <si>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</si>
  <si>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</si>
  <si>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</si>
  <si>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</si>
  <si>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</si>
  <si>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</si>
  <si>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</si>
  <si>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</si>
  <si>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</si>
  <si>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</si>
  <si>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</si>
  <si>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</si>
  <si>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</si>
  <si>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</si>
  <si>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</si>
  <si>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</si>
  <si>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</si>
  <si>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</si>
  <si>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</si>
  <si>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</si>
  <si>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</si>
  <si>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</si>
  <si>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</si>
  <si>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</si>
  <si>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</si>
  <si>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</si>
  <si>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</si>
  <si>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</si>
  <si>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</si>
  <si>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</si>
  <si>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</si>
  <si>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</si>
  <si>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</si>
  <si>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</si>
  <si>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</si>
  <si>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</si>
  <si>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</si>
  <si>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</si>
  <si>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</si>
  <si>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</si>
  <si>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</si>
  <si>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</si>
  <si>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</si>
  <si>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</si>
  <si>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</si>
  <si>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</si>
  <si>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</si>
  <si>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</si>
  <si>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</si>
  <si>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</si>
  <si>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</si>
  <si>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</si>
  <si>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</si>
  <si>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</si>
  <si>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</si>
  <si>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</si>
  <si>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</si>
  <si>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</si>
  <si>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</si>
  <si>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</si>
  <si>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</si>
  <si>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</si>
  <si>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</si>
  <si>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</si>
  <si>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</si>
  <si>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</si>
  <si>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</si>
  <si>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</si>
  <si>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</si>
  <si>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</si>
  <si>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</si>
  <si>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</si>
  <si>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</si>
  <si>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</si>
  <si>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</si>
  <si>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</si>
  <si>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</si>
  <si>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</si>
  <si>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</si>
  <si>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</si>
  <si>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</si>
  <si>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</si>
  <si>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</si>
  <si>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</si>
  <si>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</si>
  <si>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</si>
  <si>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</si>
  <si>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</si>
  <si>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</si>
  <si>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</si>
  <si>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</si>
  <si>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</si>
  <si>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</si>
  <si>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</si>
  <si>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</si>
  <si>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</si>
  <si>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</si>
  <si>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</si>
  <si>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</si>
  <si>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</si>
  <si>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</si>
  <si>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</si>
  <si>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</si>
  <si>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</si>
  <si>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</si>
  <si>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</si>
  <si>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</si>
  <si>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</si>
  <si>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</si>
  <si>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</si>
  <si>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</si>
  <si>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</si>
  <si>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</si>
  <si>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</si>
  <si>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</si>
  <si>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</si>
  <si>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</si>
  <si>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</si>
  <si>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</si>
  <si>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</si>
  <si>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</si>
  <si>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</si>
  <si>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</si>
  <si>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</si>
  <si>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</si>
  <si>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</si>
  <si>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</si>
  <si>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</si>
  <si>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</si>
  <si>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</si>
  <si>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</si>
  <si>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</si>
  <si>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</si>
  <si>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</si>
  <si>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</si>
  <si>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</si>
  <si>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</si>
  <si>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</si>
  <si>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</si>
  <si>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</si>
  <si>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</si>
  <si>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</si>
  <si>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</si>
  <si>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</si>
  <si>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</si>
  <si>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</si>
  <si>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</si>
  <si>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</si>
  <si>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</si>
  <si>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</si>
  <si>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</si>
  <si>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</si>
  <si>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</si>
  <si>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</si>
  <si>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</si>
  <si>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</si>
  <si>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</si>
  <si>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</si>
  <si>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</si>
  <si>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</si>
  <si>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</si>
  <si>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</si>
  <si>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</si>
  <si>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</si>
  <si>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</si>
  <si>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</si>
  <si>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</si>
  <si>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</si>
  <si>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</si>
  <si>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</si>
  <si>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</si>
  <si>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</si>
  <si>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</si>
  <si>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</si>
  <si>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</si>
  <si>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</si>
  <si>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</si>
  <si>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</si>
  <si>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</si>
  <si>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</si>
  <si>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</si>
  <si>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</si>
  <si>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</si>
  <si>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</si>
  <si>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</si>
  <si>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</si>
  <si>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</si>
  <si>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</si>
  <si>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</si>
  <si>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</si>
  <si>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</si>
  <si>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</si>
  <si>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</si>
  <si>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</si>
  <si>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</si>
  <si>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</si>
  <si>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</si>
  <si>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</si>
  <si>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</si>
  <si>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</si>
  <si>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</si>
  <si>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</si>
  <si>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</si>
  <si>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</si>
  <si>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</si>
  <si>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</si>
  <si>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</si>
  <si>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</si>
  <si>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</si>
  <si>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</si>
  <si>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</si>
  <si>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</si>
  <si>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</si>
  <si>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</si>
  <si>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</si>
  <si>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</si>
  <si>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</si>
  <si>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</si>
  <si>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</si>
  <si>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</si>
  <si>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</si>
  <si>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</si>
  <si>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</si>
  <si>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</si>
  <si>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</si>
  <si>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</si>
  <si>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</si>
  <si>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</si>
  <si>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</si>
  <si>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</si>
  <si>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</si>
  <si>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</si>
  <si>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</si>
  <si>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</si>
  <si>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</si>
  <si>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</si>
  <si>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</si>
  <si>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</si>
  <si>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</si>
  <si>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</si>
  <si>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</si>
  <si>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</si>
  <si>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</si>
  <si>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</si>
  <si>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</si>
  <si>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</si>
  <si>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</si>
  <si>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</si>
  <si>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</si>
  <si>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</si>
  <si>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</si>
  <si>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</si>
  <si>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</si>
  <si>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</si>
  <si>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</si>
  <si>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</si>
  <si>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</si>
  <si>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</si>
  <si>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</si>
  <si>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</si>
  <si>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</si>
  <si>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</si>
  <si>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</si>
  <si>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</si>
  <si>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</si>
  <si>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</si>
  <si>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</si>
  <si>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</si>
  <si>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</si>
  <si>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</si>
  <si>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</si>
  <si>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</si>
  <si>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</si>
  <si>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</si>
  <si>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</si>
  <si>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</si>
  <si>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</si>
  <si>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</si>
  <si>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</si>
  <si>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</si>
  <si>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</si>
  <si>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</si>
  <si>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</si>
  <si>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</si>
  <si>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</si>
  <si>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</si>
  <si>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</si>
  <si>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</si>
  <si>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</si>
  <si>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</si>
  <si>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</si>
  <si>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</si>
  <si>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</si>
  <si>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</si>
  <si>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</si>
  <si>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</si>
  <si>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</si>
  <si>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</si>
  <si>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</si>
  <si>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</si>
  <si>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</si>
  <si>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</si>
  <si>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</si>
  <si>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</si>
  <si>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</si>
  <si>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</si>
  <si>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</si>
  <si>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</si>
  <si>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</si>
  <si>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</si>
  <si>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</si>
  <si>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</si>
  <si>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</si>
  <si>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</si>
  <si>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</si>
  <si>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</si>
  <si>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</si>
  <si>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</si>
  <si>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</si>
  <si>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</si>
  <si>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</si>
  <si>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</si>
  <si>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</si>
  <si>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</si>
  <si>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</si>
  <si>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</si>
  <si>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</si>
  <si>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</si>
  <si>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</si>
  <si>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</si>
  <si>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</si>
  <si>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</si>
  <si>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</si>
  <si>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</si>
  <si>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</si>
  <si>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</si>
  <si>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</si>
  <si>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</si>
  <si>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</si>
  <si>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</si>
  <si>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</si>
  <si>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</si>
  <si>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</si>
  <si>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</si>
  <si>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</si>
  <si>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</si>
  <si>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</si>
  <si>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</si>
  <si>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</si>
  <si>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</si>
  <si>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</si>
  <si>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</si>
  <si>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</si>
  <si>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</si>
  <si>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</si>
  <si>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</si>
  <si>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</si>
  <si>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</si>
  <si>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</si>
  <si>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</si>
  <si>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</si>
  <si>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</si>
  <si>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</si>
  <si>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</si>
  <si>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</si>
  <si>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</si>
  <si>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</si>
  <si>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</si>
  <si>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</si>
  <si>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</si>
  <si>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</si>
  <si>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</si>
  <si>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</si>
  <si>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</si>
  <si>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</si>
  <si>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</si>
  <si>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</si>
  <si>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</si>
  <si>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</si>
  <si>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</si>
  <si>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</si>
  <si>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</si>
  <si>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</si>
  <si>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</si>
  <si>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</si>
  <si>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</si>
  <si>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</si>
  <si>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</si>
  <si>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</si>
  <si>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</si>
  <si>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</si>
  <si>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</si>
  <si>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</si>
  <si>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</si>
  <si>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</si>
  <si>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</si>
  <si>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</si>
  <si>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</si>
  <si>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</si>
  <si>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</si>
  <si>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</si>
  <si>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</si>
  <si>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</si>
  <si>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</si>
  <si>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</si>
  <si>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</si>
  <si>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</si>
  <si>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</si>
  <si>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</si>
  <si>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</si>
  <si>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</si>
  <si>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</si>
  <si>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</si>
  <si>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</si>
  <si>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</si>
  <si>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</si>
  <si>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</si>
  <si>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</si>
  <si>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</si>
  <si>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</si>
  <si>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</si>
  <si>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</si>
  <si>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</si>
  <si>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</si>
  <si>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</si>
  <si>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</si>
  <si>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</si>
  <si>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</si>
  <si>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</si>
  <si>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</si>
  <si>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</si>
  <si>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</si>
  <si>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</si>
  <si>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</si>
  <si>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</si>
  <si>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</si>
  <si>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</si>
  <si>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</si>
  <si>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</si>
  <si>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</si>
  <si>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</si>
  <si>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</si>
  <si>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</si>
  <si>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</si>
  <si>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</si>
  <si>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</si>
  <si>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</si>
  <si>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Não solicita MC1, devido avaria RDC.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</si>
  <si>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</si>
  <si>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</si>
  <si>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</si>
  <si>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</si>
  <si>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</si>
  <si>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</si>
  <si>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</si>
  <si>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TP pronto 10h32 / Sem oportunidade de faixa</t>
  </si>
  <si>
    <t>ZEM130-2</t>
  </si>
  <si>
    <t>Recolher dormente e jacaré sucata</t>
  </si>
  <si>
    <t>Previsão de solicitar MC1 11h30, devido descanso da equipe</t>
  </si>
  <si>
    <t xml:space="preserve">MC1 09h50 / </t>
  </si>
  <si>
    <t>Substituição de trilho + rebatimento</t>
  </si>
  <si>
    <t>TP pronto 10h24 / Em intervalo das 10h41 até 12h11</t>
  </si>
  <si>
    <t xml:space="preserve">Deslocamento </t>
  </si>
  <si>
    <t>Cancelado / devido programação do intervalo do bloco.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</si>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</sst>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D206" activePane="bottomRight" state="frozen"/>
      <selection pane="bottomRight" activeCell="BO216" sqref="BO216:BO2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1</v>
      </c>
      <c r="BI219" s="17"/>
      <c r="BJ219" s="17" t="s">
        <v>988</v>
      </c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1287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1287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1</v>
      </c>
      <c r="BI221" s="17"/>
      <c r="BJ221" s="17" t="s">
        <v>988</v>
      </c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1288</v>
      </c>
      <c r="BK222" s="17" t="s">
        <v>1288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1288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1289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1290</v>
      </c>
      <c r="BK223" s="17" t="s">
        <v>1291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 t="shared" si="23"/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1292</v>
      </c>
      <c r="N224" s="204" t="s">
        <v>1293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1</v>
      </c>
      <c r="BI224" s="17"/>
      <c r="BJ224" s="17" t="s">
        <v>1294</v>
      </c>
      <c r="BK224" s="17" t="s">
        <v>1294</v>
      </c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1295</v>
      </c>
      <c r="BK225" s="17"/>
      <c r="BL225" s="16"/>
      <c r="BM225" s="15" t="s">
        <v>692</v>
      </c>
      <c r="BN225" s="15" t="s">
        <v>692</v>
      </c>
      <c r="BO225" s="165" t="s">
        <v>692</v>
      </c>
      <c r="BP225" s="336" t="s">
        <v>1295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1296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1297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1</v>
      </c>
      <c r="BI226" s="17"/>
      <c r="BJ226" s="17" t="s">
        <v>1298</v>
      </c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1</v>
      </c>
      <c r="BI227" s="17"/>
      <c r="BJ227" s="17" t="s">
        <v>1299</v>
      </c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1300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/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1301</v>
      </c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Produção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0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1302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1303</v>
      </c>
      <c r="BK232" s="17" t="s">
        <v>1303</v>
      </c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1304</v>
      </c>
      <c r="BK234" s="17" t="s">
        <v>1304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1304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1305</v>
      </c>
      <c r="BK235" s="17" t="s">
        <v>1305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1305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1306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1307</v>
      </c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1308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1309</v>
      </c>
      <c r="BK237" s="17"/>
      <c r="BL237" s="16"/>
      <c r="BM237" s="15"/>
      <c r="BN237" s="15"/>
      <c r="BO237" s="165"/>
      <c r="BP237" s="17"/>
      <c r="BQ237" s="13" t="str">
        <f t="shared" si="26"/>
        <v>Produção</v>
      </c>
      <c r="BR237" s="19">
        <f t="shared" si="27"/>
        <v>1</v>
      </c>
      <c r="BS237" s="19">
        <f t="shared" si="28"/>
        <v>0</v>
      </c>
      <c r="BT237" s="225" t="str">
        <f t="shared" si="23"/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1310</v>
      </c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1311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1312</v>
      </c>
      <c r="BK239" s="17"/>
      <c r="BL239" s="16"/>
      <c r="BM239" s="15"/>
      <c r="BN239" s="15"/>
      <c r="BO239" s="165"/>
      <c r="BP239" s="17"/>
      <c r="BQ239" s="13" t="str">
        <f t="shared" si="26"/>
        <v>Produção</v>
      </c>
      <c r="BR239" s="19">
        <f t="shared" si="27"/>
        <v>1</v>
      </c>
      <c r="BS239" s="19">
        <f t="shared" si="28"/>
        <v>0</v>
      </c>
      <c r="BT239" s="225" t="str">
        <f t="shared" si="23"/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1313</v>
      </c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1314</v>
      </c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1315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1316</v>
      </c>
      <c r="I242" s="173" t="s">
        <v>1317</v>
      </c>
      <c r="J242" s="217">
        <v>53</v>
      </c>
      <c r="K242" s="217">
        <v>125</v>
      </c>
      <c r="L242" s="84" t="s">
        <v>317</v>
      </c>
      <c r="M242" s="204" t="s">
        <v>1318</v>
      </c>
      <c r="N242" s="204" t="s">
        <v>1319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1320</v>
      </c>
      <c r="BK242" s="17"/>
      <c r="BL242" s="16"/>
      <c r="BM242" s="15"/>
      <c r="BN242" s="15"/>
      <c r="BO242" s="165"/>
      <c r="BP242" s="17"/>
      <c r="BQ242" s="13" t="str">
        <f t="shared" si="26"/>
        <v>Produção</v>
      </c>
      <c r="BR242" s="19">
        <f t="shared" si="27"/>
        <v>1</v>
      </c>
      <c r="BS242" s="19">
        <f t="shared" si="28"/>
        <v>0</v>
      </c>
      <c r="BT242" s="225" t="str">
        <f t="shared" si="23"/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1321</v>
      </c>
      <c r="W243" s="324" t="s">
        <v>1322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1323</v>
      </c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1321</v>
      </c>
      <c r="W244" s="324" t="s">
        <v>1324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1323</v>
      </c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1321</v>
      </c>
      <c r="W245" s="324" t="s">
        <v>1325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1323</v>
      </c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0.6381944444444444</v>
      </c>
      <c r="AU246" s="39"/>
      <c r="AV246" s="39"/>
      <c r="AW246" s="39"/>
      <c r="AX246" s="39"/>
      <c r="AY246" s="293">
        <f t="shared" si="25"/>
        <v>0.22916666666666663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1326</v>
      </c>
      <c r="BK246" s="17"/>
      <c r="BL246" s="16"/>
      <c r="BM246" s="15"/>
      <c r="BN246" s="15"/>
      <c r="BO246" s="165"/>
      <c r="BP246" s="17"/>
      <c r="BQ246" s="13" t="str">
        <f t="shared" si="26"/>
        <v>Produção</v>
      </c>
      <c r="BR246" s="19">
        <f t="shared" si="27"/>
        <v>0.99999999999999989</v>
      </c>
      <c r="BS246" s="19">
        <f t="shared" si="28"/>
        <v>0</v>
      </c>
      <c r="BT246" s="225"/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1326</v>
      </c>
      <c r="BK247" s="17"/>
      <c r="BL247" s="16"/>
      <c r="BM247" s="15"/>
      <c r="BN247" s="15"/>
      <c r="BO247" s="165"/>
      <c r="BP247" s="17"/>
      <c r="BQ247" s="13" t="str">
        <f t="shared" si="26"/>
        <v>Produção</v>
      </c>
      <c r="BR247" s="19">
        <f t="shared" si="27"/>
        <v>1</v>
      </c>
      <c r="BS247" s="19">
        <f t="shared" si="28"/>
        <v>0</v>
      </c>
      <c r="BT247" s="225"/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1326</v>
      </c>
      <c r="BK248" s="17"/>
      <c r="BL248" s="16"/>
      <c r="BM248" s="15"/>
      <c r="BN248" s="15"/>
      <c r="BO248" s="165"/>
      <c r="BP248" s="17"/>
      <c r="BQ248" s="13" t="str">
        <f t="shared" si="26"/>
        <v>Produção</v>
      </c>
      <c r="BR248" s="19">
        <f t="shared" si="27"/>
        <v>1</v>
      </c>
      <c r="BS248" s="19">
        <f t="shared" si="28"/>
        <v>0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1327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1328</v>
      </c>
      <c r="C4" s="331" t="s">
        <v>1329</v>
      </c>
      <c r="D4" s="331" t="s">
        <v>1330</v>
      </c>
      <c r="E4" s="331" t="s">
        <v>1331</v>
      </c>
      <c r="F4" s="331" t="s">
        <v>8</v>
      </c>
      <c r="G4" s="331" t="s">
        <v>1332</v>
      </c>
    </row>
    <row r="5" spans="2:8">
      <c r="B5" s="334" t="s">
        <v>1147</v>
      </c>
      <c r="C5" s="334">
        <v>314978</v>
      </c>
      <c r="D5" s="334" t="s">
        <v>1333</v>
      </c>
      <c r="E5" s="334" t="s">
        <v>537</v>
      </c>
      <c r="F5" s="334" t="s">
        <v>101</v>
      </c>
      <c r="G5" s="335">
        <v>46143</v>
      </c>
    </row>
    <row r="6" spans="2:8">
      <c r="B6" s="334" t="s">
        <v>1334</v>
      </c>
      <c r="C6" s="334">
        <v>256790</v>
      </c>
      <c r="D6" s="334" t="s">
        <v>1335</v>
      </c>
      <c r="E6" s="334" t="s">
        <v>537</v>
      </c>
      <c r="F6" s="334" t="s">
        <v>1336</v>
      </c>
      <c r="G6" s="335">
        <v>45992</v>
      </c>
    </row>
    <row r="7" spans="2:8">
      <c r="B7" s="334" t="s">
        <v>1337</v>
      </c>
      <c r="C7" s="334">
        <v>265193</v>
      </c>
      <c r="D7" s="334" t="s">
        <v>1338</v>
      </c>
      <c r="E7" s="334" t="s">
        <v>538</v>
      </c>
      <c r="F7" s="334" t="s">
        <v>1339</v>
      </c>
      <c r="G7" s="334" t="s">
        <v>1340</v>
      </c>
    </row>
    <row r="8" spans="2:8">
      <c r="B8" s="334" t="s">
        <v>1341</v>
      </c>
      <c r="C8" s="334">
        <v>293716</v>
      </c>
      <c r="D8" s="334" t="s">
        <v>1342</v>
      </c>
      <c r="E8" s="334" t="s">
        <v>538</v>
      </c>
      <c r="F8" s="334" t="s">
        <v>1339</v>
      </c>
      <c r="G8" s="335">
        <v>46204</v>
      </c>
    </row>
    <row r="9" spans="2:8">
      <c r="B9" s="334" t="s">
        <v>1343</v>
      </c>
      <c r="C9" s="334">
        <v>257258</v>
      </c>
      <c r="D9" s="334" t="s">
        <v>1344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1345</v>
      </c>
      <c r="C10" s="334">
        <v>371147</v>
      </c>
      <c r="D10" s="334" t="s">
        <v>1346</v>
      </c>
      <c r="E10" s="334" t="s">
        <v>539</v>
      </c>
      <c r="F10" s="334" t="s">
        <v>144</v>
      </c>
      <c r="G10" s="334" t="s">
        <v>1340</v>
      </c>
    </row>
    <row r="11" spans="2:8">
      <c r="B11" s="334" t="s">
        <v>1347</v>
      </c>
      <c r="C11" s="334">
        <v>259230</v>
      </c>
      <c r="D11" s="334" t="s">
        <v>1348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1349</v>
      </c>
      <c r="C12" s="334">
        <v>370705</v>
      </c>
      <c r="D12" s="334"/>
      <c r="E12" s="334" t="s">
        <v>539</v>
      </c>
      <c r="F12" s="334" t="s">
        <v>144</v>
      </c>
      <c r="G12" s="334" t="s">
        <v>1340</v>
      </c>
    </row>
    <row r="13" spans="2:8">
      <c r="B13" s="334" t="s">
        <v>1350</v>
      </c>
      <c r="C13" s="334">
        <v>258542</v>
      </c>
      <c r="D13" s="334" t="s">
        <v>1351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1352</v>
      </c>
      <c r="C14" s="334">
        <v>257050</v>
      </c>
      <c r="D14" s="334" t="s">
        <v>1353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1354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1355</v>
      </c>
      <c r="E3" s="326" t="s">
        <v>1356</v>
      </c>
      <c r="F3" s="326" t="s">
        <v>1357</v>
      </c>
      <c r="G3" s="331" t="s">
        <v>1358</v>
      </c>
      <c r="H3" s="326" t="s">
        <v>1359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1360</v>
      </c>
      <c r="H4" s="329"/>
    </row>
    <row r="5" spans="3:8" ht="29.25">
      <c r="C5" s="327" t="s">
        <v>537</v>
      </c>
      <c r="D5" s="327" t="s">
        <v>1361</v>
      </c>
      <c r="E5" s="328">
        <v>46000</v>
      </c>
      <c r="F5" s="327">
        <v>9000</v>
      </c>
      <c r="G5" s="332" t="s">
        <v>1362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1363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1364</v>
      </c>
      <c r="G7" s="333" t="s">
        <v>1365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1366</v>
      </c>
      <c r="H8" s="327"/>
    </row>
    <row r="9" spans="3:8">
      <c r="C9" s="327" t="s">
        <v>464</v>
      </c>
      <c r="D9" s="327" t="s">
        <v>1367</v>
      </c>
      <c r="E9" s="328">
        <v>45993</v>
      </c>
      <c r="F9" s="327">
        <v>12000</v>
      </c>
      <c r="G9" s="332" t="s">
        <v>1368</v>
      </c>
      <c r="H9" s="327"/>
    </row>
    <row r="10" spans="3:8" ht="29.25">
      <c r="C10" s="327" t="s">
        <v>464</v>
      </c>
      <c r="D10" s="327" t="s">
        <v>1369</v>
      </c>
      <c r="E10" s="328">
        <v>45993</v>
      </c>
      <c r="F10" s="327">
        <v>9000</v>
      </c>
      <c r="G10" s="332" t="s">
        <v>1370</v>
      </c>
      <c r="H10" s="327"/>
    </row>
    <row r="11" spans="3:8" ht="29.25">
      <c r="C11" s="327" t="s">
        <v>464</v>
      </c>
      <c r="D11" s="327" t="s">
        <v>1371</v>
      </c>
      <c r="E11" s="328">
        <v>45993</v>
      </c>
      <c r="F11" s="327">
        <v>10000</v>
      </c>
      <c r="G11" s="332" t="s">
        <v>1370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1372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1373</v>
      </c>
      <c r="W1" s="396"/>
      <c r="X1" s="396"/>
      <c r="Y1" s="104"/>
    </row>
    <row r="2" spans="1:25" s="101" customFormat="1" ht="11.25" customHeight="1">
      <c r="A2" s="105" t="s">
        <v>1374</v>
      </c>
      <c r="B2" s="105" t="s">
        <v>1375</v>
      </c>
      <c r="C2" s="105" t="s">
        <v>313</v>
      </c>
      <c r="D2" s="106" t="s">
        <v>869</v>
      </c>
      <c r="E2" s="106" t="s">
        <v>870</v>
      </c>
      <c r="F2" s="106" t="s">
        <v>1376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1377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55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1378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1379</v>
      </c>
      <c r="D5" s="398"/>
      <c r="E5" s="398"/>
      <c r="F5" s="398"/>
      <c r="G5" s="398"/>
      <c r="H5" s="398"/>
      <c r="I5" s="398"/>
      <c r="J5" s="399"/>
      <c r="K5" s="400" t="s">
        <v>1380</v>
      </c>
      <c r="L5" s="401"/>
      <c r="M5" s="401"/>
      <c r="N5" s="401"/>
      <c r="O5" s="402" t="s">
        <v>1381</v>
      </c>
      <c r="P5" s="403"/>
      <c r="Q5" s="404"/>
    </row>
    <row r="6" spans="1:17" s="94" customFormat="1" ht="15.75" customHeight="1">
      <c r="A6" s="88" t="s">
        <v>1376</v>
      </c>
      <c r="B6" s="95" t="s">
        <v>1375</v>
      </c>
      <c r="C6" s="96" t="s">
        <v>869</v>
      </c>
      <c r="D6" s="97" t="s">
        <v>870</v>
      </c>
      <c r="E6" s="96" t="s">
        <v>1382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1383</v>
      </c>
      <c r="M6" s="139" t="s">
        <v>335</v>
      </c>
      <c r="N6" s="140" t="s">
        <v>864</v>
      </c>
      <c r="O6" s="246" t="s">
        <v>907</v>
      </c>
      <c r="P6" s="157"/>
      <c r="Q6" s="193" t="s">
        <v>1384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1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1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1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1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1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1384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1385</v>
      </c>
      <c r="C2" s="96" t="s">
        <v>854</v>
      </c>
      <c r="D2" s="96" t="s">
        <v>856</v>
      </c>
      <c r="E2" s="96" t="s">
        <v>1386</v>
      </c>
      <c r="F2" s="96" t="s">
        <v>1387</v>
      </c>
      <c r="G2" s="96" t="s">
        <v>1388</v>
      </c>
      <c r="H2" s="96" t="s">
        <v>1389</v>
      </c>
      <c r="I2" s="96" t="s">
        <v>1390</v>
      </c>
      <c r="J2" s="96" t="s">
        <v>1391</v>
      </c>
      <c r="K2" s="131" t="s">
        <v>1392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2025-12-10T16:17:25Z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