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08" documentId="120_S{118792C3-22EF-5104-A093-F22BFE3913F3}" xr6:coauthVersionLast="47" xr6:coauthVersionMax="47" xr10:uidLastSave="{AA8AA399-D0EB-4EB8-80C4-2A5FBB52CD9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2" i="1" l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11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<sst xmlns="http://schemas.openxmlformats.org/spreadsheetml/2006/main" count="7262" uniqueCount="1541">
  <si>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</si>
  <si>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</si>
  <si>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</si>
  <si>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</si>
  <si>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</si>
  <si>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</si>
  <si>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</si>
  <si>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</si>
  <si>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</si>
  <si>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</si>
  <si>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</si>
  <si>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</si>
  <si>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</si>
  <si>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</si>
  <si>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</si>
  <si>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</si>
  <si>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</si>
  <si>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</si>
  <si>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</si>
  <si>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</si>
  <si>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</si>
  <si>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</si>
  <si>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</si>
  <si>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</si>
  <si>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</si>
  <si>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</si>
  <si>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</si>
  <si>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</si>
  <si>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</si>
  <si>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</si>
  <si>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</si>
  <si>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</si>
  <si>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</si>
  <si>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</si>
  <si>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</si>
  <si>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</si>
  <si>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</si>
  <si>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</si>
  <si>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</si>
  <si>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</si>
  <si>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</si>
  <si>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</si>
  <si>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</si>
  <si>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</si>
  <si>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</si>
  <si>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</si>
  <si>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</si>
  <si>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</si>
  <si>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</si>
  <si>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</si>
  <si>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</si>
  <si>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</si>
  <si>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</si>
  <si>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</si>
  <si>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</si>
  <si>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</si>
  <si>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</si>
  <si>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</si>
  <si>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</si>
  <si>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</si>
  <si>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</si>
  <si>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</si>
  <si>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</si>
  <si>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</si>
  <si>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</si>
  <si>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</si>
  <si>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</si>
  <si>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</si>
  <si>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</si>
  <si>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</si>
  <si>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</si>
  <si>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</si>
  <si>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</si>
  <si>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</si>
  <si>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</si>
  <si>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</si>
  <si>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</si>
  <si>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</si>
  <si>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</si>
  <si>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</si>
  <si>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</si>
  <si>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</si>
  <si>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</si>
  <si>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</si>
  <si>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</si>
  <si>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</si>
  <si>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</si>
  <si>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</si>
  <si>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</si>
  <si>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</si>
  <si>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</si>
  <si>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</si>
  <si>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</si>
  <si>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</si>
  <si>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</si>
  <si>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</si>
  <si>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</si>
  <si>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</si>
  <si>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</si>
  <si>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</si>
  <si>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</si>
  <si>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</si>
  <si>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</si>
  <si>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</si>
  <si>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</si>
  <si>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</si>
  <si>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</si>
  <si>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</si>
  <si>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</si>
  <si>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</si>
  <si>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</si>
  <si>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</si>
  <si>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</si>
  <si>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</si>
  <si>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</si>
  <si>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</si>
  <si>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</si>
  <si>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</si>
  <si>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</si>
  <si>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</si>
  <si>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</si>
  <si>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</si>
  <si>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</si>
  <si>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</si>
  <si>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</si>
  <si>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</si>
  <si>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</si>
  <si>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</si>
  <si>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</si>
  <si>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</si>
  <si>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</si>
  <si>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</si>
  <si>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</si>
  <si>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</si>
  <si>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</si>
  <si>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</si>
  <si>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</si>
  <si>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</si>
  <si>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</si>
  <si>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</si>
  <si>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</si>
  <si>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</si>
  <si>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</si>
  <si>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</si>
  <si>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</si>
  <si>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</si>
  <si>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</si>
  <si>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</si>
  <si>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</si>
  <si>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</si>
  <si>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</si>
  <si>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</si>
  <si>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</si>
  <si>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</si>
  <si>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</si>
  <si>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</si>
  <si>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</si>
  <si>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</si>
  <si>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</si>
  <si>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</si>
  <si>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</si>
  <si>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</si>
  <si>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</si>
  <si>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</si>
  <si>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</si>
  <si>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</si>
  <si>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</si>
  <si>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</si>
  <si>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</si>
  <si>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</si>
  <si>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</si>
  <si>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</si>
  <si>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</si>
  <si>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</si>
  <si>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</si>
  <si>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</si>
  <si>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</si>
  <si>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</si>
  <si>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</si>
  <si>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</si>
  <si>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</si>
  <si>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</si>
  <si>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</si>
  <si>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</si>
  <si>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</si>
  <si>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</si>
  <si>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</si>
  <si>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</si>
  <si>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</si>
  <si>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</si>
  <si>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</si>
  <si>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</si>
  <si>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</si>
  <si>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</si>
  <si>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</si>
  <si>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</si>
  <si>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</si>
  <si>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</si>
  <si>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</si>
  <si>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</si>
  <si>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</si>
  <si>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</si>
  <si>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</si>
  <si>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</si>
  <si>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</si>
  <si>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</si>
  <si>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</si>
  <si>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</si>
  <si>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</si>
  <si>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</si>
  <si>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</si>
  <si>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</si>
  <si>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</si>
  <si>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</si>
  <si>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</si>
  <si>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</si>
  <si>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</si>
  <si>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</si>
  <si>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</si>
  <si>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</si>
  <si>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</si>
  <si>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</si>
  <si>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</si>
  <si>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</si>
  <si>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</si>
  <si>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</si>
  <si>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</si>
  <si>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</si>
  <si>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</si>
  <si>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</si>
  <si>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</si>
  <si>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</si>
  <si>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</si>
  <si>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</si>
  <si>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</si>
  <si>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</si>
  <si>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</si>
  <si>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</si>
  <si>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</si>
  <si>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</si>
  <si>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</si>
  <si>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</si>
  <si>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</si>
  <si>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</si>
  <si>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</si>
  <si>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</si>
  <si>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</si>
  <si>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</si>
  <si>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</si>
  <si>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</si>
  <si>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</si>
  <si>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</si>
  <si>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</si>
  <si>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</si>
  <si>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</si>
  <si>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</si>
  <si>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</si>
  <si>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</si>
  <si>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</si>
  <si>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</si>
  <si>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</si>
  <si>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</si>
  <si>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</si>
  <si>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</si>
  <si>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</si>
  <si>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</si>
  <si>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</si>
  <si>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</si>
  <si>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</si>
  <si>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</si>
  <si>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</si>
  <si>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</si>
  <si>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</si>
  <si>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</si>
  <si>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</si>
  <si>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</si>
  <si>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</si>
  <si>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</si>
  <si>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</si>
  <si>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</si>
  <si>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</si>
  <si>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</si>
  <si>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</si>
  <si>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</si>
  <si>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</si>
  <si>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</si>
  <si>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</si>
  <si>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</si>
  <si>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</si>
  <si>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</si>
  <si>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</si>
  <si>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</si>
  <si>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</si>
  <si>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</si>
  <si>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</si>
  <si>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</si>
  <si>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</si>
  <si>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</si>
  <si>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</si>
  <si>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</si>
  <si>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</si>
  <si>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</si>
  <si>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</si>
  <si>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</si>
  <si>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</si>
  <si>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</si>
  <si>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</si>
  <si>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</si>
  <si>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</si>
  <si>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</si>
  <si>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</si>
  <si>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</si>
  <si>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</si>
  <si>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</si>
  <si>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</si>
  <si>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</si>
  <si>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</si>
  <si>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</si>
  <si>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</si>
  <si>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</si>
  <si>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</si>
  <si>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</si>
  <si>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</si>
  <si>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</si>
  <si>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</si>
  <si>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</si>
  <si>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</si>
  <si>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</si>
  <si>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</si>
  <si>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</si>
  <si>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</si>
  <si>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</si>
  <si>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</si>
  <si>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</si>
  <si>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</si>
  <si>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</si>
  <si>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</si>
  <si>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</si>
  <si>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</si>
  <si>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</si>
  <si>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</si>
  <si>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</si>
  <si>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</si>
  <si>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</si>
  <si>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</si>
  <si>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</si>
  <si>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</si>
  <si>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</si>
  <si>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</si>
  <si>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</si>
  <si>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</si>
  <si>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</si>
  <si>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</si>
  <si>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</si>
  <si>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</si>
  <si>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</si>
  <si>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</si>
  <si>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</si>
  <si>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</si>
  <si>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</si>
  <si>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</si>
  <si>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</si>
  <si>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</si>
  <si>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</si>
  <si>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</si>
  <si>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</si>
  <si>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</si>
  <si>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</si>
  <si>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</si>
  <si>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</si>
  <si>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</si>
  <si>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</si>
  <si>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</si>
  <si>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</si>
  <si>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</si>
  <si>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</si>
  <si>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</si>
  <si>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</si>
  <si>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</si>
  <si>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</si>
  <si>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</si>
  <si>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</si>
  <si>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</si>
  <si>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</si>
  <si>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</si>
  <si>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</si>
  <si>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</si>
  <si>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</si>
  <si>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</si>
  <si>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</si>
  <si>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</si>
  <si>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</si>
  <si>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</si>
  <si>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</si>
  <si>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</si>
  <si>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</si>
  <si>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</si>
  <si>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</si>
  <si>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</si>
  <si>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</si>
  <si>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</si>
  <si>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</si>
  <si>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</si>
  <si>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</si>
  <si>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</si>
  <si>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</si>
  <si>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</si>
  <si>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</si>
  <si>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</si>
  <si>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</si>
  <si>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</si>
  <si>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</si>
  <si>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</si>
  <si>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</si>
  <si>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</si>
  <si>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</si>
  <si>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</si>
  <si>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</si>
  <si>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</si>
  <si>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</si>
  <si>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</si>
  <si>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</si>
  <si>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</si>
  <si>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</si>
  <si>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</si>
  <si>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</si>
  <si>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</si>
  <si>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</si>
  <si>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</si>
  <si>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</si>
  <si>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</si>
  <si>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</si>
  <si>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</si>
  <si>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</si>
  <si>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</si>
  <si>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</si>
  <si>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</si>
  <si>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</si>
  <si>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</si>
  <si>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</si>
  <si>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</si>
  <si>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</si>
  <si>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</si>
  <si>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</si>
  <si>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</si>
  <si>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</si>
  <si>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</si>
  <si>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</si>
  <si>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</si>
  <si>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</si>
  <si>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</si>
  <si>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</si>
  <si>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</si>
  <si>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</si>
  <si>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</si>
  <si>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</si>
  <si>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</si>
  <si>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</si>
  <si>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</si>
  <si>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</si>
  <si>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</si>
  <si>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</si>
  <si>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</si>
  <si>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</si>
  <si>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</si>
  <si>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</si>
  <si>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</si>
  <si>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</si>
  <si>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</si>
  <si>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</si>
  <si>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</si>
  <si>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</si>
  <si>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</si>
  <si>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</si>
  <si>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</si>
  <si>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</si>
  <si>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</si>
  <si>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</si>
  <si>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</si>
  <si>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</si>
  <si>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</si>
  <si>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</si>
  <si>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</si>
  <si>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</si>
  <si>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</si>
  <si>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</si>
  <si>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</si>
  <si>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</si>
  <si>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</si>
  <si>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</si>
  <si>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</si>
  <si>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</si>
  <si>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</si>
  <si>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</si>
  <si>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</si>
  <si>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</si>
  <si>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</si>
  <si>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</si>
  <si>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</si>
  <si>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</si>
  <si>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</si>
  <si>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</si>
  <si>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</si>
  <si>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</si>
  <si>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</si>
  <si>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</si>
  <si>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</si>
  <si>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</si>
  <si>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</si>
  <si>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</si>
  <si>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</si>
  <si>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</si>
  <si>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</si>
  <si>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</si>
  <si>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</si>
  <si>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</si>
  <si>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</si>
  <si>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</si>
  <si>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</si>
  <si>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</si>
  <si>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</si>
  <si>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</si>
  <si>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</si>
  <si>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</si>
  <si>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</si>
  <si>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</si>
  <si>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</si>
  <si>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</si>
  <si>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</si>
  <si>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</si>
  <si>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</si>
  <si>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</si>
  <si>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</si>
  <si>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</si>
  <si>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</si>
  <si>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</si>
  <si>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</si>
  <si>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</si>
  <si>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</si>
  <si>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</si>
  <si>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</si>
  <si>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</si>
  <si>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</si>
  <si>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</si>
  <si>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</si>
  <si>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</si>
  <si>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</si>
  <si>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</si>
  <si>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</si>
  <si>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</si>
  <si>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</si>
  <si>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</si>
  <si>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</si>
  <si>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</si>
  <si>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</si>
  <si>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</si>
  <si>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</si>
  <si>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</si>
  <si>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</si>
  <si>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</si>
  <si>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</si>
  <si>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</si>
  <si>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</si>
  <si>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</si>
  <si>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</si>
  <si>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</si>
  <si>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</si>
  <si>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</si>
  <si>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</si>
  <si>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</si>
  <si>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</si>
  <si>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</si>
  <si>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</si>
  <si>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</si>
  <si>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</si>
  <si>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</si>
  <si>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</si>
  <si>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</si>
  <si>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</si>
  <si>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</si>
  <si>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</si>
  <si>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</si>
  <si>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</si>
  <si>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</si>
  <si>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</si>
  <si>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</si>
  <si>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</si>
  <si>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</si>
  <si>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</si>
  <si>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</si>
  <si>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</si>
  <si>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</si>
  <si>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</si>
  <si>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</si>
  <si>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</si>
  <si>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</si>
  <si>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</si>
  <si>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</si>
  <si>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</si>
  <si>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</si>
  <si>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</si>
  <si>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</si>
  <si>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</si>
  <si>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</si>
  <si>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</si>
  <si>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</si>
  <si>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</si>
  <si>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</si>
  <si>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</si>
  <si>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</si>
  <si>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</si>
  <si>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</si>
  <si>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</si>
  <si>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</si>
  <si>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</si>
  <si>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</si>
  <si>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</si>
  <si>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</si>
  <si>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</si>
  <si>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</si>
  <si>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</si>
  <si>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</si>
  <si>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</si>
  <si>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</si>
  <si>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</si>
  <si>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</si>
  <si>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</si>
  <si>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</si>
  <si>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</si>
  <si>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</si>
  <si>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</si>
  <si>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</si>
  <si>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</si>
  <si>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</si>
  <si>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</si>
  <si>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</si>
  <si>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</si>
  <si>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</si>
  <si>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</si>
  <si>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</si>
  <si>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</si>
  <si>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</si>
  <si>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</si>
  <si>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</si>
  <si>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</si>
  <si>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</si>
  <si>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</si>
  <si>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</si>
  <si>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</si>
  <si>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</si>
  <si>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</si>
  <si>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</si>
  <si>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</si>
  <si>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</si>
  <si>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</si>
  <si>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</si>
  <si>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</si>
  <si>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</si>
  <si>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</si>
  <si>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</si>
  <si>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</si>
  <si>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</si>
  <si>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</si>
  <si>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</si>
  <si>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</si>
  <si>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</si>
  <si>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</si>
  <si>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</si>
  <si>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</si>
  <si>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</si>
  <si>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</si>
  <si>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</si>
  <si>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</si>
  <si>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</si>
  <si>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</si>
  <si>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</si>
  <si>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</si>
  <si>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</si>
  <si>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</si>
  <si>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</si>
  <si>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</si>
  <si>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</si>
  <si>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</si>
  <si>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</si>
  <si>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</si>
  <si>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</si>
  <si>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</si>
  <si>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</si>
  <si>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</si>
  <si>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</si>
  <si>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</si>
  <si>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</si>
  <si>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</si>
  <si>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</si>
  <si>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</si>
  <si>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</si>
  <si>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</si>
  <si>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</si>
  <si>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</si>
  <si>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</si>
  <si>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</si>
  <si>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</si>
  <si>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</si>
  <si>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</si>
  <si>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</si>
  <si>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</si>
  <si>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</si>
  <si>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</si>
  <si>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</si>
  <si>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</si>
  <si>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</si>
  <si>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</si>
  <si>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</si>
  <si>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</si>
  <si>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</si>
  <si>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</si>
  <si>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</si>
  <si>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</si>
  <si>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</si>
  <si>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</si>
  <si>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</si>
  <si>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</si>
  <si>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</si>
  <si>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</si>
  <si>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</si>
  <si>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</si>
  <si>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</si>
  <si>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</si>
  <si>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</si>
  <si>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</si>
  <si>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</si>
  <si>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</si>
  <si>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</si>
  <si>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</si>
  <si>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</si>
  <si>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</si>
  <si>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</si>
  <si>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</si>
  <si>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</si>
  <si>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</si>
  <si>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</si>
  <si>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</si>
  <si>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</si>
  <si>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</si>
  <si>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</si>
  <si>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</si>
  <si>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</si>
  <si>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</si>
  <si>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</si>
  <si>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</si>
  <si>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</si>
  <si>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</si>
  <si>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</si>
  <si>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</si>
  <si>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</si>
  <si>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</si>
  <si>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</si>
  <si>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</si>
  <si>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</si>
  <si>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</si>
  <si>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</si>
  <si>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</si>
  <si>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</si>
  <si>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</si>
  <si>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</si>
  <si>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</si>
  <si>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</si>
  <si>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</si>
  <si>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</si>
  <si>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</si>
  <si>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</si>
  <si>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</si>
  <si>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</si>
  <si>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</si>
  <si>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</si>
  <si>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</si>
  <si>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</si>
  <si>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</si>
  <si>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</si>
  <si>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</si>
  <si>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</si>
  <si>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</si>
  <si>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</si>
  <si>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</si>
  <si>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</si>
  <si>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</si>
  <si>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</si>
  <si>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</si>
  <si>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</si>
  <si>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</si>
  <si>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</si>
  <si>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</si>
  <si>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</si>
  <si>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</si>
  <si>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</si>
  <si>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</si>
  <si>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</si>
  <si>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</si>
  <si>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</si>
  <si>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</si>
  <si>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</si>
  <si>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</si>
  <si>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</si>
  <si>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</si>
  <si>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</si>
  <si>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</si>
  <si>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</si>
  <si>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</si>
  <si>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</si>
  <si>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</si>
  <si>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</si>
  <si>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</si>
  <si>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</si>
  <si>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</si>
  <si>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</si>
  <si>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</si>
  <si>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</si>
  <si>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</si>
  <si>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</si>
  <si>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</si>
  <si>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</si>
  <si>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</si>
  <si>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</si>
  <si>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</si>
  <si>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</si>
  <si>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</si>
  <si>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</si>
  <si>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</si>
  <si>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</si>
  <si>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</si>
  <si>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</si>
  <si>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</si>
  <si>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</si>
  <si>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</si>
  <si>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</si>
  <si>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</si>
  <si>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</si>
  <si>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</si>
  <si>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</si>
  <si>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</si>
  <si>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</si>
  <si>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</si>
  <si>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</si>
  <si>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</si>
  <si>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</si>
  <si>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</si>
  <si>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</si>
  <si>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</si>
  <si>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</si>
  <si>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</si>
  <si>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</si>
  <si>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</si>
  <si>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</si>
  <si>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</si>
  <si>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</si>
  <si>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</si>
  <si>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</si>
  <si>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</si>
  <si>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</si>
  <si>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</si>
  <si>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</si>
  <si>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</si>
  <si>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</si>
  <si>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</si>
  <si>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</si>
  <si>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</si>
  <si>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</si>
  <si>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</si>
  <si>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</si>
  <si>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</si>
  <si>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</si>
  <si>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</si>
  <si>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</si>
  <si>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</si>
  <si>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</si>
  <si>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</si>
  <si>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</si>
  <si>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</si>
  <si>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</si>
  <si>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</si>
  <si>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</si>
  <si>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</si>
  <si>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</si>
  <si>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</si>
  <si>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</si>
  <si>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</si>
  <si>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</si>
  <si>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</si>
  <si>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</si>
  <si>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</si>
  <si>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</si>
  <si>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</si>
  <si>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</si>
  <si>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</si>
  <si>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</si>
  <si>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</si>
  <si>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</si>
  <si>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</si>
  <si>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</si>
  <si>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</si>
  <si>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</si>
  <si>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</si>
  <si>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</si>
  <si>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</si>
  <si>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</si>
  <si>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</si>
  <si>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</si>
  <si>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</si>
  <si>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</si>
  <si>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</si>
  <si>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</si>
  <si>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</si>
  <si>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</si>
  <si>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</si>
  <si>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</si>
  <si>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</si>
  <si>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</si>
  <si>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</si>
  <si>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</si>
  <si>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</si>
  <si>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</si>
  <si>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</si>
  <si>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</si>
  <si>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</si>
  <si>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</si>
  <si>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</si>
  <si>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</si>
  <si>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</si>
  <si>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</si>
  <si>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</si>
  <si>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</si>
  <si>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</si>
  <si>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</si>
  <si>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</si>
  <si>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</si>
  <si>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</si>
  <si>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</si>
  <si>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</si>
  <si>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</si>
  <si>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</si>
  <si>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</si>
  <si>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</si>
  <si>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</si>
  <si>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</si>
  <si>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</si>
  <si>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</si>
  <si>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</si>
  <si>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</si>
  <si>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</si>
  <si>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</si>
  <si>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</si>
  <si>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</si>
  <si>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</si>
  <si>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</si>
  <si>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</si>
  <si>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</si>
  <si>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</si>
  <si>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</si>
  <si>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</si>
  <si>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</si>
  <si>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</si>
  <si>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</si>
  <si>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</si>
  <si>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</si>
  <si>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</si>
  <si>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</si>
  <si>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</si>
  <si>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</si>
  <si>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</si>
  <si>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</si>
  <si>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</si>
  <si>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</si>
  <si>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</si>
  <si>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</si>
  <si>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</si>
  <si>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</si>
  <si>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</si>
  <si>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</si>
  <si>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</si>
  <si>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</si>
  <si>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</si>
  <si>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</si>
  <si>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</si>
  <si>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</si>
  <si>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</si>
  <si>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</si>
  <si>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</si>
  <si>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</si>
  <si>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</si>
  <si>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</si>
  <si>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</si>
  <si>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</si>
  <si>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</si>
  <si>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</si>
  <si>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</si>
  <si>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</si>
  <si>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</si>
  <si>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</si>
  <si>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</si>
  <si>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</si>
  <si>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</si>
  <si>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</si>
  <si>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</si>
  <si>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</si>
  <si>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</si>
  <si>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</si>
  <si>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</si>
  <si>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</si>
  <si>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</si>
  <si>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</si>
  <si>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</si>
  <si>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</si>
  <si>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</si>
  <si>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</si>
  <si>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</si>
  <si>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</si>
  <si>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</si>
  <si>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</si>
  <si>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</si>
  <si>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</si>
  <si>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</si>
  <si>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</si>
  <si>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</si>
  <si>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</si>
  <si>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</si>
  <si>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</si>
  <si>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</si>
  <si>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</si>
  <si>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</si>
  <si>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</si>
  <si>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</si>
  <si>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</si>
  <si>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</si>
  <si>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</si>
  <si>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</si>
  <si>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</si>
  <si>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</si>
  <si>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</si>
  <si>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</si>
  <si>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</si>
  <si>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</si>
  <si>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</si>
  <si>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</si>
  <si>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</si>
  <si>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</si>
  <si>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</si>
  <si>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</si>
  <si>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</si>
  <si>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</si>
  <si>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</si>
  <si>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</si>
  <si>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</si>
  <si>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</si>
  <si>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</si>
  <si>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</si>
  <si>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</si>
  <si>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</si>
  <si>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</si>
  <si>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</si>
  <si>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</si>
  <si>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</si>
  <si>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</si>
  <si>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</si>
  <si>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</si>
  <si>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</si>
  <si>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</si>
  <si>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</si>
  <si>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</si>
  <si>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</si>
  <si>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</si>
  <si>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</si>
  <si>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</si>
  <si>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</si>
  <si>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</si>
  <si>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</si>
  <si>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</si>
  <si>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</si>
  <si>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</si>
  <si>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</si>
  <si>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</si>
  <si>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</si>
  <si>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</si>
  <si>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</si>
  <si>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</si>
  <si>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</si>
  <si>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</si>
  <si>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</si>
  <si>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</si>
  <si>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</si>
  <si>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</si>
  <si>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</si>
  <si>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</si>
  <si>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</si>
  <si>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</si>
  <si>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</si>
  <si>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</si>
  <si>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</si>
  <si>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</si>
  <si>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</si>
  <si>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</si>
  <si>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</si>
  <si>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</si>
  <si>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</si>
  <si>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</si>
  <si>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</si>
  <si>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</si>
  <si>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</si>
  <si>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</si>
  <si>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</si>
  <si>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</si>
  <si>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</si>
  <si>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</si>
  <si>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</si>
  <si>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</si>
  <si>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</si>
  <si>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</si>
  <si>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</si>
  <si>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</si>
  <si>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</si>
  <si>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</si>
  <si>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</si>
  <si>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</si>
  <si>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</si>
  <si>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</si>
  <si>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</si>
  <si>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</si>
  <si>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</si>
  <si>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</si>
  <si>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</si>
  <si>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</si>
  <si>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</si>
  <si>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</si>
  <si>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</si>
  <si>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</si>
  <si>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</si>
  <si>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</si>
  <si>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</si>
  <si>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</si>
  <si>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</si>
  <si>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</si>
  <si>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</si>
  <si>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</si>
  <si>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</si>
  <si>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</si>
  <si>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</si>
  <si>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</si>
  <si>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</si>
  <si>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</si>
  <si>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</si>
  <si>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</si>
  <si>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</si>
  <si>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</si>
  <si>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</si>
  <si>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</si>
  <si>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</si>
  <si>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</si>
  <si>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</si>
  <si>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</si>
  <si>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</si>
  <si>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</si>
  <si>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</si>
  <si>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</si>
  <si>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</si>
  <si>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</si>
  <si>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</si>
  <si>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</si>
  <si>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</si>
  <si>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</si>
  <si>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</si>
  <si>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</si>
  <si>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</si>
  <si>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</si>
  <si>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</si>
  <si>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</si>
  <si>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</si>
  <si>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</si>
  <si>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</si>
  <si>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</si>
  <si>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</si>
  <si>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</si>
  <si>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</si>
  <si>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</si>
  <si>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</si>
  <si>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</si>
  <si>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</si>
  <si>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</si>
  <si>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</si>
  <si>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</si>
  <si>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</si>
  <si>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</si>
  <si>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</si>
  <si>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</si>
  <si>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</si>
  <si>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</si>
  <si>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</si>
  <si>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</si>
  <si>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</si>
  <si>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</si>
  <si>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</si>
  <si>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</si>
  <si>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</si>
  <si>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</si>
  <si>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</si>
  <si>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</si>
  <si>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</si>
  <si>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</si>
  <si>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</si>
  <si>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</si>
  <si>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</si>
  <si>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</si>
  <si>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</si>
  <si>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</si>
  <si>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</si>
  <si>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</si>
  <si>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</si>
  <si>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</si>
  <si>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</si>
  <si>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</si>
  <si>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</si>
  <si>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</si>
  <si>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</si>
  <si>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</si>
  <si>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</si>
  <si>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</si>
  <si>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</si>
  <si>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</si>
  <si>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</si>
  <si>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</si>
  <si>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</si>
  <si>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</si>
  <si>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</si>
  <si>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</si>
  <si>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</si>
  <si>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</si>
  <si>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</si>
  <si>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</si>
  <si>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</si>
  <si>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</si>
  <si>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</si>
  <si>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</si>
  <si>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</si>
  <si>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</si>
  <si>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</si>
  <si>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</si>
  <si>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</si>
  <si>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</si>
  <si>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</si>
  <si>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</si>
  <si>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</si>
  <si>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</si>
  <si>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</si>
  <si>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</si>
  <si>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</si>
  <si>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</si>
  <si>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</si>
  <si>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</si>
  <si>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</si>
  <si>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</si>
  <si>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</si>
  <si>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</si>
  <si>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</si>
  <si>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</si>
  <si>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</si>
  <si>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</si>
  <si>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</si>
  <si>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</si>
  <si>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</si>
  <si>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</si>
  <si>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</si>
  <si>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</si>
  <si>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</si>
  <si>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</si>
  <si>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</si>
  <si>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</si>
  <si>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</si>
  <si>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</si>
  <si>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</si>
  <si>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</si>
  <si>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</si>
  <si>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</si>
  <si>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</si>
  <si>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</si>
  <si>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</si>
  <si>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</si>
  <si>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</si>
  <si>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</si>
  <si>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</si>
  <si>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</si>
  <si>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</si>
  <si>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</si>
  <si>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</si>
  <si>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</si>
  <si>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</si>
  <si>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</si>
  <si>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</si>
  <si>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</si>
  <si>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</si>
  <si>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</si>
  <si>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</si>
  <si>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</si>
  <si>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</si>
  <si>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</si>
  <si>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</si>
  <si>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</si>
  <si>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</si>
  <si>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</si>
  <si>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</si>
  <si>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</si>
  <si>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</si>
  <si>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</si>
  <si>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</si>
  <si>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</si>
  <si>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</si>
  <si>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</si>
  <si>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</si>
  <si>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</si>
  <si>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</si>
  <si>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</si>
  <si>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</si>
  <si>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</si>
  <si>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</si>
  <si>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</si>
  <si>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</si>
  <si>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</si>
  <si>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</si>
  <si>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</si>
  <si>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</si>
  <si>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</si>
  <si>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</si>
  <si>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</si>
  <si>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</si>
  <si>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</si>
  <si>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</si>
  <si>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</si>
  <si>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</si>
  <si>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</si>
  <si>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</si>
  <si>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</si>
  <si>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</si>
  <si>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</si>
  <si>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</si>
  <si>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</si>
  <si>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</si>
  <si>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</si>
  <si>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</si>
  <si>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</si>
  <si>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</si>
  <si>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</si>
  <si>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</si>
  <si>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</si>
  <si>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</si>
  <si>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</si>
  <si>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</si>
  <si>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</si>
  <si>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</si>
  <si>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</si>
  <si>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</si>
  <si>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</si>
  <si>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</si>
  <si>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</si>
  <si>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</si>
  <si>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</si>
  <si>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</si>
  <si>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</si>
  <si>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</si>
  <si>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</si>
  <si>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</si>
  <si>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</si>
  <si>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</si>
  <si>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</si>
  <si>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</si>
  <si>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</si>
  <si>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</si>
  <si>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</si>
  <si>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</si>
  <si>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</si>
  <si>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</si>
  <si>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</si>
  <si>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</si>
  <si>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</si>
  <si>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</si>
  <si>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</si>
  <si>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</si>
  <si>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</si>
  <si>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</si>
  <si>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</si>
  <si>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</si>
  <si>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</si>
  <si>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</si>
  <si>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</si>
  <si>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</si>
  <si>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</si>
  <si>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</si>
  <si>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</si>
  <si>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</si>
  <si>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</si>
  <si>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</si>
  <si>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</si>
  <si>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</si>
  <si>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</si>
  <si>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</si>
  <si>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</si>
  <si>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</si>
  <si>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</si>
  <si>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</si>
  <si>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</si>
  <si>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</si>
  <si>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</si>
  <si>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</si>
  <si>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</si>
  <si>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</si>
  <si>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</si>
  <si>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</si>
  <si>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</si>
  <si>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</si>
  <si>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</si>
  <si>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</si>
  <si>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</si>
  <si>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</si>
  <si>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</si>
  <si>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</si>
  <si>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</si>
  <si>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</si>
  <si>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</si>
  <si>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</si>
  <si>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</si>
  <si>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</si>
  <si>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</si>
  <si>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</si>
  <si>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</si>
  <si>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</si>
  <si>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</si>
  <si>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</si>
  <si>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</si>
  <si>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</si>
  <si>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</si>
  <si>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</si>
  <si>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</si>
  <si>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</si>
  <si>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</si>
  <si>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</si>
  <si>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</si>
  <si>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</si>
  <si>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</si>
  <si>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</si>
  <si>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</si>
  <si>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</si>
  <si>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</si>
  <si>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</si>
  <si>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</si>
  <si>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</si>
  <si>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</si>
  <si>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</si>
  <si>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</si>
  <si>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</si>
  <si>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</si>
  <si>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</si>
  <si>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</si>
  <si>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</si>
  <si>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</si>
  <si>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</si>
  <si>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</si>
  <si>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</si>
  <si>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</si>
  <si>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</si>
  <si>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</si>
  <si>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</si>
  <si>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</si>
  <si>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</si>
  <si>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</si>
  <si>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</si>
  <si>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</si>
  <si>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</si>
  <si>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</si>
  <si>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</si>
  <si>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</si>
  <si>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</si>
  <si>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</si>
  <si>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</si>
  <si>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</si>
  <si>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</si>
  <si>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</si>
  <si>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</si>
  <si>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</si>
  <si>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</si>
  <si>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</si>
  <si>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</si>
  <si>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</si>
  <si>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</si>
  <si>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</si>
  <si>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</si>
  <si>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</si>
  <si>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</si>
  <si>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</si>
  <si>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</si>
  <si>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</si>
  <si>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</si>
  <si>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</si>
  <si>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08:12/Manobrando em ZRU</t>
  </si>
  <si>
    <t>Turma pronta 08:30/Aguardando oportunidade</t>
  </si>
  <si>
    <t>Antònio</t>
  </si>
  <si>
    <t>Turma pronta 08:19/Aguardando turma do Edvan ficar pronta</t>
  </si>
  <si>
    <t>Edvan</t>
  </si>
  <si>
    <t>Alívio de tensão - Condicionado à temperatura</t>
  </si>
  <si>
    <t>Turma fazendo limpeza no local, sem previsão de pronto</t>
  </si>
  <si>
    <t>ZRX133</t>
  </si>
  <si>
    <t>ZRX-ZIQ</t>
  </si>
  <si>
    <t>ZRXZIQ</t>
  </si>
  <si>
    <t>Claudemir</t>
  </si>
  <si>
    <t>Inspeção R7D</t>
  </si>
  <si>
    <t>Prev. macro 1 09:30</t>
  </si>
  <si>
    <t>Turma pronta 07:34/Intervalo aberto  das 07:42 até 10:42</t>
  </si>
  <si>
    <t>Ednan</t>
  </si>
  <si>
    <t>Socaria mecanizada para retirada de restrição (Sombra intervalo Expansão)</t>
  </si>
  <si>
    <t>1 (Lucas)</t>
  </si>
  <si>
    <t>Macro 1 08:10/Lic. 08:13/Em deslocamento</t>
  </si>
  <si>
    <t>Solda - Condicionado à temperatura (Soldas na VIA1 e VIA2 / Sombra intervalo Expansão)</t>
  </si>
  <si>
    <t>Turma pronta 07:29/Intervalo aberto das 07:41 até 09:11</t>
  </si>
  <si>
    <t>Substituição de dormentes na ponte</t>
  </si>
  <si>
    <t>Turma solicitou no km 105+600 para trocar jacaré/ Em preparação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</si>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</sst>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BE1" activePane="topRight" state="frozen"/>
      <selection pane="topRight" activeCell="BJ222" sqref="BJ2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1489</v>
      </c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1490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1</v>
      </c>
      <c r="BI211" s="18"/>
      <c r="BJ211" s="18" t="s">
        <v>1491</v>
      </c>
      <c r="BK211" s="19"/>
      <c r="BL211" s="17"/>
      <c r="BM211" s="144" t="s">
        <v>539</v>
      </c>
      <c r="BN211" s="144" t="s">
        <v>568</v>
      </c>
      <c r="BO211" s="144" t="s">
        <v>619</v>
      </c>
      <c r="BP211" s="20" t="s">
        <v>1492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1493</v>
      </c>
      <c r="N212" s="141" t="s">
        <v>1494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1495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304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1496</v>
      </c>
      <c r="BK213" s="18" t="s">
        <v>1496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1490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304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1497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1</v>
      </c>
      <c r="BI216" s="18"/>
      <c r="BJ216" s="18" t="s">
        <v>1498</v>
      </c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304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/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/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1490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1499</v>
      </c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1490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1499</v>
      </c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1500</v>
      </c>
      <c r="W221" s="117" t="s">
        <v>1490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1501</v>
      </c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1502</v>
      </c>
      <c r="W222" s="117" t="s">
        <v>1503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1504</v>
      </c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/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1505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1506</v>
      </c>
      <c r="N223" s="141" t="s">
        <v>1507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1508</v>
      </c>
      <c r="W223" s="117" t="s">
        <v>1509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1</v>
      </c>
      <c r="BI223" s="18"/>
      <c r="BJ223" s="18" t="s">
        <v>1510</v>
      </c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0.44583333333333336</v>
      </c>
      <c r="AU224" s="166"/>
      <c r="AV224" s="166"/>
      <c r="AW224" s="15"/>
      <c r="AX224" s="15"/>
      <c r="AY224" s="12">
        <f t="shared" si="57"/>
        <v>0.125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1511</v>
      </c>
      <c r="BK224" s="19"/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1512</v>
      </c>
      <c r="W225" s="117" t="s">
        <v>1513</v>
      </c>
      <c r="X225" s="116" t="s">
        <v>519</v>
      </c>
      <c r="Y225" s="143" t="s">
        <v>522</v>
      </c>
      <c r="Z225" s="116" t="s">
        <v>520</v>
      </c>
      <c r="AA225" s="117" t="s">
        <v>1514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1515</v>
      </c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1516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0.38263888888888886</v>
      </c>
      <c r="AU226" s="166"/>
      <c r="AV226" s="166"/>
      <c r="AW226" s="15"/>
      <c r="AX226" s="15"/>
      <c r="AY226" s="12">
        <f t="shared" si="57"/>
        <v>6.25E-2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1517</v>
      </c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0.375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1518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PDM - DORMENTE - PONTE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f>IF(BS_CONTROLE[[#This Row],[SUB]]=0, "-", BS_CONTROLE[[#This Row],[SUB]])</f>
        <v>68</v>
      </c>
      <c r="AP227" s="117">
        <f>BS_CONTROLE[[#This Row],[KM - Inicio]]</f>
        <v>58.3</v>
      </c>
      <c r="AQ227" s="117">
        <f>BS_CONTROLE[[#This Row],[KM - Inicio]]</f>
        <v>58.3</v>
      </c>
      <c r="AR227" s="120"/>
      <c r="AS227" s="120"/>
      <c r="AT227" s="120"/>
      <c r="AU227" s="166"/>
      <c r="AV227" s="166"/>
      <c r="AW227" s="15"/>
      <c r="AX227" s="15"/>
      <c r="AY227" s="12">
        <f t="shared" si="57"/>
        <v>0</v>
      </c>
      <c r="AZ227" s="192"/>
      <c r="BA227" s="121"/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7" s="187" t="str">
        <f>BS_CONTROLE[[#This Row],[Responsavel pelo boletim]]</f>
        <v>Juscélio</v>
      </c>
      <c r="BG227" s="17"/>
      <c r="BH227" s="18">
        <v>1</v>
      </c>
      <c r="BI227" s="18"/>
      <c r="BJ227" s="18" t="s">
        <v>1519</v>
      </c>
      <c r="BK227" s="19"/>
      <c r="BL227" s="17"/>
      <c r="BM227" s="144" t="s">
        <v>539</v>
      </c>
      <c r="BN227" s="144" t="s">
        <v>568</v>
      </c>
      <c r="BO227" s="144" t="s">
        <v>619</v>
      </c>
      <c r="BP227" s="20" t="s">
        <v>1520</v>
      </c>
      <c r="BQ227" s="13" t="str">
        <f t="shared" si="58"/>
        <v>Produção e Intervalo</v>
      </c>
      <c r="BR227" s="21">
        <f t="shared" si="59"/>
        <v>0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2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8" operator="equal">
      <formula>"NÃO"</formula>
    </cfRule>
    <cfRule type="cellIs" dxfId="235" priority="519" operator="equal">
      <formula>"SIM"</formula>
    </cfRule>
  </conditionalFormatting>
  <conditionalFormatting sqref="AZ365:AZ823 AZ6:AZ363">
    <cfRule type="expression" dxfId="234" priority="42974">
      <formula>#REF!=1</formula>
    </cfRule>
  </conditionalFormatting>
  <conditionalFormatting sqref="BF65 V65 U6:U64 U66:U825 AY6:AY844 BE6:BE844">
    <cfRule type="cellIs" dxfId="233" priority="42958" operator="equal">
      <formula>"ERRO"</formula>
    </cfRule>
  </conditionalFormatting>
  <conditionalFormatting sqref="BQ6:BQ191 BQ193:BQ827">
    <cfRule type="cellIs" dxfId="232" priority="42953" operator="equal">
      <formula>"Produção e Intervalo"</formula>
    </cfRule>
    <cfRule type="cellIs" dxfId="231" priority="42954" operator="equal">
      <formula>"Aderente"</formula>
    </cfRule>
    <cfRule type="cellIs" dxfId="230" priority="42955" operator="equal">
      <formula>"Intervalo"</formula>
    </cfRule>
    <cfRule type="cellIs" dxfId="229" priority="42956" operator="equal">
      <formula>"Produção"</formula>
    </cfRule>
    <cfRule type="cellIs" dxfId="228" priority="42957" operator="equal">
      <formula>"ERRO"</formula>
    </cfRule>
  </conditionalFormatting>
  <conditionalFormatting sqref="BR6:BS844">
    <cfRule type="cellIs" dxfId="227" priority="42935" operator="equal">
      <formula>"*"</formula>
    </cfRule>
    <cfRule type="cellIs" dxfId="226" priority="42936" operator="greaterThanOrEqual">
      <formula>1</formula>
    </cfRule>
    <cfRule type="cellIs" dxfId="225" priority="42937" operator="lessThan">
      <formula>1</formula>
    </cfRule>
  </conditionalFormatting>
  <conditionalFormatting sqref="BH826 BH449:BH823 BH6:BH27 BH28:BI34 BH35:BH84 BH85:BI88 BH89:BH446">
    <cfRule type="iconSet" priority="44758">
      <iconSet showValue="0">
        <cfvo type="percent" val="0"/>
        <cfvo type="num" val="1"/>
        <cfvo type="num" val="1" gte="0"/>
      </iconSet>
    </cfRule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5">
      <formula>#REF!=1</formula>
    </cfRule>
  </conditionalFormatting>
  <conditionalFormatting sqref="BP12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09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5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9">
    <cfRule type="iconSet" priority="448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6" operator="equal">
      <formula>"OPORTUNIDADE"</formula>
    </cfRule>
  </conditionalFormatting>
  <conditionalFormatting sqref="Z230">
    <cfRule type="cellIs" dxfId="222" priority="354" operator="equal">
      <formula>"NÃO"</formula>
    </cfRule>
    <cfRule type="cellIs" dxfId="221" priority="355" operator="equal">
      <formula>"SIM"</formula>
    </cfRule>
  </conditionalFormatting>
  <conditionalFormatting sqref="Z232">
    <cfRule type="cellIs" dxfId="220" priority="353" operator="equal">
      <formula>"OPORTUNIDADE"</formula>
    </cfRule>
  </conditionalFormatting>
  <conditionalFormatting sqref="Z232">
    <cfRule type="cellIs" dxfId="219" priority="351" operator="equal">
      <formula>"NÃO"</formula>
    </cfRule>
    <cfRule type="cellIs" dxfId="218" priority="352" operator="equal">
      <formula>"SIM"</formula>
    </cfRule>
  </conditionalFormatting>
  <conditionalFormatting sqref="BP219:BP22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6" operator="equal">
      <formula>"OPORTUNIDADE"</formula>
    </cfRule>
  </conditionalFormatting>
  <conditionalFormatting sqref="Y230">
    <cfRule type="cellIs" dxfId="216" priority="344" operator="equal">
      <formula>"NÃO"</formula>
    </cfRule>
    <cfRule type="cellIs" dxfId="215" priority="345" operator="equal">
      <formula>"SIM"</formula>
    </cfRule>
  </conditionalFormatting>
  <conditionalFormatting sqref="Y232">
    <cfRule type="cellIs" dxfId="214" priority="343" operator="equal">
      <formula>"OPORTUNIDADE"</formula>
    </cfRule>
  </conditionalFormatting>
  <conditionalFormatting sqref="Y232">
    <cfRule type="cellIs" dxfId="213" priority="341" operator="equal">
      <formula>"NÃO"</formula>
    </cfRule>
    <cfRule type="cellIs" dxfId="212" priority="342" operator="equal">
      <formula>"SIM"</formula>
    </cfRule>
  </conditionalFormatting>
  <conditionalFormatting sqref="BP21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2" operator="equal">
      <formula>"OPORTUNIDADE"</formula>
    </cfRule>
  </conditionalFormatting>
  <conditionalFormatting sqref="Z249">
    <cfRule type="cellIs" dxfId="210" priority="290" operator="equal">
      <formula>"NÃO"</formula>
    </cfRule>
    <cfRule type="cellIs" dxfId="209" priority="291" operator="equal">
      <formula>"SIM"</formula>
    </cfRule>
  </conditionalFormatting>
  <conditionalFormatting sqref="Y249:Y253">
    <cfRule type="cellIs" dxfId="208" priority="289" operator="equal">
      <formula>"OPORTUNIDADE"</formula>
    </cfRule>
  </conditionalFormatting>
  <conditionalFormatting sqref="Y249:Y253">
    <cfRule type="cellIs" dxfId="207" priority="287" operator="equal">
      <formula>"NÃO"</formula>
    </cfRule>
    <cfRule type="cellIs" dxfId="206" priority="288" operator="equal">
      <formula>"SIM"</formula>
    </cfRule>
  </conditionalFormatting>
  <conditionalFormatting sqref="Y247">
    <cfRule type="cellIs" dxfId="205" priority="286" operator="equal">
      <formula>"OPORTUNIDADE"</formula>
    </cfRule>
  </conditionalFormatting>
  <conditionalFormatting sqref="Y247">
    <cfRule type="cellIs" dxfId="204" priority="284" operator="equal">
      <formula>"NÃO"</formula>
    </cfRule>
    <cfRule type="cellIs" dxfId="203" priority="285" operator="equal">
      <formula>"SIM"</formula>
    </cfRule>
  </conditionalFormatting>
  <conditionalFormatting sqref="Y246">
    <cfRule type="cellIs" dxfId="202" priority="283" operator="equal">
      <formula>"OPORTUNIDADE"</formula>
    </cfRule>
  </conditionalFormatting>
  <conditionalFormatting sqref="Y246">
    <cfRule type="cellIs" dxfId="201" priority="281" operator="equal">
      <formula>"NÃO"</formula>
    </cfRule>
    <cfRule type="cellIs" dxfId="200" priority="282" operator="equal">
      <formula>"SIM"</formula>
    </cfRule>
  </conditionalFormatting>
  <conditionalFormatting sqref="Y245">
    <cfRule type="cellIs" dxfId="199" priority="280" operator="equal">
      <formula>"OPORTUNIDADE"</formula>
    </cfRule>
  </conditionalFormatting>
  <conditionalFormatting sqref="Y245">
    <cfRule type="cellIs" dxfId="198" priority="278" operator="equal">
      <formula>"NÃO"</formula>
    </cfRule>
    <cfRule type="cellIs" dxfId="197" priority="279" operator="equal">
      <formula>"SIM"</formula>
    </cfRule>
  </conditionalFormatting>
  <conditionalFormatting sqref="Y244">
    <cfRule type="cellIs" dxfId="196" priority="277" operator="equal">
      <formula>"OPORTUNIDADE"</formula>
    </cfRule>
  </conditionalFormatting>
  <conditionalFormatting sqref="Y244">
    <cfRule type="cellIs" dxfId="195" priority="275" operator="equal">
      <formula>"NÃO"</formula>
    </cfRule>
    <cfRule type="cellIs" dxfId="194" priority="276" operator="equal">
      <formula>"SIM"</formula>
    </cfRule>
  </conditionalFormatting>
  <conditionalFormatting sqref="Y243">
    <cfRule type="cellIs" dxfId="193" priority="274" operator="equal">
      <formula>"OPORTUNIDADE"</formula>
    </cfRule>
  </conditionalFormatting>
  <conditionalFormatting sqref="Y243">
    <cfRule type="cellIs" dxfId="192" priority="272" operator="equal">
      <formula>"NÃO"</formula>
    </cfRule>
    <cfRule type="cellIs" dxfId="191" priority="273" operator="equal">
      <formula>"SIM"</formula>
    </cfRule>
  </conditionalFormatting>
  <conditionalFormatting sqref="Y242">
    <cfRule type="cellIs" dxfId="190" priority="271" operator="equal">
      <formula>"OPORTUNIDADE"</formula>
    </cfRule>
  </conditionalFormatting>
  <conditionalFormatting sqref="Y242">
    <cfRule type="cellIs" dxfId="189" priority="269" operator="equal">
      <formula>"NÃO"</formula>
    </cfRule>
    <cfRule type="cellIs" dxfId="188" priority="270" operator="equal">
      <formula>"SIM"</formula>
    </cfRule>
  </conditionalFormatting>
  <conditionalFormatting sqref="BQ192">
    <cfRule type="cellIs" dxfId="187" priority="264" operator="equal">
      <formula>"Produção e Intervalo"</formula>
    </cfRule>
    <cfRule type="cellIs" dxfId="186" priority="265" operator="equal">
      <formula>"Aderente"</formula>
    </cfRule>
    <cfRule type="cellIs" dxfId="185" priority="266" operator="equal">
      <formula>"Intervalo"</formula>
    </cfRule>
    <cfRule type="cellIs" dxfId="184" priority="267" operator="equal">
      <formula>"Produção"</formula>
    </cfRule>
    <cfRule type="cellIs" dxfId="183" priority="268" operator="equal">
      <formula>"ERRO"</formula>
    </cfRule>
  </conditionalFormatting>
  <conditionalFormatting sqref="BJ203:BK20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7" operator="equal">
      <formula>"OPORTUNIDADE"</formula>
    </cfRule>
  </conditionalFormatting>
  <conditionalFormatting sqref="Y260">
    <cfRule type="cellIs" dxfId="181" priority="255" operator="equal">
      <formula>"NÃO"</formula>
    </cfRule>
    <cfRule type="cellIs" dxfId="180" priority="256" operator="equal">
      <formula>"SIM"</formula>
    </cfRule>
  </conditionalFormatting>
  <conditionalFormatting sqref="Y268">
    <cfRule type="cellIs" dxfId="179" priority="251" operator="equal">
      <formula>"OPORTUNIDADE"</formula>
    </cfRule>
  </conditionalFormatting>
  <conditionalFormatting sqref="Y268">
    <cfRule type="cellIs" dxfId="178" priority="249" operator="equal">
      <formula>"NÃO"</formula>
    </cfRule>
    <cfRule type="cellIs" dxfId="177" priority="250" operator="equal">
      <formula>"SIM"</formula>
    </cfRule>
  </conditionalFormatting>
  <conditionalFormatting sqref="BP25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2" operator="equal">
      <formula>"OPORTUNIDADE"</formula>
    </cfRule>
  </conditionalFormatting>
  <conditionalFormatting sqref="Y280:Z280">
    <cfRule type="cellIs" dxfId="175" priority="230" operator="equal">
      <formula>"NÃO"</formula>
    </cfRule>
    <cfRule type="cellIs" dxfId="174" priority="231" operator="equal">
      <formula>"SIM"</formula>
    </cfRule>
  </conditionalFormatting>
  <conditionalFormatting sqref="BP2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5" operator="equal">
      <formula>"OPORTUNIDADE"</formula>
    </cfRule>
  </conditionalFormatting>
  <conditionalFormatting sqref="Z277">
    <cfRule type="cellIs" dxfId="172" priority="223" operator="equal">
      <formula>"NÃO"</formula>
    </cfRule>
    <cfRule type="cellIs" dxfId="171" priority="224" operator="equal">
      <formula>"SIM"</formula>
    </cfRule>
  </conditionalFormatting>
  <conditionalFormatting sqref="BK28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4" operator="equal">
      <formula>"OPORTUNIDADE"</formula>
    </cfRule>
  </conditionalFormatting>
  <conditionalFormatting sqref="Y6:Z25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Z18">
    <cfRule type="cellIs" dxfId="167" priority="171" operator="equal">
      <formula>"OPORTUNIDADE"</formula>
    </cfRule>
  </conditionalFormatting>
  <conditionalFormatting sqref="Z18">
    <cfRule type="cellIs" dxfId="166" priority="169" operator="equal">
      <formula>"NÃO"</formula>
    </cfRule>
    <cfRule type="cellIs" dxfId="165" priority="170" operator="equal">
      <formula>"SIM"</formula>
    </cfRule>
  </conditionalFormatting>
  <conditionalFormatting sqref="Y18">
    <cfRule type="cellIs" dxfId="164" priority="168" operator="equal">
      <formula>"OPORTUNIDADE"</formula>
    </cfRule>
  </conditionalFormatting>
  <conditionalFormatting sqref="Y18">
    <cfRule type="cellIs" dxfId="163" priority="166" operator="equal">
      <formula>"NÃO"</formula>
    </cfRule>
    <cfRule type="cellIs" dxfId="162" priority="167" operator="equal">
      <formula>"SIM"</formula>
    </cfRule>
  </conditionalFormatting>
  <conditionalFormatting sqref="Z23">
    <cfRule type="cellIs" dxfId="161" priority="165" operator="equal">
      <formula>"OPORTUNIDADE"</formula>
    </cfRule>
  </conditionalFormatting>
  <conditionalFormatting sqref="Z23">
    <cfRule type="cellIs" dxfId="160" priority="163" operator="equal">
      <formula>"NÃO"</formula>
    </cfRule>
    <cfRule type="cellIs" dxfId="159" priority="164" operator="equal">
      <formula>"SIM"</formula>
    </cfRule>
  </conditionalFormatting>
  <conditionalFormatting sqref="Y23">
    <cfRule type="cellIs" dxfId="158" priority="162" operator="equal">
      <formula>"OPORTUNIDADE"</formula>
    </cfRule>
  </conditionalFormatting>
  <conditionalFormatting sqref="Y23">
    <cfRule type="cellIs" dxfId="157" priority="160" operator="equal">
      <formula>"NÃO"</formula>
    </cfRule>
    <cfRule type="cellIs" dxfId="156" priority="161" operator="equal">
      <formula>"SIM"</formula>
    </cfRule>
  </conditionalFormatting>
  <conditionalFormatting sqref="BK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1521</v>
      </c>
      <c r="D5" s="291"/>
      <c r="E5" s="291"/>
      <c r="F5" s="291"/>
      <c r="G5" s="291"/>
      <c r="H5" s="291"/>
      <c r="I5" s="291"/>
      <c r="J5" s="292"/>
      <c r="K5" s="293" t="s">
        <v>1522</v>
      </c>
      <c r="L5" s="294"/>
      <c r="M5" s="294"/>
      <c r="N5" s="294"/>
      <c r="O5" s="295" t="s">
        <v>1523</v>
      </c>
      <c r="P5" s="296"/>
    </row>
    <row r="6" spans="1:16" s="81" customFormat="1" ht="15" customHeight="1">
      <c r="A6" s="73" t="s">
        <v>1524</v>
      </c>
      <c r="B6" s="82" t="s">
        <v>1525</v>
      </c>
      <c r="C6" s="83" t="s">
        <v>1062</v>
      </c>
      <c r="D6" s="84" t="s">
        <v>1063</v>
      </c>
      <c r="E6" s="83" t="s">
        <v>1526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1527</v>
      </c>
      <c r="M6" s="87" t="s">
        <v>708</v>
      </c>
      <c r="N6" s="88" t="s">
        <v>1057</v>
      </c>
      <c r="O6" s="204" t="s">
        <v>1100</v>
      </c>
      <c r="P6" s="149" t="s">
        <v>1528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>
        <f>IF(SP_NORTE!BH211="","*",SP_NORTE!BH211)</f>
        <v>1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1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*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*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*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*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>
        <f>IF(SP_NORTE!BH223="","*",SP_NORTE!BH223)</f>
        <v>1</v>
      </c>
      <c r="P219" s="182" t="str">
        <f>IF($A$2=1,IF(SP_NORTE!BJ223="","*",SP_NORTE!BJ223),IF(SP_NORTE!BK223="","*",SP_NORTE!BK223))</f>
        <v>*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*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*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*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58.3</v>
      </c>
      <c r="N223" s="90" t="str">
        <f>IF(SP_NORTE!AM227="","*",SP_NORTE!AM227)</f>
        <v>ZBM-ZHO</v>
      </c>
      <c r="O223" s="122">
        <f>IF(SP_NORTE!BH227="","*",SP_NORTE!BH227)</f>
        <v>1</v>
      </c>
      <c r="P223" s="182" t="str">
        <f>IF($A$2=1,IF(SP_NORTE!BJ227="","*",SP_NORTE!BJ227),IF(SP_NORTE!BK227="","*",SP_NORTE!BK227))</f>
        <v>*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1529</v>
      </c>
      <c r="V1" s="302"/>
      <c r="W1" s="302"/>
    </row>
    <row r="2" spans="1:23" s="91" customFormat="1">
      <c r="A2" s="94" t="s">
        <v>1530</v>
      </c>
      <c r="B2" s="94" t="s">
        <v>1525</v>
      </c>
      <c r="C2" s="94" t="s">
        <v>508</v>
      </c>
      <c r="D2" s="95" t="s">
        <v>1062</v>
      </c>
      <c r="E2" s="95" t="s">
        <v>1063</v>
      </c>
      <c r="F2" s="95" t="s">
        <v>1524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1531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1532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1533</v>
      </c>
      <c r="C2" s="134" t="s">
        <v>1047</v>
      </c>
      <c r="D2" s="83" t="s">
        <v>1049</v>
      </c>
      <c r="E2" s="83" t="s">
        <v>1534</v>
      </c>
      <c r="F2" s="111" t="s">
        <v>1535</v>
      </c>
      <c r="G2" s="83" t="s">
        <v>1536</v>
      </c>
      <c r="H2" s="83" t="s">
        <v>1537</v>
      </c>
      <c r="I2" s="83" t="s">
        <v>1538</v>
      </c>
      <c r="J2" s="83" t="s">
        <v>1539</v>
      </c>
      <c r="K2" s="85" t="s">
        <v>1540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2025-11-13T12:01:41Z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