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36" documentId="120_S{118792C3-22EF-5104-A093-F22BFE3913F3}" xr6:coauthVersionLast="47" xr6:coauthVersionMax="47" xr10:uidLastSave="{65F15892-9407-4E01-A059-7410C594F6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<sst xmlns="http://schemas.openxmlformats.org/spreadsheetml/2006/main" count="4241" uniqueCount="1219">
  <si>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</si>
  <si>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</si>
  <si>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</si>
  <si>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</si>
  <si>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</si>
  <si>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</si>
  <si>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</si>
  <si>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</si>
  <si>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</si>
  <si>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</si>
  <si>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</si>
  <si>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</si>
  <si>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</si>
  <si>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</si>
  <si>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</si>
  <si>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</si>
  <si>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</si>
  <si>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</si>
  <si>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</si>
  <si>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</si>
  <si>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</si>
  <si>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</si>
  <si>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</si>
  <si>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</si>
  <si>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</si>
  <si>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</si>
  <si>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</si>
  <si>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</si>
  <si>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</si>
  <si>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</si>
  <si>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</si>
  <si>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</si>
  <si>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</si>
  <si>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</si>
  <si>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</si>
  <si>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</si>
  <si>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</si>
  <si>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</si>
  <si>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</si>
  <si>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</si>
  <si>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</si>
  <si>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</si>
  <si>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</si>
  <si>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</si>
  <si>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</si>
  <si>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</si>
  <si>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</si>
  <si>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</si>
  <si>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</si>
  <si>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</si>
  <si>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</si>
  <si>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</si>
  <si>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</si>
  <si>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</si>
  <si>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</si>
  <si>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</si>
  <si>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</si>
  <si>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</si>
  <si>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</si>
  <si>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</si>
  <si>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</si>
  <si>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</si>
  <si>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</si>
  <si>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</si>
  <si>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</si>
  <si>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</si>
  <si>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</si>
  <si>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</si>
  <si>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</si>
  <si>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</si>
  <si>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</si>
  <si>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</si>
  <si>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</si>
  <si>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</si>
  <si>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</si>
  <si>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</si>
  <si>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</si>
  <si>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</si>
  <si>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</si>
  <si>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</si>
  <si>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</si>
  <si>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</si>
  <si>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</si>
  <si>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</si>
  <si>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</si>
  <si>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</si>
  <si>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</si>
  <si>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</si>
  <si>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</si>
  <si>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</si>
  <si>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</si>
  <si>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</si>
  <si>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</si>
  <si>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</si>
  <si>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</si>
  <si>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</si>
  <si>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</si>
  <si>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</si>
  <si>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</si>
  <si>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</si>
  <si>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</si>
  <si>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</si>
  <si>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</si>
  <si>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</si>
  <si>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</si>
  <si>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</si>
  <si>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</si>
  <si>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</si>
  <si>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</si>
  <si>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</si>
  <si>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</si>
  <si>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</si>
  <si>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</si>
  <si>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</si>
  <si>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</si>
  <si>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</si>
  <si>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</si>
  <si>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</si>
  <si>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</si>
  <si>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</si>
  <si>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</si>
  <si>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</si>
  <si>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</si>
  <si>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</si>
  <si>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</si>
  <si>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</si>
  <si>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</si>
  <si>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</si>
  <si>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</si>
  <si>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</si>
  <si>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</si>
  <si>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</si>
  <si>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</si>
  <si>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</si>
  <si>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</si>
  <si>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</si>
  <si>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</si>
  <si>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</si>
  <si>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</si>
  <si>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</si>
  <si>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</si>
  <si>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</si>
  <si>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</si>
  <si>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</si>
  <si>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</si>
  <si>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</si>
  <si>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</si>
  <si>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</si>
  <si>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</si>
  <si>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</si>
  <si>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</si>
  <si>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</si>
  <si>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</si>
  <si>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</si>
  <si>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</si>
  <si>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</si>
  <si>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</si>
  <si>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</si>
  <si>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</si>
  <si>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</si>
  <si>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</si>
  <si>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</si>
  <si>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</si>
  <si>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</si>
  <si>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</si>
  <si>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</si>
  <si>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</si>
  <si>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</si>
  <si>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</si>
  <si>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</si>
  <si>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</si>
  <si>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</si>
  <si>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</si>
  <si>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</si>
  <si>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</si>
  <si>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</si>
  <si>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</si>
  <si>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</si>
  <si>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</si>
  <si>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</si>
  <si>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</si>
  <si>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</si>
  <si>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</si>
  <si>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</si>
  <si>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</si>
  <si>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</si>
  <si>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</si>
  <si>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</si>
  <si>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</si>
  <si>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</si>
  <si>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</si>
  <si>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</si>
  <si>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</si>
  <si>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</si>
  <si>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</si>
  <si>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</si>
  <si>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</si>
  <si>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</si>
  <si>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</si>
  <si>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</si>
  <si>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</si>
  <si>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</si>
  <si>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</si>
  <si>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</si>
  <si>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</si>
  <si>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</si>
  <si>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</si>
  <si>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</si>
  <si>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</si>
  <si>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</si>
  <si>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</si>
  <si>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</si>
  <si>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</si>
  <si>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</si>
  <si>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</si>
  <si>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</si>
  <si>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</si>
  <si>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</si>
  <si>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</si>
  <si>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</si>
  <si>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</si>
  <si>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</si>
  <si>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</si>
  <si>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</si>
  <si>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</si>
  <si>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</si>
  <si>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</si>
  <si>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</si>
  <si>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</si>
  <si>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</si>
  <si>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</si>
  <si>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</si>
  <si>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</si>
  <si>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</si>
  <si>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</si>
  <si>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</si>
  <si>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</si>
  <si>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</si>
  <si>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</si>
  <si>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</si>
  <si>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</si>
  <si>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</si>
  <si>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</si>
  <si>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</si>
  <si>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</si>
  <si>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</si>
  <si>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</si>
  <si>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</si>
  <si>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</si>
  <si>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</si>
  <si>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</si>
  <si>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</si>
  <si>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</si>
  <si>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</si>
  <si>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</si>
  <si>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</si>
  <si>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</si>
  <si>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</si>
  <si>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</si>
  <si>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</si>
  <si>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</si>
  <si>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</si>
  <si>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</si>
  <si>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</si>
  <si>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</si>
  <si>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</si>
  <si>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</si>
  <si>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</si>
  <si>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</si>
  <si>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</si>
  <si>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</si>
  <si>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</si>
  <si>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</si>
  <si>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</si>
  <si>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</si>
  <si>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</si>
  <si>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</si>
  <si>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</si>
  <si>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</si>
  <si>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</si>
  <si>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</si>
  <si>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</si>
  <si>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</si>
  <si>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</si>
  <si>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</si>
  <si>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</si>
  <si>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</si>
  <si>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</si>
  <si>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</si>
  <si>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</si>
  <si>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</si>
  <si>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</si>
  <si>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</si>
  <si>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</si>
  <si>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</si>
  <si>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</si>
  <si>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</si>
  <si>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</si>
  <si>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</si>
  <si>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</si>
  <si>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</si>
  <si>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</si>
  <si>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</si>
  <si>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</si>
  <si>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</si>
  <si>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</si>
  <si>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</si>
  <si>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</si>
  <si>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</si>
  <si>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</si>
  <si>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</si>
  <si>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</si>
  <si>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</si>
  <si>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</si>
  <si>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</si>
  <si>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</si>
  <si>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</si>
  <si>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</si>
  <si>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</si>
  <si>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</si>
  <si>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</si>
  <si>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</si>
  <si>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</si>
  <si>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</si>
  <si>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</si>
  <si>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</si>
  <si>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</si>
  <si>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</si>
  <si>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</si>
  <si>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</si>
  <si>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</si>
  <si>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</si>
  <si>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</si>
  <si>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</si>
  <si>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</si>
  <si>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</si>
  <si>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</si>
  <si>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</si>
  <si>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</si>
  <si>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</si>
  <si>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</si>
  <si>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</si>
  <si>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</si>
  <si>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</si>
  <si>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</si>
  <si>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</si>
  <si>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</si>
  <si>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</si>
  <si>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</si>
  <si>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</si>
  <si>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</si>
  <si>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</si>
  <si>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</si>
  <si>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</si>
  <si>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</si>
  <si>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</si>
  <si>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</si>
  <si>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</si>
  <si>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</si>
  <si>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</si>
  <si>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</si>
  <si>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</si>
  <si>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</si>
  <si>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</si>
  <si>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</si>
  <si>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</si>
  <si>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</si>
  <si>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</si>
  <si>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</si>
  <si>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</si>
  <si>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</si>
  <si>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</si>
  <si>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</si>
  <si>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</si>
  <si>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</si>
  <si>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</si>
  <si>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</si>
  <si>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</si>
  <si>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</si>
  <si>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</si>
  <si>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</si>
  <si>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</si>
  <si>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</si>
  <si>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</si>
  <si>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</si>
  <si>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</si>
  <si>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</si>
  <si>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</si>
  <si>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</si>
  <si>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</si>
  <si>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</si>
  <si>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</si>
  <si>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</si>
  <si>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</si>
  <si>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</si>
  <si>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</si>
  <si>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</si>
  <si>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</si>
  <si>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</si>
  <si>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</si>
  <si>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</si>
  <si>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</si>
  <si>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</si>
  <si>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</si>
  <si>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</si>
  <si>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</si>
  <si>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</si>
  <si>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</si>
  <si>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</si>
  <si>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</si>
  <si>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</si>
  <si>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</si>
  <si>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</si>
  <si>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</si>
  <si>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</si>
  <si>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</si>
  <si>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</si>
  <si>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</si>
  <si>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</si>
  <si>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</si>
  <si>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</si>
  <si>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</si>
  <si>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</si>
  <si>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</si>
  <si>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</si>
  <si>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</si>
  <si>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</si>
  <si>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</si>
  <si>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</si>
  <si>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</si>
  <si>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</si>
  <si>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</si>
  <si>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</si>
  <si>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</si>
  <si>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</si>
  <si>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</si>
  <si>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</si>
  <si>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</si>
  <si>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</si>
  <si>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</si>
  <si>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</si>
  <si>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</si>
  <si>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</si>
  <si>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</si>
  <si>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</si>
  <si>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</si>
  <si>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</si>
  <si>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</si>
  <si>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</si>
  <si>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</si>
  <si>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</si>
  <si>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</si>
  <si>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</si>
  <si>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</si>
  <si>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</si>
  <si>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</si>
  <si>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</si>
  <si>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</si>
  <si>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</si>
  <si>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</si>
  <si>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</si>
  <si>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</si>
  <si>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</si>
  <si>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</si>
  <si>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</si>
  <si>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</si>
  <si>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</si>
  <si>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</si>
  <si>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</si>
  <si>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</si>
  <si>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</si>
  <si>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</si>
  <si>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</si>
  <si>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</si>
  <si>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</si>
  <si>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</si>
  <si>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</si>
  <si>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</si>
  <si>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</si>
  <si>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</si>
  <si>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</si>
  <si>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</si>
  <si>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</si>
  <si>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</si>
  <si>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</si>
  <si>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</si>
  <si>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</si>
  <si>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</si>
  <si>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</si>
  <si>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</si>
  <si>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</si>
  <si>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</si>
  <si>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</si>
  <si>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</si>
  <si>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</si>
  <si>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</si>
  <si>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</si>
  <si>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</si>
  <si>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</si>
  <si>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</si>
  <si>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</si>
  <si>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</si>
  <si>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</si>
  <si>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</si>
  <si>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</si>
  <si>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</si>
  <si>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</si>
  <si>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</si>
  <si>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</si>
  <si>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</si>
  <si>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</si>
  <si>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</si>
  <si>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</si>
  <si>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</si>
  <si>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</si>
  <si>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</si>
  <si>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</si>
  <si>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</si>
  <si>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</si>
  <si>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</si>
  <si>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</si>
  <si>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</si>
  <si>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</si>
  <si>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</si>
  <si>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</si>
  <si>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</si>
  <si>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</si>
  <si>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</si>
  <si>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</si>
  <si>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</si>
  <si>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</si>
  <si>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</si>
  <si>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</si>
  <si>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</si>
  <si>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</si>
  <si>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</si>
  <si>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</si>
  <si>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</si>
  <si>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</si>
  <si>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</si>
  <si>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</si>
  <si>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</si>
  <si>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</si>
  <si>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</si>
  <si>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</si>
  <si>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</si>
  <si>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</si>
  <si>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</si>
  <si>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</si>
  <si>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</si>
  <si>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</si>
  <si>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</si>
  <si>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</si>
  <si>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</si>
  <si>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</si>
  <si>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</si>
  <si>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</si>
  <si>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</si>
  <si>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</si>
  <si>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</si>
  <si>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</si>
  <si>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</si>
  <si>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</si>
  <si>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</si>
  <si>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</si>
  <si>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</si>
  <si>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</si>
  <si>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</si>
  <si>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</si>
  <si>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</si>
  <si>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</si>
  <si>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</si>
  <si>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</si>
  <si>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</si>
  <si>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</si>
  <si>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</si>
  <si>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</si>
  <si>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</si>
  <si>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</si>
  <si>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</si>
  <si>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</si>
  <si>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</si>
  <si>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</si>
  <si>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</si>
  <si>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</si>
  <si>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</si>
  <si>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</si>
  <si>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</si>
  <si>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</si>
  <si>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</si>
  <si>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</si>
  <si>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</si>
  <si>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</si>
  <si>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</si>
  <si>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</si>
  <si>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</si>
  <si>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</si>
  <si>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</si>
  <si>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</si>
  <si>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</si>
  <si>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</si>
  <si>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</si>
  <si>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</si>
  <si>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</si>
  <si>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</si>
  <si>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</si>
  <si>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</si>
  <si>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</si>
  <si>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</si>
  <si>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</si>
  <si>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</si>
  <si>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</si>
  <si>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</si>
  <si>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</si>
  <si>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</si>
  <si>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</si>
  <si>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</si>
  <si>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</si>
  <si>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</si>
  <si>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</si>
  <si>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</si>
  <si>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</si>
  <si>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</si>
  <si>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</si>
  <si>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</si>
  <si>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</si>
  <si>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</si>
  <si>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</si>
  <si>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</si>
  <si>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</si>
  <si>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</si>
  <si>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</si>
  <si>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</si>
  <si>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</si>
  <si>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</si>
  <si>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</si>
  <si>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</si>
  <si>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</si>
  <si>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</si>
  <si>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</si>
  <si>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</si>
  <si>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</si>
  <si>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</si>
  <si>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</si>
  <si>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</si>
  <si>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</si>
  <si>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</si>
  <si>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</si>
  <si>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</si>
  <si>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</si>
  <si>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</si>
  <si>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</si>
  <si>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</si>
  <si>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</si>
  <si>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</si>
  <si>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</si>
  <si>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</si>
  <si>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</si>
  <si>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</si>
  <si>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</si>
  <si>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</si>
  <si>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</si>
  <si>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</si>
  <si>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</si>
  <si>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</si>
  <si>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</si>
  <si>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</si>
  <si>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</si>
  <si>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</si>
  <si>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</si>
  <si>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</si>
  <si>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</si>
  <si>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</si>
  <si>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</si>
  <si>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</si>
  <si>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</si>
  <si>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</si>
  <si>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</si>
  <si>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</si>
  <si>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</si>
  <si>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</si>
  <si>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</si>
  <si>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</si>
  <si>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</si>
  <si>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</si>
  <si>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</si>
  <si>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</si>
  <si>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</si>
  <si>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</si>
  <si>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</si>
  <si>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</si>
  <si>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</si>
  <si>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</si>
  <si>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</si>
  <si>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</si>
  <si>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</si>
  <si>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</si>
  <si>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</si>
  <si>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</si>
  <si>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</si>
  <si>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</si>
  <si>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</si>
  <si>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</si>
  <si>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</si>
  <si>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</si>
  <si>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</si>
  <si>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</si>
  <si>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</si>
  <si>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</si>
  <si>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</si>
  <si>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</si>
  <si>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</si>
  <si>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</si>
  <si>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</si>
  <si>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</si>
  <si>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</si>
  <si>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</si>
  <si>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</si>
  <si>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</si>
  <si>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</si>
  <si>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</si>
  <si>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</si>
  <si>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</si>
  <si>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</si>
  <si>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</si>
  <si>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</si>
  <si>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</si>
  <si>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</si>
  <si>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</si>
  <si>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</si>
  <si>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</si>
  <si>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</si>
  <si>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</si>
  <si>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</si>
  <si>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</si>
  <si>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</si>
  <si>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</si>
  <si>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</si>
  <si>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</si>
  <si>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</si>
  <si>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</si>
  <si>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</si>
  <si>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</si>
  <si>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</si>
  <si>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</si>
  <si>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</si>
  <si>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</si>
  <si>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</si>
  <si>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</si>
  <si>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</si>
  <si>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</si>
  <si>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</si>
  <si>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</si>
  <si>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</si>
  <si>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</si>
  <si>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</si>
  <si>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</si>
  <si>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</si>
  <si>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</si>
  <si>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</si>
  <si>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</si>
  <si>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</si>
  <si>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</si>
  <si>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</si>
  <si>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</si>
  <si>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</si>
  <si>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</si>
  <si>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</si>
  <si>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</si>
  <si>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</si>
  <si>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</si>
  <si>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</si>
  <si>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</si>
  <si>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</si>
  <si>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</si>
  <si>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</si>
  <si>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</si>
  <si>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</si>
  <si>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</si>
  <si>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</si>
  <si>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</si>
  <si>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</si>
  <si>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</si>
  <si>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</si>
  <si>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</si>
  <si>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</si>
  <si>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</si>
  <si>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</si>
  <si>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</si>
  <si>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</si>
  <si>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</si>
  <si>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</si>
  <si>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</si>
  <si>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</si>
  <si>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</si>
  <si>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</si>
  <si>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</si>
  <si>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</si>
  <si>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</si>
  <si>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</si>
  <si>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</si>
  <si>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</si>
  <si>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</si>
  <si>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</si>
  <si>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</si>
  <si>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</si>
  <si>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</si>
  <si>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</si>
  <si>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</si>
  <si>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</si>
  <si>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</si>
  <si>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</si>
  <si>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</si>
  <si>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</si>
  <si>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</si>
  <si>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</si>
  <si>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</si>
  <si>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</si>
  <si>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</si>
  <si>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</si>
  <si>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</si>
  <si>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</si>
  <si>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</si>
  <si>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</si>
  <si>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</si>
  <si>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</si>
  <si>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</si>
  <si>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</si>
  <si>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</si>
  <si>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</si>
  <si>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</si>
  <si>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</si>
  <si>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</si>
  <si>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</si>
  <si>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</si>
  <si>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</si>
  <si>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</si>
  <si>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</si>
  <si>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</si>
  <si>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</si>
  <si>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</si>
  <si>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</si>
  <si>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</si>
  <si>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</si>
  <si>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</si>
  <si>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</si>
  <si>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</si>
  <si>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</si>
  <si>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</si>
  <si>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</si>
  <si>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</si>
  <si>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</si>
  <si>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</si>
  <si>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</si>
  <si>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</si>
  <si>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</si>
  <si>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</si>
  <si>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</si>
  <si>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</si>
  <si>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</si>
  <si>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</si>
  <si>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</si>
  <si>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</si>
  <si>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</si>
  <si>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</si>
  <si>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</si>
  <si>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</si>
  <si>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</si>
  <si>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</si>
  <si>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</si>
  <si>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</si>
  <si>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</si>
  <si>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</si>
  <si>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</si>
  <si>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</si>
  <si>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</si>
  <si>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</si>
  <si>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</si>
  <si>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</si>
  <si>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</si>
  <si>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</si>
  <si>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</si>
  <si>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</si>
  <si>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</si>
  <si>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</si>
  <si>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</si>
  <si>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</si>
  <si>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</si>
  <si>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</si>
  <si>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</si>
  <si>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</si>
  <si>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</si>
  <si>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</si>
  <si>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</si>
  <si>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</si>
  <si>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</si>
  <si>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</si>
  <si>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</si>
  <si>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</si>
  <si>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</si>
  <si>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</si>
  <si>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</si>
  <si>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</si>
  <si>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</si>
  <si>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</si>
  <si>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</si>
  <si>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</si>
  <si>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</si>
  <si>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</si>
  <si>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</si>
  <si>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</si>
  <si>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</si>
  <si>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</si>
  <si>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</si>
  <si>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</si>
  <si>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</si>
  <si>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</si>
  <si>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</si>
  <si>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</si>
  <si>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</si>
  <si>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</si>
  <si>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</si>
  <si>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</si>
  <si>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</si>
  <si>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</si>
  <si>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</si>
  <si>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</si>
  <si>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</si>
  <si>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</si>
  <si>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</si>
  <si>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</si>
  <si>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</si>
  <si>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</si>
  <si>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</si>
  <si>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</si>
  <si>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</si>
  <si>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</si>
  <si>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</si>
  <si>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</si>
  <si>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</si>
  <si>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</si>
  <si>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</si>
  <si>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</si>
  <si>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</si>
  <si>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</si>
  <si>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</si>
  <si>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</si>
  <si>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</si>
  <si>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</si>
  <si>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</si>
  <si>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</si>
  <si>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</si>
  <si>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</si>
  <si>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</si>
  <si>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</si>
  <si>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</si>
  <si>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</si>
  <si>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</si>
  <si>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</si>
  <si>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</si>
  <si>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</si>
  <si>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</si>
  <si>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</si>
  <si>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</si>
  <si>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</si>
  <si>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</si>
  <si>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</si>
  <si>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</si>
  <si>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</si>
  <si>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</si>
  <si>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</si>
  <si>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</si>
  <si>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</si>
  <si>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</si>
  <si>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</si>
  <si>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</si>
  <si>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</si>
  <si>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</si>
  <si>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</si>
  <si>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</si>
  <si>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</si>
  <si>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</si>
  <si>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</si>
  <si>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</si>
  <si>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</si>
  <si>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</si>
  <si>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</si>
  <si>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</si>
  <si>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</si>
  <si>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</si>
  <si>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</si>
  <si>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</si>
  <si>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</si>
  <si>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</si>
  <si>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</si>
  <si>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</si>
  <si>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</si>
  <si>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</si>
  <si>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</si>
  <si>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</si>
  <si>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</si>
  <si>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</si>
  <si>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</si>
  <si>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</si>
  <si>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</si>
  <si>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</si>
  <si>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</si>
  <si>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</si>
  <si>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</si>
  <si>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</si>
  <si>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</si>
  <si>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</si>
  <si>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</si>
  <si>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</si>
  <si>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</si>
  <si>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</si>
  <si>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</si>
  <si>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</si>
  <si>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</si>
  <si>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</si>
  <si>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</si>
  <si>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</si>
  <si>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</si>
  <si>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</si>
  <si>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</si>
  <si>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</si>
  <si>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</si>
  <si>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</si>
  <si>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</si>
  <si>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</si>
  <si>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</si>
  <si>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</si>
  <si>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</si>
  <si>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</si>
  <si>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</si>
  <si>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</si>
  <si>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</si>
  <si>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</si>
  <si>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</si>
  <si>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</si>
  <si>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</si>
  <si>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</si>
  <si>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</si>
  <si>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</si>
  <si>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</si>
  <si>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</si>
  <si>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</si>
  <si>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</si>
  <si>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</si>
  <si>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</si>
  <si>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</si>
  <si>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</si>
  <si>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</si>
  <si>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</si>
  <si>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</si>
  <si>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</si>
  <si>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</si>
  <si>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</si>
  <si>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</si>
  <si>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</si>
  <si>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</si>
  <si>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</si>
  <si>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</si>
  <si>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</si>
  <si>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</si>
  <si>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</si>
  <si>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</si>
  <si>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</si>
  <si>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</si>
  <si>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</si>
  <si>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</si>
  <si>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</si>
  <si>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</si>
  <si>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</si>
  <si>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</si>
  <si>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</si>
  <si>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</si>
  <si>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</si>
  <si>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</si>
  <si>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</si>
  <si>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</si>
  <si>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</si>
  <si>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</si>
  <si>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</si>
  <si>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</si>
  <si>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</si>
  <si>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</si>
  <si>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</si>
  <si>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</si>
  <si>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</si>
  <si>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</si>
  <si>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</si>
  <si>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</si>
  <si>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</si>
  <si>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</si>
  <si>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</si>
  <si>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</si>
  <si>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</si>
  <si>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</si>
  <si>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</si>
  <si>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</si>
  <si>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</si>
  <si>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</si>
  <si>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</si>
  <si>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</si>
  <si>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</si>
  <si>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</si>
  <si>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</si>
  <si>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</si>
  <si>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</si>
  <si>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</si>
  <si>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</si>
  <si>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</si>
  <si>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</si>
  <si>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</si>
  <si>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</si>
  <si>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</si>
  <si>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</si>
  <si>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</si>
  <si>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</si>
  <si>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</si>
  <si>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</si>
  <si>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</si>
  <si>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</si>
  <si>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</si>
  <si>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</si>
  <si>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</si>
  <si>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</si>
  <si>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</si>
  <si>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</si>
  <si>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</si>
  <si>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</si>
  <si>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</si>
  <si>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</si>
  <si>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</si>
  <si>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MC1 as 07:42h - Cancelado intervalo do bloco, devido avaria do W99, V95 e W97.</t>
  </si>
  <si>
    <t>Intervalo do bloco cancelado devido avaria do W99 e V95</t>
  </si>
  <si>
    <t>Cancelado - vagões avariados</t>
  </si>
  <si>
    <t>MC1 as 07:19h - RDC avariado</t>
  </si>
  <si>
    <t>MC1 as 08:10h - Cancelado intervalo devido W97 após autorizado entrada na via, não conseguiu vencer rampa.</t>
  </si>
  <si>
    <t>MC1 as 07:11h - Licença as 08:42h - Intervalo do bloco cancelado</t>
  </si>
  <si>
    <t>TP não solicita intervalo, devido condições climáticas (chuva)</t>
  </si>
  <si>
    <t>MC1 as 07:30h - Sem oportunidade de faixa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</si>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</sst>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J1" activePane="topRight" state="frozen"/>
      <selection pane="topRight" activeCell="BP82" sqref="BP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1128</v>
      </c>
      <c r="BK73" s="18" t="s">
        <v>1128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1129</v>
      </c>
      <c r="BK75" s="17" t="s">
        <v>1130</v>
      </c>
      <c r="BL75" s="16"/>
      <c r="BM75" s="130" t="s">
        <v>405</v>
      </c>
      <c r="BN75" s="130" t="s">
        <v>434</v>
      </c>
      <c r="BO75" s="130" t="s">
        <v>495</v>
      </c>
      <c r="BP75" s="18" t="s">
        <v>1130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1131</v>
      </c>
      <c r="BK76" s="17" t="s">
        <v>1131</v>
      </c>
      <c r="BL76" s="16"/>
      <c r="BM76" s="130" t="s">
        <v>405</v>
      </c>
      <c r="BN76" s="130" t="s">
        <v>434</v>
      </c>
      <c r="BO76" s="130" t="s">
        <v>495</v>
      </c>
      <c r="BP76" s="18" t="s">
        <v>1131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1132</v>
      </c>
      <c r="BK77" s="17" t="s">
        <v>1132</v>
      </c>
      <c r="BL77" s="16"/>
      <c r="BM77" s="130" t="s">
        <v>405</v>
      </c>
      <c r="BN77" s="130" t="s">
        <v>434</v>
      </c>
      <c r="BO77" s="130" t="s">
        <v>495</v>
      </c>
      <c r="BP77" s="18" t="s">
        <v>1132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1132</v>
      </c>
      <c r="BK78" s="17" t="s">
        <v>1132</v>
      </c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1133</v>
      </c>
      <c r="BK79" s="17" t="s">
        <v>1133</v>
      </c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1134</v>
      </c>
      <c r="BL81" s="16"/>
      <c r="BM81" s="130" t="s">
        <v>401</v>
      </c>
      <c r="BN81" s="130" t="s">
        <v>421</v>
      </c>
      <c r="BO81" s="130" t="s">
        <v>487</v>
      </c>
      <c r="BP81" s="18" t="s">
        <v>1134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1135</v>
      </c>
      <c r="BK82" s="18" t="s">
        <v>1136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1137</v>
      </c>
      <c r="BK83" s="176" t="s">
        <v>1137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1138</v>
      </c>
      <c r="BK84" s="176" t="s">
        <v>1138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1139</v>
      </c>
      <c r="BK85" s="18" t="s">
        <v>1136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1140</v>
      </c>
      <c r="BK86" s="18" t="s">
        <v>1136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1141</v>
      </c>
      <c r="BK88" s="18" t="s">
        <v>1141</v>
      </c>
      <c r="BL88" s="16"/>
      <c r="BM88" s="130" t="s">
        <v>412</v>
      </c>
      <c r="BN88" s="130" t="s">
        <v>436</v>
      </c>
      <c r="BO88" s="130" t="s">
        <v>436</v>
      </c>
      <c r="BP88" s="18" t="s">
        <v>1141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1142</v>
      </c>
      <c r="BK89" s="17" t="s">
        <v>1142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1143</v>
      </c>
      <c r="BK91" s="17" t="s">
        <v>1143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1144</v>
      </c>
      <c r="BK92" s="17" t="s">
        <v>1144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1143</v>
      </c>
      <c r="BK93" s="17" t="s">
        <v>1143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1145</v>
      </c>
      <c r="BK95" s="17" t="s">
        <v>1145</v>
      </c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1146</v>
      </c>
      <c r="BK96" s="17" t="s">
        <v>1146</v>
      </c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1146</v>
      </c>
      <c r="BK97" s="17" t="s">
        <v>1146</v>
      </c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1146</v>
      </c>
      <c r="BK98" s="17" t="s">
        <v>1146</v>
      </c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1145</v>
      </c>
      <c r="BK99" s="17" t="s">
        <v>1145</v>
      </c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1128</v>
      </c>
      <c r="BK102" s="18" t="s">
        <v>1128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43" operator="equal">
      <formula>"OPORTUNIDADE"</formula>
    </cfRule>
  </conditionalFormatting>
  <conditionalFormatting sqref="Y40:Z43 Y45:Z47 Y53:Z67 Y69:Z74 Y76:Z76 Y79:Z80 Y83:Z90 Y92:Z92 Y94:Z94 Y98:Z1000">
    <cfRule type="cellIs" dxfId="200" priority="11529" operator="equal">
      <formula>"NÃO"</formula>
    </cfRule>
    <cfRule type="cellIs" dxfId="199" priority="11530" operator="equal">
      <formula>"SIM"</formula>
    </cfRule>
  </conditionalFormatting>
  <conditionalFormatting sqref="AZ6:AZ1000">
    <cfRule type="expression" dxfId="198" priority="53985">
      <formula>#REF!=1</formula>
    </cfRule>
  </conditionalFormatting>
  <conditionalFormatting sqref="U6:U1000 BE6:BE1000 AY6:AY1000">
    <cfRule type="cellIs" dxfId="197" priority="53969" operator="equal">
      <formula>"ERRO"</formula>
    </cfRule>
  </conditionalFormatting>
  <conditionalFormatting sqref="BQ6:BQ1000">
    <cfRule type="cellIs" dxfId="196" priority="53964" operator="equal">
      <formula>"Produção e Intervalo"</formula>
    </cfRule>
    <cfRule type="cellIs" dxfId="195" priority="53965" operator="equal">
      <formula>"Aderente"</formula>
    </cfRule>
    <cfRule type="cellIs" dxfId="194" priority="53966" operator="equal">
      <formula>"Intervalo"</formula>
    </cfRule>
    <cfRule type="cellIs" dxfId="193" priority="53967" operator="equal">
      <formula>"Produção"</formula>
    </cfRule>
    <cfRule type="cellIs" dxfId="192" priority="53968" operator="equal">
      <formula>"ERRO"</formula>
    </cfRule>
  </conditionalFormatting>
  <conditionalFormatting sqref="BR6:BS1000">
    <cfRule type="cellIs" dxfId="191" priority="53946" operator="equal">
      <formula>"*"</formula>
    </cfRule>
    <cfRule type="cellIs" dxfId="190" priority="53947" operator="greaterThanOrEqual">
      <formula>1</formula>
    </cfRule>
    <cfRule type="cellIs" dxfId="189" priority="53948" operator="lessThan">
      <formula>1</formula>
    </cfRule>
  </conditionalFormatting>
  <conditionalFormatting sqref="BH9:BH1000">
    <cfRule type="iconSet" priority="60730">
      <iconSet showValue="0">
        <cfvo type="percent" val="0"/>
        <cfvo type="num" val="1"/>
        <cfvo type="num" val="1" gte="0"/>
      </iconSet>
    </cfRule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72" operator="equal">
      <formula>"OPORTUNIDADE"</formula>
    </cfRule>
  </conditionalFormatting>
  <conditionalFormatting sqref="Y6:Z39">
    <cfRule type="cellIs" dxfId="187" priority="70" operator="equal">
      <formula>"NÃO"</formula>
    </cfRule>
    <cfRule type="cellIs" dxfId="186" priority="71" operator="equal">
      <formula>"SIM"</formula>
    </cfRule>
  </conditionalFormatting>
  <conditionalFormatting sqref="BH6:BH8">
    <cfRule type="iconSet" priority="68">
      <iconSet showValue="0">
        <cfvo type="percent" val="0"/>
        <cfvo type="num" val="1"/>
        <cfvo type="num" val="1" gte="0"/>
      </iconSet>
    </cfRule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40" operator="equal">
      <formula>"OPORTUNIDADE"</formula>
    </cfRule>
  </conditionalFormatting>
  <conditionalFormatting sqref="Y44:Z44">
    <cfRule type="cellIs" dxfId="184" priority="38" operator="equal">
      <formula>"NÃO"</formula>
    </cfRule>
    <cfRule type="cellIs" dxfId="183" priority="39" operator="equal">
      <formula>"SIM"</formula>
    </cfRule>
  </conditionalFormatting>
  <conditionalFormatting sqref="Y48:Z52">
    <cfRule type="cellIs" dxfId="182" priority="37" operator="equal">
      <formula>"OPORTUNIDADE"</formula>
    </cfRule>
  </conditionalFormatting>
  <conditionalFormatting sqref="Y48:Z52">
    <cfRule type="cellIs" dxfId="181" priority="35" operator="equal">
      <formula>"NÃO"</formula>
    </cfRule>
    <cfRule type="cellIs" dxfId="180" priority="36" operator="equal">
      <formula>"SIM"</formula>
    </cfRule>
  </conditionalFormatting>
  <conditionalFormatting sqref="Y68:Z68">
    <cfRule type="cellIs" dxfId="179" priority="31" operator="equal">
      <formula>"OPORTUNIDADE"</formula>
    </cfRule>
  </conditionalFormatting>
  <conditionalFormatting sqref="Y68:Z68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Y75:Z75">
    <cfRule type="cellIs" dxfId="176" priority="28" operator="equal">
      <formula>"OPORTUNIDADE"</formula>
    </cfRule>
  </conditionalFormatting>
  <conditionalFormatting sqref="Y75:Z75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Y77:Z78">
    <cfRule type="cellIs" dxfId="173" priority="25" operator="equal">
      <formula>"OPORTUNIDADE"</formula>
    </cfRule>
  </conditionalFormatting>
  <conditionalFormatting sqref="Y77:Z78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Y81:Z81">
    <cfRule type="cellIs" dxfId="170" priority="22" operator="equal">
      <formula>"OPORTUNIDADE"</formula>
    </cfRule>
  </conditionalFormatting>
  <conditionalFormatting sqref="Y81:Z81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Y82:Z82">
    <cfRule type="cellIs" dxfId="167" priority="19" operator="equal">
      <formula>"OPORTUNIDADE"</formula>
    </cfRule>
  </conditionalFormatting>
  <conditionalFormatting sqref="Y82:Z82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Y91:Z91">
    <cfRule type="cellIs" dxfId="164" priority="16" operator="equal">
      <formula>"OPORTUNIDADE"</formula>
    </cfRule>
  </conditionalFormatting>
  <conditionalFormatting sqref="Y91:Z9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Y93:Z93">
    <cfRule type="cellIs" dxfId="161" priority="13" operator="equal">
      <formula>"OPORTUNIDADE"</formula>
    </cfRule>
  </conditionalFormatting>
  <conditionalFormatting sqref="Y93:Z93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95:Z95">
    <cfRule type="cellIs" dxfId="158" priority="10" operator="equal">
      <formula>"OPORTUNIDADE"</formula>
    </cfRule>
  </conditionalFormatting>
  <conditionalFormatting sqref="Y95:Z9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96:Z97">
    <cfRule type="cellIs" dxfId="155" priority="7" operator="equal">
      <formula>"OPORTUNIDADE"</formula>
    </cfRule>
  </conditionalFormatting>
  <conditionalFormatting sqref="Y96:Z9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95:BK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1150</v>
      </c>
      <c r="C3" s="174" t="s">
        <v>1151</v>
      </c>
      <c r="D3" s="174" t="s">
        <v>1152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1153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1154</v>
      </c>
      <c r="C4" s="160" t="s">
        <v>1155</v>
      </c>
      <c r="D4" s="160" t="s">
        <v>1156</v>
      </c>
      <c r="E4" s="160" t="s">
        <v>1157</v>
      </c>
      <c r="F4" s="160" t="s">
        <v>4</v>
      </c>
      <c r="G4" s="160" t="s">
        <v>1158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1159</v>
      </c>
      <c r="C6" s="161">
        <v>407867</v>
      </c>
      <c r="D6" s="161" t="s">
        <v>1160</v>
      </c>
      <c r="E6" s="161" t="s">
        <v>789</v>
      </c>
      <c r="F6" s="161" t="s">
        <v>1161</v>
      </c>
      <c r="G6" s="162"/>
    </row>
    <row r="7" spans="2:7">
      <c r="B7" s="161" t="s">
        <v>1162</v>
      </c>
      <c r="C7" s="161">
        <v>293644</v>
      </c>
      <c r="D7" s="161" t="s">
        <v>1163</v>
      </c>
      <c r="E7" s="161" t="s">
        <v>789</v>
      </c>
      <c r="F7" s="161" t="s">
        <v>1161</v>
      </c>
      <c r="G7" s="162"/>
    </row>
    <row r="8" spans="2:7">
      <c r="B8" s="161" t="s">
        <v>1164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1165</v>
      </c>
      <c r="C9" s="161">
        <v>256790</v>
      </c>
      <c r="D9" s="161" t="s">
        <v>1166</v>
      </c>
      <c r="E9" s="161" t="s">
        <v>790</v>
      </c>
      <c r="F9" s="161" t="s">
        <v>1167</v>
      </c>
      <c r="G9" s="162">
        <v>46357</v>
      </c>
    </row>
    <row r="10" spans="2:7">
      <c r="B10" s="161" t="s">
        <v>1168</v>
      </c>
      <c r="C10" s="161">
        <v>265193</v>
      </c>
      <c r="D10" s="161" t="s">
        <v>1169</v>
      </c>
      <c r="E10" s="161" t="s">
        <v>791</v>
      </c>
      <c r="F10" s="161" t="s">
        <v>1068</v>
      </c>
      <c r="G10" s="161" t="s">
        <v>1170</v>
      </c>
    </row>
    <row r="11" spans="2:7">
      <c r="B11" s="161" t="s">
        <v>1171</v>
      </c>
      <c r="C11" s="161">
        <v>293716</v>
      </c>
      <c r="D11" s="161" t="s">
        <v>1172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1173</v>
      </c>
      <c r="C12" s="161">
        <v>257258</v>
      </c>
      <c r="D12" s="161" t="s">
        <v>1174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1175</v>
      </c>
      <c r="C13" s="161">
        <v>371147</v>
      </c>
      <c r="D13" s="161" t="s">
        <v>1176</v>
      </c>
      <c r="E13" s="161" t="s">
        <v>792</v>
      </c>
      <c r="F13" s="161" t="s">
        <v>128</v>
      </c>
      <c r="G13" s="161" t="s">
        <v>1170</v>
      </c>
    </row>
    <row r="14" spans="2:7">
      <c r="B14" s="161" t="s">
        <v>1177</v>
      </c>
      <c r="C14" s="161">
        <v>259230</v>
      </c>
      <c r="D14" s="161" t="s">
        <v>1178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1179</v>
      </c>
      <c r="C15" s="161">
        <v>370705</v>
      </c>
      <c r="D15" s="161"/>
      <c r="E15" s="161" t="s">
        <v>792</v>
      </c>
      <c r="F15" s="161" t="s">
        <v>128</v>
      </c>
      <c r="G15" s="161" t="s">
        <v>1170</v>
      </c>
    </row>
    <row r="16" spans="2:7">
      <c r="B16" s="161" t="s">
        <v>1180</v>
      </c>
      <c r="C16" s="161">
        <v>258542</v>
      </c>
      <c r="D16" s="161" t="s">
        <v>1181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1182</v>
      </c>
      <c r="C17" s="161">
        <v>257050</v>
      </c>
      <c r="D17" s="161" t="s">
        <v>1183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1184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1185</v>
      </c>
      <c r="D4" s="163" t="s">
        <v>1186</v>
      </c>
      <c r="E4" s="163" t="s">
        <v>1187</v>
      </c>
      <c r="F4" s="160" t="s">
        <v>1188</v>
      </c>
      <c r="G4" s="163" t="s">
        <v>1189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1192</v>
      </c>
      <c r="G9" s="167" t="s">
        <v>1193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1190</v>
      </c>
      <c r="G10" s="167"/>
    </row>
    <row r="11" spans="2:7">
      <c r="B11" s="167" t="s">
        <v>1194</v>
      </c>
      <c r="C11" s="167">
        <v>9038</v>
      </c>
      <c r="D11" s="168">
        <v>46076</v>
      </c>
      <c r="E11" s="167">
        <v>8698</v>
      </c>
      <c r="F11" s="169" t="s">
        <v>1195</v>
      </c>
      <c r="G11" s="167"/>
    </row>
    <row r="12" spans="2:7">
      <c r="B12" s="167" t="s">
        <v>709</v>
      </c>
      <c r="C12" s="167" t="s">
        <v>1196</v>
      </c>
      <c r="D12" s="168">
        <v>46066</v>
      </c>
      <c r="E12" s="167">
        <v>9500</v>
      </c>
      <c r="F12" s="169" t="s">
        <v>1197</v>
      </c>
      <c r="G12" s="167"/>
    </row>
    <row r="13" spans="2:7">
      <c r="B13" s="167" t="s">
        <v>709</v>
      </c>
      <c r="C13" s="167" t="s">
        <v>1198</v>
      </c>
      <c r="D13" s="168">
        <v>46066</v>
      </c>
      <c r="E13" s="167">
        <v>10500</v>
      </c>
      <c r="F13" s="169" t="s">
        <v>1197</v>
      </c>
      <c r="G13" s="167"/>
    </row>
    <row r="14" spans="2:7">
      <c r="B14" s="167" t="s">
        <v>709</v>
      </c>
      <c r="C14" s="167" t="s">
        <v>1199</v>
      </c>
      <c r="D14" s="168">
        <v>46066</v>
      </c>
      <c r="E14" s="167">
        <v>9000</v>
      </c>
      <c r="F14" s="169" t="s">
        <v>1197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1200</v>
      </c>
      <c r="V1" s="215"/>
      <c r="W1" s="215"/>
    </row>
    <row r="2" spans="1:23" ht="15" customHeight="1">
      <c r="A2" s="87" t="s">
        <v>1201</v>
      </c>
      <c r="B2" s="87" t="s">
        <v>1202</v>
      </c>
      <c r="C2" s="87" t="s">
        <v>376</v>
      </c>
      <c r="D2" s="88" t="s">
        <v>958</v>
      </c>
      <c r="E2" s="88" t="s">
        <v>4</v>
      </c>
      <c r="F2" s="88" t="s">
        <v>1203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1204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1205</v>
      </c>
      <c r="D5" s="217"/>
      <c r="E5" s="217"/>
      <c r="F5" s="217"/>
      <c r="G5" s="217"/>
      <c r="H5" s="217"/>
      <c r="I5" s="217"/>
      <c r="J5" s="218"/>
      <c r="K5" s="219" t="s">
        <v>1206</v>
      </c>
      <c r="L5" s="220"/>
      <c r="M5" s="220"/>
      <c r="N5" s="220"/>
      <c r="O5" s="221" t="s">
        <v>1207</v>
      </c>
      <c r="P5" s="222"/>
    </row>
    <row r="6" spans="1:16" s="74" customFormat="1" ht="15" customHeight="1">
      <c r="A6" s="66" t="s">
        <v>1203</v>
      </c>
      <c r="B6" s="75" t="s">
        <v>1202</v>
      </c>
      <c r="C6" s="76" t="s">
        <v>958</v>
      </c>
      <c r="D6" s="77" t="s">
        <v>959</v>
      </c>
      <c r="E6" s="76" t="s">
        <v>1208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1209</v>
      </c>
      <c r="M6" s="80" t="s">
        <v>576</v>
      </c>
      <c r="N6" s="81" t="s">
        <v>953</v>
      </c>
      <c r="O6" s="158" t="s">
        <v>996</v>
      </c>
      <c r="P6" s="133" t="s">
        <v>1210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 e W97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Sem oportunidade de faixa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1211</v>
      </c>
      <c r="C2" s="121" t="s">
        <v>943</v>
      </c>
      <c r="D2" s="76" t="s">
        <v>945</v>
      </c>
      <c r="E2" s="76" t="s">
        <v>1212</v>
      </c>
      <c r="F2" s="99" t="s">
        <v>1213</v>
      </c>
      <c r="G2" s="76" t="s">
        <v>1214</v>
      </c>
      <c r="H2" s="76" t="s">
        <v>1215</v>
      </c>
      <c r="I2" s="76" t="s">
        <v>1216</v>
      </c>
      <c r="J2" s="76" t="s">
        <v>1217</v>
      </c>
      <c r="K2" s="78" t="s">
        <v>1218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2026-03-03T15:13:41Z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