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32" documentId="120_S{118792C3-22EF-5104-A093-F22BFE3913F3}" xr6:coauthVersionLast="47" xr6:coauthVersionMax="47" xr10:uidLastSave="{ABA5D071-4A5A-4FB9-9DFA-7B747B2D02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<sst xmlns="http://schemas.openxmlformats.org/spreadsheetml/2006/main" count="5299" uniqueCount="1399">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</sst>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AY1" activePane="topRight" state="frozen"/>
      <selection pane="topRight" activeCell="AY168" sqref="AY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0.28333333333333499</v>
      </c>
      <c r="BR168" s="18">
        <f>IF(OR(B168="",E168=""),"*",AZ168/P168)</f>
        <v>0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1346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1347</v>
      </c>
      <c r="V184" s="105" t="s">
        <v>1348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5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1" operator="equal">
      <formula>"NÃO"</formula>
    </cfRule>
    <cfRule type="cellIs" dxfId="187" priority="11982" operator="equal">
      <formula>"SIM"</formula>
    </cfRule>
  </conditionalFormatting>
  <conditionalFormatting sqref="AY6:AY1039">
    <cfRule type="expression" dxfId="186" priority="54437">
      <formula>#REF!=1</formula>
    </cfRule>
  </conditionalFormatting>
  <conditionalFormatting sqref="T6:T1039 BD6:BD1039 AX6:AX1039">
    <cfRule type="cellIs" dxfId="185" priority="54421" operator="equal">
      <formula>"ERRO"</formula>
    </cfRule>
  </conditionalFormatting>
  <conditionalFormatting sqref="BP6:BP1039">
    <cfRule type="cellIs" dxfId="184" priority="54416" operator="equal">
      <formula>"Produção e Intervalo"</formula>
    </cfRule>
    <cfRule type="cellIs" dxfId="183" priority="54417" operator="equal">
      <formula>"Aderente"</formula>
    </cfRule>
    <cfRule type="cellIs" dxfId="182" priority="54418" operator="equal">
      <formula>"Intervalo"</formula>
    </cfRule>
    <cfRule type="cellIs" dxfId="181" priority="54419" operator="equal">
      <formula>"Produção"</formula>
    </cfRule>
    <cfRule type="cellIs" dxfId="180" priority="54420" operator="equal">
      <formula>"ERRO"</formula>
    </cfRule>
  </conditionalFormatting>
  <conditionalFormatting sqref="BQ6:BR1039">
    <cfRule type="cellIs" dxfId="179" priority="54398" operator="equal">
      <formula>"*"</formula>
    </cfRule>
    <cfRule type="cellIs" dxfId="178" priority="54399" operator="greaterThanOrEqual">
      <formula>1</formula>
    </cfRule>
    <cfRule type="cellIs" dxfId="177" priority="54400" operator="lessThan">
      <formula>1</formula>
    </cfRule>
  </conditionalFormatting>
  <conditionalFormatting sqref="BJ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8" operator="equal">
      <formula>"OPORTUNIDADE"</formula>
    </cfRule>
  </conditionalFormatting>
  <conditionalFormatting sqref="X28:Y29">
    <cfRule type="cellIs" dxfId="175" priority="296" operator="equal">
      <formula>"NÃO"</formula>
    </cfRule>
    <cfRule type="cellIs" dxfId="174" priority="297" operator="equal">
      <formula>"SIM"</formula>
    </cfRule>
  </conditionalFormatting>
  <conditionalFormatting sqref="BJ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4" operator="equal">
      <formula>"OPORTUNIDADE"</formula>
    </cfRule>
  </conditionalFormatting>
  <conditionalFormatting sqref="Y39">
    <cfRule type="cellIs" dxfId="172" priority="272" operator="equal">
      <formula>"NÃO"</formula>
    </cfRule>
    <cfRule type="cellIs" dxfId="171" priority="273" operator="equal">
      <formula>"SIM"</formula>
    </cfRule>
  </conditionalFormatting>
  <conditionalFormatting sqref="X42:X43">
    <cfRule type="cellIs" dxfId="170" priority="271" operator="equal">
      <formula>"OPORTUNIDADE"</formula>
    </cfRule>
  </conditionalFormatting>
  <conditionalFormatting sqref="X42:X43">
    <cfRule type="cellIs" dxfId="169" priority="269" operator="equal">
      <formula>"NÃO"</formula>
    </cfRule>
    <cfRule type="cellIs" dxfId="168" priority="270" operator="equal">
      <formula>"SIM"</formula>
    </cfRule>
  </conditionalFormatting>
  <conditionalFormatting sqref="BJ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2" operator="equal">
      <formula>"OPORTUNIDADE"</formula>
    </cfRule>
  </conditionalFormatting>
  <conditionalFormatting sqref="X46:Y46 Y47:Y48 X47:X50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J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4" operator="equal">
      <formula>"OPORTUNIDADE"</formula>
    </cfRule>
  </conditionalFormatting>
  <conditionalFormatting sqref="Y57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J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1" operator="equal">
      <formula>"OPORTUNIDADE"</formula>
    </cfRule>
  </conditionalFormatting>
  <conditionalFormatting sqref="X52:X61">
    <cfRule type="cellIs" dxfId="160" priority="199" operator="equal">
      <formula>"NÃO"</formula>
    </cfRule>
    <cfRule type="cellIs" dxfId="159" priority="200" operator="equal">
      <formula>"SIM"</formula>
    </cfRule>
  </conditionalFormatting>
  <conditionalFormatting sqref="BJ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5" operator="equal">
      <formula>"OPORTUNIDADE"</formula>
    </cfRule>
  </conditionalFormatting>
  <conditionalFormatting sqref="Y73">
    <cfRule type="cellIs" dxfId="157" priority="163" operator="equal">
      <formula>"NÃO"</formula>
    </cfRule>
    <cfRule type="cellIs" dxfId="156" priority="164" operator="equal">
      <formula>"SIM"</formula>
    </cfRule>
  </conditionalFormatting>
  <conditionalFormatting sqref="X75">
    <cfRule type="cellIs" dxfId="155" priority="159" operator="equal">
      <formula>"OPORTUNIDADE"</formula>
    </cfRule>
  </conditionalFormatting>
  <conditionalFormatting sqref="X75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J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2" operator="equal">
      <formula>"OPORTUNIDADE"</formula>
    </cfRule>
  </conditionalFormatting>
  <conditionalFormatting sqref="X76:X77">
    <cfRule type="cellIs" dxfId="151" priority="150" operator="equal">
      <formula>"NÃO"</formula>
    </cfRule>
    <cfRule type="cellIs" dxfId="150" priority="151" operator="equal">
      <formula>"SIM"</formula>
    </cfRule>
  </conditionalFormatting>
  <conditionalFormatting sqref="BO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3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">
    <cfRule type="iconSet" priority="62340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5">
      <iconSet showValue="0">
        <cfvo type="percent" val="0"/>
        <cfvo type="num" val="1"/>
        <cfvo type="num" val="1" gte="0"/>
      </iconSet>
    </cfRule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1350</v>
      </c>
      <c r="C4" s="161" t="s">
        <v>1351</v>
      </c>
      <c r="D4" s="161" t="s">
        <v>1352</v>
      </c>
      <c r="E4" s="161" t="s">
        <v>1353</v>
      </c>
      <c r="F4" s="161" t="s">
        <v>4</v>
      </c>
      <c r="G4" s="161" t="s">
        <v>1354</v>
      </c>
    </row>
    <row r="5" spans="2:7">
      <c r="B5" s="162" t="s">
        <v>1355</v>
      </c>
      <c r="C5" s="162">
        <v>257068</v>
      </c>
      <c r="D5" s="162" t="s">
        <v>1356</v>
      </c>
      <c r="E5" s="162" t="s">
        <v>1357</v>
      </c>
      <c r="F5" s="162" t="s">
        <v>1357</v>
      </c>
      <c r="G5" s="163">
        <v>46296</v>
      </c>
    </row>
    <row r="6" spans="2:7">
      <c r="B6" s="162" t="s">
        <v>1358</v>
      </c>
      <c r="C6" s="162" t="s">
        <v>624</v>
      </c>
      <c r="D6" s="162" t="s">
        <v>624</v>
      </c>
      <c r="E6" s="162" t="s">
        <v>624</v>
      </c>
      <c r="F6" s="162" t="s">
        <v>1359</v>
      </c>
      <c r="G6" s="163" t="s">
        <v>624</v>
      </c>
    </row>
    <row r="7" spans="2:7">
      <c r="B7" s="162" t="s">
        <v>1360</v>
      </c>
      <c r="C7" s="162">
        <v>257472</v>
      </c>
      <c r="D7" s="162" t="s">
        <v>1361</v>
      </c>
      <c r="E7" s="162" t="s">
        <v>1362</v>
      </c>
      <c r="F7" s="162" t="s">
        <v>1362</v>
      </c>
      <c r="G7" s="163">
        <v>45992</v>
      </c>
    </row>
    <row r="8" spans="2:7">
      <c r="B8" s="162" t="s">
        <v>1363</v>
      </c>
      <c r="C8" s="162">
        <v>260307</v>
      </c>
      <c r="D8" s="162" t="s">
        <v>1364</v>
      </c>
      <c r="E8" s="162" t="s">
        <v>1365</v>
      </c>
      <c r="F8" s="162" t="s">
        <v>1362</v>
      </c>
      <c r="G8" s="163">
        <v>46082</v>
      </c>
    </row>
    <row r="9" spans="2:7">
      <c r="B9" s="162" t="s">
        <v>1366</v>
      </c>
      <c r="C9" s="162">
        <v>333033</v>
      </c>
      <c r="D9" s="162" t="s">
        <v>1367</v>
      </c>
      <c r="E9" s="162" t="s">
        <v>1359</v>
      </c>
      <c r="F9" s="162" t="s">
        <v>1368</v>
      </c>
      <c r="G9" s="162" t="s">
        <v>624</v>
      </c>
    </row>
    <row r="10" spans="2:7">
      <c r="B10" s="162" t="s">
        <v>1369</v>
      </c>
      <c r="C10" s="162">
        <v>263576</v>
      </c>
      <c r="D10" s="162" t="s">
        <v>1370</v>
      </c>
      <c r="E10" s="162" t="s">
        <v>1359</v>
      </c>
      <c r="F10" s="162" t="s">
        <v>1359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1372</v>
      </c>
      <c r="E3" s="200" t="s">
        <v>1373</v>
      </c>
      <c r="F3" s="200" t="s">
        <v>1374</v>
      </c>
      <c r="G3" s="200" t="s">
        <v>1375</v>
      </c>
      <c r="H3" s="200" t="s">
        <v>1376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1380</v>
      </c>
      <c r="V1" s="250"/>
      <c r="W1" s="250"/>
    </row>
    <row r="2" spans="1:23" ht="15" customHeight="1">
      <c r="A2" s="87" t="s">
        <v>1381</v>
      </c>
      <c r="B2" s="87" t="s">
        <v>1382</v>
      </c>
      <c r="C2" s="87" t="s">
        <v>442</v>
      </c>
      <c r="D2" s="88" t="s">
        <v>1011</v>
      </c>
      <c r="E2" s="88" t="s">
        <v>4</v>
      </c>
      <c r="F2" s="88" t="s">
        <v>1383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1384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997</v>
      </c>
      <c r="D2" s="76" t="s">
        <v>999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1393</v>
      </c>
      <c r="D5" s="252"/>
      <c r="E5" s="252"/>
      <c r="F5" s="252"/>
      <c r="G5" s="252"/>
      <c r="H5" s="252"/>
      <c r="I5" s="252"/>
      <c r="J5" s="253"/>
      <c r="K5" s="254" t="s">
        <v>1394</v>
      </c>
      <c r="L5" s="255"/>
      <c r="M5" s="255"/>
      <c r="N5" s="255"/>
      <c r="O5" s="256" t="s">
        <v>1395</v>
      </c>
      <c r="P5" s="257"/>
    </row>
    <row r="6" spans="1:16" s="74" customFormat="1" ht="15" customHeight="1">
      <c r="A6" s="66" t="s">
        <v>1383</v>
      </c>
      <c r="B6" s="75" t="s">
        <v>1382</v>
      </c>
      <c r="C6" s="76" t="s">
        <v>1011</v>
      </c>
      <c r="D6" s="77" t="s">
        <v>1012</v>
      </c>
      <c r="E6" s="76" t="s">
        <v>1396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1397</v>
      </c>
      <c r="M6" s="80" t="s">
        <v>642</v>
      </c>
      <c r="N6" s="81" t="s">
        <v>1006</v>
      </c>
      <c r="O6" s="158" t="s">
        <v>1049</v>
      </c>
      <c r="P6" s="132" t="s">
        <v>1398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2026-02-12T22:30:39Z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