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34" documentId="8_{B6337239-1A00-434D-AAD0-422EA1FEB5AE}" xr6:coauthVersionLast="47" xr6:coauthVersionMax="47" xr10:uidLastSave="{6901049B-1232-48A0-8359-D8331E3223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<sst xmlns="http://schemas.openxmlformats.org/spreadsheetml/2006/main" count="9911" uniqueCount="2030">
  <si>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</si>
  <si>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</si>
  <si>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</si>
  <si>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</si>
  <si>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</si>
  <si>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</si>
  <si>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</si>
  <si>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</si>
  <si>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</si>
  <si>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</si>
  <si>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</si>
  <si>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</si>
  <si>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</si>
  <si>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</si>
  <si>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</si>
  <si>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</si>
  <si>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</si>
  <si>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</si>
  <si>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</si>
  <si>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</si>
  <si>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</si>
  <si>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</si>
  <si>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</si>
  <si>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</si>
  <si>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</si>
  <si>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</si>
  <si>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</si>
  <si>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</si>
  <si>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</si>
  <si>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</si>
  <si>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</si>
  <si>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</si>
  <si>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</si>
  <si>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</si>
  <si>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</si>
  <si>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</si>
  <si>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</si>
  <si>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</si>
  <si>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</si>
  <si>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</si>
  <si>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</si>
  <si>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</si>
  <si>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</si>
  <si>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</si>
  <si>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</si>
  <si>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</si>
  <si>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</si>
  <si>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</si>
  <si>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</si>
  <si>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</si>
  <si>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</si>
  <si>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</si>
  <si>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</si>
  <si>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</si>
  <si>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</si>
  <si>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</si>
  <si>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</si>
  <si>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</si>
  <si>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</si>
  <si>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</si>
  <si>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</si>
  <si>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</si>
  <si>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</si>
  <si>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</si>
  <si>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</si>
  <si>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</si>
  <si>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</si>
  <si>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</si>
  <si>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</si>
  <si>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</si>
  <si>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</si>
  <si>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</si>
  <si>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</si>
  <si>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</si>
  <si>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</si>
  <si>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</si>
  <si>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</si>
  <si>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</si>
  <si>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</si>
  <si>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</si>
  <si>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</si>
  <si>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</si>
  <si>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</si>
  <si>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</si>
  <si>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</si>
  <si>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</si>
  <si>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</si>
  <si>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</si>
  <si>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</si>
  <si>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</si>
  <si>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</si>
  <si>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</si>
  <si>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</si>
  <si>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</si>
  <si>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</si>
  <si>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</si>
  <si>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</si>
  <si>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</si>
  <si>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</si>
  <si>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</si>
  <si>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</si>
  <si>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</si>
  <si>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</si>
  <si>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</si>
  <si>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</si>
  <si>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</si>
  <si>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</si>
  <si>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</si>
  <si>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</si>
  <si>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</si>
  <si>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</si>
  <si>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</si>
  <si>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</si>
  <si>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</si>
  <si>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</si>
  <si>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</si>
  <si>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</si>
  <si>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</si>
  <si>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</si>
  <si>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</si>
  <si>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</si>
  <si>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</si>
  <si>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</si>
  <si>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</si>
  <si>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</si>
  <si>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</si>
  <si>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</si>
  <si>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</si>
  <si>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</si>
  <si>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</si>
  <si>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</si>
  <si>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</si>
  <si>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</si>
  <si>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</si>
  <si>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</si>
  <si>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</si>
  <si>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</si>
  <si>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</si>
  <si>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</si>
  <si>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</si>
  <si>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</si>
  <si>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</si>
  <si>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</si>
  <si>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</si>
  <si>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</si>
  <si>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</si>
  <si>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</si>
  <si>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</si>
  <si>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</si>
  <si>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</si>
  <si>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</si>
  <si>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</si>
  <si>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</si>
  <si>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</si>
  <si>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</si>
  <si>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</si>
  <si>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</si>
  <si>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</si>
  <si>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</si>
  <si>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</si>
  <si>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</si>
  <si>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</si>
  <si>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</si>
  <si>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</si>
  <si>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</si>
  <si>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</si>
  <si>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</si>
  <si>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</si>
  <si>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</si>
  <si>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</si>
  <si>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</si>
  <si>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</si>
  <si>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</si>
  <si>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</si>
  <si>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</si>
  <si>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</si>
  <si>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</si>
  <si>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</si>
  <si>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</si>
  <si>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</si>
  <si>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</si>
  <si>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</si>
  <si>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</si>
  <si>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</si>
  <si>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</si>
  <si>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</si>
  <si>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</si>
  <si>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</si>
  <si>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</si>
  <si>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</si>
  <si>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</si>
  <si>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</si>
  <si>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</si>
  <si>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</si>
  <si>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</si>
  <si>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</si>
  <si>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</si>
  <si>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</si>
  <si>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</si>
  <si>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</si>
  <si>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</si>
  <si>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</si>
  <si>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</si>
  <si>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</si>
  <si>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</si>
  <si>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</si>
  <si>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</si>
  <si>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</si>
  <si>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</si>
  <si>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</si>
  <si>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</si>
  <si>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</si>
  <si>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</si>
  <si>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</si>
  <si>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</si>
  <si>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</si>
  <si>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</si>
  <si>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</si>
  <si>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</si>
  <si>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</si>
  <si>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</si>
  <si>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</si>
  <si>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</si>
  <si>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</si>
  <si>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</si>
  <si>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</si>
  <si>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</si>
  <si>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</si>
  <si>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</si>
  <si>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</si>
  <si>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</si>
  <si>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</si>
  <si>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</si>
  <si>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</si>
  <si>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</si>
  <si>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</si>
  <si>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</si>
  <si>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</si>
  <si>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</si>
  <si>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</si>
  <si>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</si>
  <si>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</si>
  <si>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</si>
  <si>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</si>
  <si>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</si>
  <si>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</si>
  <si>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</si>
  <si>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</si>
  <si>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</si>
  <si>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</si>
  <si>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</si>
  <si>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</si>
  <si>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</si>
  <si>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</si>
  <si>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</si>
  <si>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</si>
  <si>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</si>
  <si>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</si>
  <si>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</si>
  <si>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</si>
  <si>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</si>
  <si>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</si>
  <si>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</si>
  <si>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</si>
  <si>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</si>
  <si>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</si>
  <si>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</si>
  <si>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</si>
  <si>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</si>
  <si>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</si>
  <si>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</si>
  <si>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</si>
  <si>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</si>
  <si>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</si>
  <si>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</si>
  <si>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</si>
  <si>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</si>
  <si>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</si>
  <si>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</si>
  <si>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</si>
  <si>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</si>
  <si>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</si>
  <si>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</si>
  <si>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</si>
  <si>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</si>
  <si>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</si>
  <si>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</si>
  <si>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</si>
  <si>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</si>
  <si>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</si>
  <si>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</si>
  <si>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</si>
  <si>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</si>
  <si>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</si>
  <si>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</si>
  <si>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</si>
  <si>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</si>
  <si>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</si>
  <si>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</si>
  <si>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</si>
  <si>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</si>
  <si>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</si>
  <si>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</si>
  <si>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</si>
  <si>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</si>
  <si>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</si>
  <si>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</si>
  <si>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</si>
  <si>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</si>
  <si>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</si>
  <si>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</si>
  <si>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</si>
  <si>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</si>
  <si>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</si>
  <si>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</si>
  <si>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</si>
  <si>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</si>
  <si>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</si>
  <si>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</si>
  <si>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</si>
  <si>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</si>
  <si>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</si>
  <si>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</si>
  <si>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</si>
  <si>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</si>
  <si>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</si>
  <si>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</si>
  <si>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</si>
  <si>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</si>
  <si>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</si>
  <si>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</si>
  <si>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</si>
  <si>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</si>
  <si>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</si>
  <si>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</si>
  <si>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</si>
  <si>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</si>
  <si>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</si>
  <si>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</si>
  <si>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</si>
  <si>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</si>
  <si>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</si>
  <si>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</si>
  <si>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</si>
  <si>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</si>
  <si>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</si>
  <si>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</si>
  <si>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</si>
  <si>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</si>
  <si>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</si>
  <si>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</si>
  <si>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</si>
  <si>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</si>
  <si>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</si>
  <si>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</si>
  <si>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</si>
  <si>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</si>
  <si>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</si>
  <si>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</si>
  <si>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</si>
  <si>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</si>
  <si>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</si>
  <si>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</si>
  <si>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</si>
  <si>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</si>
  <si>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</si>
  <si>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</si>
  <si>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</si>
  <si>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</si>
  <si>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</si>
  <si>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</si>
  <si>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</si>
  <si>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</si>
  <si>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</si>
  <si>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</si>
  <si>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</si>
  <si>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</si>
  <si>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</si>
  <si>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</si>
  <si>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</si>
  <si>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</si>
  <si>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</si>
  <si>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</si>
  <si>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</si>
  <si>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</si>
  <si>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</si>
  <si>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</si>
  <si>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</si>
  <si>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</si>
  <si>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</si>
  <si>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</si>
  <si>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</si>
  <si>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</si>
  <si>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</si>
  <si>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</si>
  <si>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</si>
  <si>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</si>
  <si>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</si>
  <si>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</si>
  <si>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</si>
  <si>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</si>
  <si>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</si>
  <si>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</si>
  <si>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</si>
  <si>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</si>
  <si>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</si>
  <si>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</si>
  <si>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</si>
  <si>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</si>
  <si>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</si>
  <si>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</si>
  <si>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</si>
  <si>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</si>
  <si>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</si>
  <si>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</si>
  <si>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</si>
  <si>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</si>
  <si>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</si>
  <si>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</si>
  <si>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</si>
  <si>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</si>
  <si>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</si>
  <si>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</si>
  <si>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</si>
  <si>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</si>
  <si>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</si>
  <si>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</si>
  <si>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</si>
  <si>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</si>
  <si>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</si>
  <si>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</si>
  <si>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</si>
  <si>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</si>
  <si>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</si>
  <si>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</si>
  <si>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</si>
  <si>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</si>
  <si>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</si>
  <si>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</si>
  <si>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</si>
  <si>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</si>
  <si>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</si>
  <si>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</si>
  <si>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</si>
  <si>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</si>
  <si>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</si>
  <si>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</si>
  <si>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</si>
  <si>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</si>
  <si>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</si>
  <si>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</si>
  <si>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</si>
  <si>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</si>
  <si>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</si>
  <si>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</si>
  <si>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</si>
  <si>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</si>
  <si>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</si>
  <si>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</si>
  <si>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</si>
  <si>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</si>
  <si>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</si>
  <si>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</si>
  <si>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</si>
  <si>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</si>
  <si>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</si>
  <si>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</si>
  <si>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</si>
  <si>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</si>
  <si>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</si>
  <si>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</si>
  <si>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</si>
  <si>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</si>
  <si>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</si>
  <si>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</si>
  <si>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</si>
  <si>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</si>
  <si>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</si>
  <si>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</si>
  <si>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</si>
  <si>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</si>
  <si>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</si>
  <si>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</si>
  <si>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</si>
  <si>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</si>
  <si>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</si>
  <si>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</si>
  <si>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</si>
  <si>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</si>
  <si>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</si>
  <si>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</si>
  <si>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</si>
  <si>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</si>
  <si>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</si>
  <si>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</si>
  <si>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</si>
  <si>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</si>
  <si>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</si>
  <si>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</si>
  <si>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</si>
  <si>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</si>
  <si>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</si>
  <si>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</si>
  <si>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</si>
  <si>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</si>
  <si>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</si>
  <si>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</si>
  <si>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</si>
  <si>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</si>
  <si>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</si>
  <si>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</si>
  <si>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</si>
  <si>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</si>
  <si>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</si>
  <si>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</si>
  <si>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</si>
  <si>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</si>
  <si>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</si>
  <si>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</si>
  <si>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</si>
  <si>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</si>
  <si>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</si>
  <si>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</si>
  <si>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</si>
  <si>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</si>
  <si>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</si>
  <si>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</si>
  <si>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</si>
  <si>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</si>
  <si>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</si>
  <si>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</si>
  <si>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</si>
  <si>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</si>
  <si>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</si>
  <si>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</si>
  <si>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</si>
  <si>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</si>
  <si>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</si>
  <si>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</si>
  <si>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</si>
  <si>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</si>
  <si>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</si>
  <si>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</si>
  <si>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</si>
  <si>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</si>
  <si>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</si>
  <si>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</si>
  <si>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</si>
  <si>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</si>
  <si>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</si>
  <si>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</si>
  <si>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</si>
  <si>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</si>
  <si>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</si>
  <si>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</si>
  <si>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</si>
  <si>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</si>
  <si>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</si>
  <si>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</si>
  <si>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</si>
  <si>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</si>
  <si>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</si>
  <si>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</si>
  <si>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</si>
  <si>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</si>
  <si>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</si>
  <si>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</si>
  <si>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</si>
  <si>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</si>
  <si>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</si>
  <si>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</si>
  <si>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</si>
  <si>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</si>
  <si>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</si>
  <si>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</si>
  <si>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</si>
  <si>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</si>
  <si>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</si>
  <si>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</si>
  <si>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</si>
  <si>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</si>
  <si>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</si>
  <si>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</si>
  <si>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</si>
  <si>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</si>
  <si>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</si>
  <si>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</si>
  <si>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</si>
  <si>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</si>
  <si>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</si>
  <si>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</si>
  <si>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</si>
  <si>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</si>
  <si>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</si>
  <si>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</si>
  <si>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</si>
  <si>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</si>
  <si>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</si>
  <si>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</si>
  <si>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</si>
  <si>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</si>
  <si>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</si>
  <si>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</si>
  <si>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</si>
  <si>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</si>
  <si>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</si>
  <si>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</si>
  <si>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</si>
  <si>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</si>
  <si>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</si>
  <si>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</si>
  <si>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</si>
  <si>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</si>
  <si>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</si>
  <si>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</si>
  <si>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</si>
  <si>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</si>
  <si>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</si>
  <si>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</si>
  <si>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</si>
  <si>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</si>
  <si>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</si>
  <si>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</si>
  <si>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</si>
  <si>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</si>
  <si>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</si>
  <si>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</si>
  <si>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</si>
  <si>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</si>
  <si>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</si>
  <si>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</si>
  <si>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</si>
  <si>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</si>
  <si>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</si>
  <si>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</si>
  <si>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</si>
  <si>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</si>
  <si>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</si>
  <si>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</si>
  <si>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</si>
  <si>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</si>
  <si>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</si>
  <si>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</si>
  <si>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</si>
  <si>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</si>
  <si>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</si>
  <si>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</si>
  <si>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</si>
  <si>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</si>
  <si>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</si>
  <si>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</si>
  <si>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</si>
  <si>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</si>
  <si>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</si>
  <si>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</si>
  <si>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</si>
  <si>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</si>
  <si>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</si>
  <si>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</si>
  <si>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</si>
  <si>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</si>
  <si>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</si>
  <si>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</si>
  <si>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</si>
  <si>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</si>
  <si>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</si>
  <si>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</si>
  <si>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</si>
  <si>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</si>
  <si>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</si>
  <si>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</si>
  <si>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</si>
  <si>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</si>
  <si>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</si>
  <si>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</si>
  <si>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</si>
  <si>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</si>
  <si>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</si>
  <si>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</si>
  <si>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</si>
  <si>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</si>
  <si>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</si>
  <si>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</si>
  <si>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</si>
  <si>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</si>
  <si>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</si>
  <si>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</si>
  <si>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</si>
  <si>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</si>
  <si>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</si>
  <si>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</si>
  <si>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</si>
  <si>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</si>
  <si>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</si>
  <si>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</si>
  <si>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</si>
  <si>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</si>
  <si>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</si>
  <si>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</si>
  <si>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</si>
  <si>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</si>
  <si>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</si>
  <si>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</si>
  <si>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</si>
  <si>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</si>
  <si>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</si>
  <si>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</si>
  <si>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</si>
  <si>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</si>
  <si>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</si>
  <si>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</si>
  <si>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</si>
  <si>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</si>
  <si>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</si>
  <si>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</si>
  <si>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</si>
  <si>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</si>
  <si>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</si>
  <si>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</si>
  <si>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</si>
  <si>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</si>
  <si>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</si>
  <si>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</si>
  <si>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</si>
  <si>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</si>
  <si>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</si>
  <si>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</si>
  <si>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</si>
  <si>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</si>
  <si>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</si>
  <si>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</si>
  <si>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</si>
  <si>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</si>
  <si>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</si>
  <si>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</si>
  <si>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</si>
  <si>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</si>
  <si>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</si>
  <si>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</si>
  <si>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</si>
  <si>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</si>
  <si>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</si>
  <si>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</si>
  <si>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</si>
  <si>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</si>
  <si>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</si>
  <si>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</si>
  <si>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</si>
  <si>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</si>
  <si>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</si>
  <si>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</si>
  <si>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</si>
  <si>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</si>
  <si>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</si>
  <si>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</si>
  <si>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</si>
  <si>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</si>
  <si>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</si>
  <si>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</si>
  <si>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</si>
  <si>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</si>
  <si>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</si>
  <si>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</si>
  <si>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</si>
  <si>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</si>
  <si>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</si>
  <si>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</si>
  <si>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</si>
  <si>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</si>
  <si>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</si>
  <si>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</si>
  <si>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</si>
  <si>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</si>
  <si>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</si>
  <si>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</si>
  <si>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</si>
  <si>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</si>
  <si>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</si>
  <si>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</si>
  <si>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</si>
  <si>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</si>
  <si>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</si>
  <si>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</si>
  <si>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</si>
  <si>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</si>
  <si>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</si>
  <si>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</si>
  <si>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</si>
  <si>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</si>
  <si>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</si>
  <si>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</si>
  <si>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</si>
  <si>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</si>
  <si>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</si>
  <si>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</si>
  <si>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</si>
  <si>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</si>
  <si>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</si>
  <si>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</si>
  <si>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</si>
  <si>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</si>
  <si>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</si>
  <si>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</si>
  <si>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</si>
  <si>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</si>
  <si>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</si>
  <si>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</si>
  <si>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</si>
  <si>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</si>
  <si>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</si>
  <si>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</si>
  <si>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</si>
  <si>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</si>
  <si>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</si>
  <si>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</si>
  <si>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</si>
  <si>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</si>
  <si>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</si>
  <si>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</si>
  <si>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</si>
  <si>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</si>
  <si>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</si>
  <si>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</si>
  <si>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</si>
  <si>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</si>
  <si>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</si>
  <si>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</si>
  <si>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</si>
  <si>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</si>
  <si>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</si>
  <si>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</si>
  <si>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</si>
  <si>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</si>
  <si>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</si>
  <si>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</si>
  <si>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</si>
  <si>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</si>
  <si>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</si>
  <si>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</si>
  <si>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</si>
  <si>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</si>
  <si>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</si>
  <si>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</si>
  <si>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</si>
  <si>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</si>
  <si>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</si>
  <si>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</si>
  <si>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</si>
  <si>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</si>
  <si>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</si>
  <si>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</si>
  <si>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</si>
  <si>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</si>
  <si>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</si>
  <si>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</si>
  <si>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</si>
  <si>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</si>
  <si>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</si>
  <si>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</si>
  <si>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</si>
  <si>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</si>
  <si>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</si>
  <si>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</si>
  <si>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</si>
  <si>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</si>
  <si>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</si>
  <si>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</si>
  <si>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</si>
  <si>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</si>
  <si>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</si>
  <si>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</si>
  <si>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</si>
  <si>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</si>
  <si>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</si>
  <si>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</si>
  <si>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</si>
  <si>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</si>
  <si>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</si>
  <si>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</si>
  <si>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</si>
  <si>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</si>
  <si>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</si>
  <si>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</si>
  <si>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</si>
  <si>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</si>
  <si>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</si>
  <si>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</si>
  <si>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</si>
  <si>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</si>
  <si>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</si>
  <si>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</si>
  <si>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</si>
  <si>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</si>
  <si>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</si>
  <si>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</si>
  <si>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</si>
  <si>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</si>
  <si>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</si>
  <si>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</si>
  <si>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</si>
  <si>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</si>
  <si>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</si>
  <si>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</si>
  <si>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</si>
  <si>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</si>
  <si>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</si>
  <si>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</si>
  <si>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</si>
  <si>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</si>
  <si>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</si>
  <si>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</si>
  <si>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</si>
  <si>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</si>
  <si>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</si>
  <si>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</si>
  <si>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</si>
  <si>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</si>
  <si>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</si>
  <si>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</si>
  <si>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</si>
  <si>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</si>
  <si>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</si>
  <si>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</si>
  <si>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</si>
  <si>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</si>
  <si>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</si>
  <si>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</si>
  <si>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</si>
  <si>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</si>
  <si>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</si>
  <si>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</si>
  <si>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</si>
  <si>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</si>
  <si>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</si>
  <si>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</si>
  <si>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</si>
  <si>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</si>
  <si>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</si>
  <si>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</si>
  <si>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</si>
  <si>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</si>
  <si>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</si>
  <si>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</si>
  <si>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</si>
  <si>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</si>
  <si>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</si>
  <si>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</si>
  <si>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</si>
  <si>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</si>
  <si>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</si>
  <si>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</si>
  <si>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</si>
  <si>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</si>
  <si>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</si>
  <si>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</si>
  <si>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</si>
  <si>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</si>
  <si>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</si>
  <si>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</si>
  <si>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</si>
  <si>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</si>
  <si>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</si>
  <si>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</si>
  <si>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</si>
  <si>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</si>
  <si>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</si>
  <si>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</si>
  <si>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</si>
  <si>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</si>
  <si>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</si>
  <si>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</si>
  <si>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</si>
  <si>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</si>
  <si>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</si>
  <si>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</si>
  <si>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</si>
  <si>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</si>
  <si>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</si>
  <si>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</si>
  <si>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</si>
  <si>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</si>
  <si>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</si>
  <si>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</si>
  <si>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</si>
  <si>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</si>
  <si>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</si>
  <si>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</si>
  <si>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</si>
  <si>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</si>
  <si>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</si>
  <si>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</si>
  <si>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</si>
  <si>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</si>
  <si>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</si>
  <si>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</si>
  <si>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</si>
  <si>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</si>
  <si>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</si>
  <si>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</si>
  <si>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</si>
  <si>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</si>
  <si>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</si>
  <si>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</si>
  <si>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</si>
  <si>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</si>
  <si>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</si>
  <si>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</si>
  <si>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</si>
  <si>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</si>
  <si>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</si>
  <si>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</si>
  <si>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</si>
  <si>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</si>
  <si>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</si>
  <si>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</si>
  <si>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</si>
  <si>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</si>
  <si>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</si>
  <si>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</si>
  <si>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</si>
  <si>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</si>
  <si>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</si>
  <si>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</si>
  <si>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</si>
  <si>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</si>
  <si>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</si>
  <si>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</si>
  <si>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</si>
  <si>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</si>
  <si>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</si>
  <si>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</si>
  <si>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</si>
  <si>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</si>
  <si>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</si>
  <si>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</si>
  <si>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</si>
  <si>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</si>
  <si>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</si>
  <si>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</si>
  <si>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</si>
  <si>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</si>
  <si>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</si>
  <si>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</si>
  <si>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</si>
  <si>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</si>
  <si>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</si>
  <si>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</si>
  <si>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</si>
  <si>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</si>
  <si>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</si>
  <si>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</si>
  <si>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</si>
  <si>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</si>
  <si>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</si>
  <si>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</si>
  <si>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</si>
  <si>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</si>
  <si>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</si>
  <si>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</si>
  <si>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</si>
  <si>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</si>
  <si>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</si>
  <si>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</si>
  <si>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</si>
  <si>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</si>
  <si>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</si>
  <si>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</si>
  <si>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</si>
  <si>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</si>
  <si>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</si>
  <si>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</si>
  <si>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</si>
  <si>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</si>
  <si>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</si>
  <si>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</si>
  <si>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</si>
  <si>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</si>
  <si>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</si>
  <si>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</si>
  <si>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</si>
  <si>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</si>
  <si>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</si>
  <si>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</si>
  <si>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</si>
  <si>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</si>
  <si>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</si>
  <si>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</si>
  <si>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</si>
  <si>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</si>
  <si>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</si>
  <si>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</si>
  <si>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</si>
  <si>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</si>
  <si>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</si>
  <si>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</si>
  <si>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</si>
  <si>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</si>
  <si>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</si>
  <si>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</si>
  <si>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</si>
  <si>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</si>
  <si>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</si>
  <si>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</si>
  <si>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</si>
  <si>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</si>
  <si>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</si>
  <si>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</si>
  <si>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</si>
  <si>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</si>
  <si>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</si>
  <si>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</si>
  <si>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</si>
  <si>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</si>
  <si>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</si>
  <si>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</si>
  <si>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</si>
  <si>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</si>
  <si>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</si>
  <si>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</si>
  <si>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</si>
  <si>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</si>
  <si>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</si>
  <si>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</si>
  <si>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</si>
  <si>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</si>
  <si>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</si>
  <si>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</si>
  <si>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</si>
  <si>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</si>
  <si>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</si>
  <si>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</si>
  <si>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</si>
  <si>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</si>
  <si>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</si>
  <si>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</si>
  <si>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</si>
  <si>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</si>
  <si>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</si>
  <si>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</si>
  <si>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</si>
  <si>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</si>
  <si>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</si>
  <si>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</si>
  <si>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</si>
  <si>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</si>
  <si>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</si>
  <si>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</si>
  <si>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</si>
  <si>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</si>
  <si>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</si>
  <si>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</si>
  <si>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</si>
  <si>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</si>
  <si>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</si>
  <si>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</si>
  <si>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</si>
  <si>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</si>
  <si>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</si>
  <si>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</si>
  <si>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</si>
  <si>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</si>
  <si>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</si>
  <si>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</si>
  <si>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</si>
  <si>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</si>
  <si>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</si>
  <si>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</si>
  <si>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</si>
  <si>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</si>
  <si>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</si>
  <si>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</si>
  <si>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</si>
  <si>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</si>
  <si>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</si>
  <si>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</si>
  <si>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</si>
  <si>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</si>
  <si>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</si>
  <si>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</si>
  <si>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</si>
  <si>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</si>
  <si>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</si>
  <si>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</si>
  <si>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</si>
  <si>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</si>
  <si>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</si>
  <si>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</si>
  <si>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</si>
  <si>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</si>
  <si>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</si>
  <si>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</si>
  <si>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</si>
  <si>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</si>
  <si>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</si>
  <si>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</si>
  <si>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</si>
  <si>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</si>
  <si>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</si>
  <si>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</si>
  <si>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</si>
  <si>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</si>
  <si>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</si>
  <si>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</si>
  <si>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</si>
  <si>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</si>
  <si>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</si>
  <si>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</si>
  <si>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</si>
  <si>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</si>
  <si>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</si>
  <si>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</si>
  <si>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</si>
  <si>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</si>
  <si>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</si>
  <si>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</si>
  <si>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</si>
  <si>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</si>
  <si>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</si>
  <si>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</si>
  <si>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</si>
  <si>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</si>
  <si>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</si>
  <si>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</si>
  <si>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</si>
  <si>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</si>
  <si>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</si>
  <si>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</si>
  <si>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</si>
  <si>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</si>
  <si>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</si>
  <si>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</si>
  <si>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</si>
  <si>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</si>
  <si>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</si>
  <si>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</si>
  <si>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</si>
  <si>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</si>
  <si>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</si>
  <si>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</si>
  <si>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</si>
  <si>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</si>
  <si>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</si>
  <si>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</si>
  <si>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</si>
  <si>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</si>
  <si>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</si>
  <si>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</si>
  <si>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</si>
  <si>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</si>
  <si>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</si>
  <si>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</si>
  <si>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</si>
  <si>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</si>
  <si>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</si>
  <si>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</si>
  <si>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</si>
  <si>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</si>
  <si>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</si>
  <si>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</si>
  <si>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</si>
  <si>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</si>
  <si>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</si>
  <si>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</si>
  <si>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</si>
  <si>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</si>
  <si>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</si>
  <si>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</si>
  <si>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</si>
  <si>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</si>
  <si>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</si>
  <si>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</si>
  <si>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</si>
  <si>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</si>
  <si>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</si>
  <si>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</si>
  <si>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</si>
  <si>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</si>
  <si>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</si>
  <si>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</si>
  <si>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</si>
  <si>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</si>
  <si>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</si>
  <si>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</si>
  <si>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</si>
  <si>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</si>
  <si>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</si>
  <si>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</si>
  <si>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</si>
  <si>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</si>
  <si>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</si>
  <si>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</si>
  <si>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</si>
  <si>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</si>
  <si>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</si>
  <si>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</si>
  <si>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</si>
  <si>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</si>
  <si>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</si>
  <si>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</si>
  <si>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</si>
  <si>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</si>
  <si>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</si>
  <si>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</si>
  <si>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</si>
  <si>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</si>
  <si>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</si>
  <si>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</si>
  <si>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</si>
  <si>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</si>
  <si>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</si>
  <si>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</si>
  <si>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</si>
  <si>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</si>
  <si>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</si>
  <si>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</si>
  <si>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</si>
  <si>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</si>
  <si>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</si>
  <si>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</si>
  <si>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</si>
  <si>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</si>
  <si>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</si>
  <si>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</si>
  <si>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</si>
  <si>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</si>
  <si>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</si>
  <si>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</si>
  <si>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</si>
  <si>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</si>
  <si>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</si>
  <si>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</si>
  <si>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</si>
  <si>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</si>
  <si>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</si>
  <si>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</si>
  <si>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</si>
  <si>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</si>
  <si>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</si>
  <si>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</si>
  <si>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</si>
  <si>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</si>
  <si>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</si>
  <si>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</si>
  <si>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</si>
  <si>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</si>
  <si>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</si>
  <si>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</si>
  <si>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</si>
  <si>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</si>
  <si>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</si>
  <si>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</si>
  <si>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</si>
  <si>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</si>
  <si>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</si>
  <si>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</si>
  <si>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</si>
  <si>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</si>
  <si>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</si>
  <si>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</si>
  <si>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</si>
  <si>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</si>
  <si>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</si>
  <si>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</si>
  <si>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</si>
  <si>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</si>
  <si>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</si>
  <si>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</si>
  <si>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</si>
  <si>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</si>
  <si>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</si>
  <si>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</si>
  <si>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</si>
  <si>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</si>
  <si>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</si>
  <si>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</si>
  <si>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</si>
  <si>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</si>
  <si>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</si>
  <si>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</si>
  <si>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</si>
  <si>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</si>
  <si>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</si>
  <si>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</si>
  <si>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</si>
  <si>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</si>
  <si>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</si>
  <si>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</si>
  <si>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</si>
  <si>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</si>
  <si>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</si>
  <si>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</si>
  <si>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</si>
  <si>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</si>
  <si>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</si>
  <si>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</si>
  <si>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</si>
  <si>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</si>
  <si>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</si>
  <si>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</si>
  <si>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</si>
  <si>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</si>
  <si>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</si>
  <si>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</si>
  <si>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</si>
  <si>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</si>
  <si>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</si>
  <si>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</si>
  <si>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</si>
  <si>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</si>
  <si>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</si>
  <si>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</si>
  <si>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</si>
  <si>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</si>
  <si>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</si>
  <si>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</si>
  <si>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</si>
  <si>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</si>
  <si>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</si>
  <si>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</si>
  <si>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</si>
  <si>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</si>
  <si>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</si>
  <si>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</si>
  <si>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</si>
  <si>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</si>
  <si>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</si>
  <si>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</si>
  <si>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</si>
  <si>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</si>
  <si>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</si>
  <si>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</si>
  <si>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</si>
  <si>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</si>
  <si>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</si>
  <si>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</si>
  <si>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</si>
  <si>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</si>
  <si>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</si>
  <si>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</si>
  <si>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</si>
  <si>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</si>
  <si>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</si>
  <si>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</si>
  <si>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</si>
  <si>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</si>
  <si>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</si>
  <si>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</si>
  <si>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</si>
  <si>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</si>
  <si>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</si>
  <si>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</si>
  <si>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</si>
  <si>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</si>
  <si>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</si>
  <si>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</si>
  <si>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</si>
  <si>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</si>
  <si>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</si>
  <si>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</si>
  <si>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</si>
  <si>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</si>
  <si>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</si>
  <si>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</si>
  <si>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</si>
  <si>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</si>
  <si>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</si>
  <si>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</si>
  <si>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</si>
  <si>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</si>
  <si>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</si>
  <si>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</si>
  <si>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</si>
  <si>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</si>
  <si>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</si>
  <si>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</si>
  <si>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</si>
  <si>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</si>
  <si>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</si>
  <si>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</si>
  <si>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</si>
  <si>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</si>
  <si>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</si>
  <si>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</si>
  <si>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</si>
  <si>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</si>
  <si>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</si>
  <si>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</si>
  <si>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</si>
  <si>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</si>
  <si>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</si>
  <si>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</si>
  <si>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</si>
  <si>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</si>
  <si>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</si>
  <si>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</si>
  <si>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</si>
  <si>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</si>
  <si>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</si>
  <si>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</si>
  <si>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</si>
  <si>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</si>
  <si>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</si>
  <si>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</si>
  <si>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</si>
  <si>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</si>
  <si>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</si>
  <si>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</si>
  <si>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</si>
  <si>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</si>
  <si>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</si>
  <si>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</si>
  <si>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</si>
  <si>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</si>
  <si>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</si>
  <si>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</si>
  <si>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</si>
  <si>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</si>
  <si>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</si>
  <si>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</si>
  <si>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</si>
  <si>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</si>
  <si>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</si>
  <si>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</si>
  <si>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</si>
  <si>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</si>
  <si>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</si>
  <si>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</si>
  <si>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</si>
  <si>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</si>
  <si>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</si>
  <si>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</si>
  <si>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</si>
  <si>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</si>
  <si>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</si>
  <si>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</si>
  <si>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</si>
  <si>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</si>
  <si>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</si>
  <si>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</si>
  <si>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</si>
  <si>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</si>
  <si>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</si>
  <si>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</si>
  <si>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</si>
  <si>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</si>
  <si>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</si>
  <si>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</si>
  <si>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</si>
  <si>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</si>
  <si>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</si>
  <si>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</si>
  <si>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</si>
  <si>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</si>
  <si>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</si>
  <si>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</si>
  <si>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</si>
  <si>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</si>
  <si>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</si>
  <si>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</si>
  <si>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</si>
  <si>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</si>
  <si>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</si>
  <si>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</si>
  <si>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</si>
  <si>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</si>
  <si>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</si>
  <si>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</si>
  <si>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</si>
  <si>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</si>
  <si>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</si>
  <si>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</si>
  <si>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</si>
  <si>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</si>
  <si>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</si>
  <si>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</si>
  <si>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</si>
  <si>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</si>
  <si>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</si>
  <si>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</si>
  <si>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</si>
  <si>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</si>
  <si>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</si>
  <si>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</si>
  <si>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</si>
  <si>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</si>
  <si>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</si>
  <si>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</si>
  <si>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</si>
  <si>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</si>
  <si>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</si>
  <si>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</si>
  <si>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</si>
  <si>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</si>
  <si>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</si>
  <si>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</si>
  <si>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</si>
  <si>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</si>
  <si>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</si>
  <si>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</si>
  <si>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</si>
  <si>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</si>
  <si>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</si>
  <si>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</si>
  <si>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</si>
  <si>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</si>
  <si>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</si>
  <si>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</si>
  <si>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</si>
  <si>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</si>
  <si>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</si>
  <si>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</si>
  <si>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</si>
  <si>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</si>
  <si>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</si>
  <si>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</si>
  <si>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</si>
  <si>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</si>
  <si>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</si>
  <si>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</si>
  <si>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</si>
  <si>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</si>
  <si>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</si>
  <si>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</si>
  <si>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</si>
  <si>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</si>
  <si>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</si>
  <si>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</si>
  <si>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</si>
  <si>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</si>
  <si>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</si>
  <si>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</si>
  <si>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</si>
  <si>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</si>
  <si>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</si>
  <si>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</si>
  <si>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</si>
  <si>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</si>
  <si>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</si>
  <si>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</si>
  <si>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</si>
  <si>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</si>
  <si>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</si>
  <si>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</si>
  <si>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</si>
  <si>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</si>
  <si>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</si>
  <si>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</si>
  <si>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</si>
  <si>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</si>
  <si>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</si>
  <si>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</si>
  <si>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</si>
  <si>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</si>
  <si>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</si>
  <si>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</si>
  <si>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</si>
  <si>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</si>
  <si>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</si>
  <si>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</si>
  <si>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</si>
  <si>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</si>
  <si>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</si>
  <si>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</si>
  <si>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</si>
  <si>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</si>
  <si>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</si>
  <si>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</si>
  <si>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</si>
  <si>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</si>
  <si>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</si>
  <si>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</si>
  <si>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</si>
  <si>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</si>
  <si>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</si>
  <si>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</si>
  <si>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</si>
  <si>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</si>
  <si>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</si>
  <si>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</si>
  <si>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</si>
  <si>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</si>
  <si>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</si>
  <si>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</si>
  <si>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</si>
  <si>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</si>
  <si>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</si>
  <si>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</si>
  <si>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</si>
  <si>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</si>
  <si>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</si>
  <si>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</si>
  <si>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</si>
  <si>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</si>
  <si>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</si>
  <si>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</si>
  <si>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</si>
  <si>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</si>
  <si>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</si>
  <si>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</si>
  <si>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</si>
  <si>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</si>
  <si>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</si>
  <si>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</si>
  <si>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</si>
  <si>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</si>
  <si>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</si>
  <si>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</si>
  <si>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</si>
  <si>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</si>
  <si>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</si>
  <si>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</si>
  <si>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</si>
  <si>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</si>
  <si>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</si>
  <si>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</si>
  <si>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</si>
  <si>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</si>
  <si>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</si>
  <si>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</si>
  <si>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</si>
  <si>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</si>
  <si>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</si>
  <si>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</si>
  <si>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</si>
  <si>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</si>
  <si>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</si>
  <si>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</si>
  <si>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</si>
  <si>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</si>
  <si>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</si>
  <si>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</si>
  <si>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</si>
  <si>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</si>
  <si>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</si>
  <si>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</si>
  <si>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</si>
  <si>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</si>
  <si>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</si>
  <si>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</si>
  <si>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</si>
  <si>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</si>
  <si>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</si>
  <si>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</si>
  <si>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</si>
  <si>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</si>
  <si>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</si>
  <si>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</si>
  <si>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</si>
  <si>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</si>
  <si>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</si>
  <si>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</si>
  <si>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</si>
  <si>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</si>
  <si>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</si>
  <si>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</si>
  <si>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</si>
  <si>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</si>
  <si>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</si>
  <si>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</si>
  <si>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</si>
  <si>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</si>
  <si>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</si>
  <si>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</si>
  <si>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</si>
  <si>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</si>
  <si>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</si>
  <si>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</si>
  <si>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</si>
  <si>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</si>
  <si>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</si>
  <si>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</si>
  <si>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</si>
  <si>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</si>
  <si>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</si>
  <si>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</si>
  <si>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</si>
  <si>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</si>
  <si>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</si>
  <si>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</si>
  <si>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</si>
  <si>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</si>
  <si>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</si>
  <si>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</si>
  <si>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</si>
  <si>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</si>
  <si>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</si>
  <si>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</si>
  <si>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</si>
  <si>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</si>
  <si>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</si>
  <si>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</si>
  <si>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</si>
  <si>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</si>
  <si>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</si>
  <si>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</si>
  <si>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</si>
  <si>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</si>
  <si>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</si>
  <si>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</si>
  <si>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</si>
  <si>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</si>
  <si>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</si>
  <si>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</si>
  <si>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</si>
  <si>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</si>
  <si>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</si>
  <si>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</si>
  <si>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</si>
  <si>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</si>
  <si>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</si>
  <si>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</si>
  <si>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</si>
  <si>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</si>
  <si>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</si>
  <si>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</si>
  <si>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</si>
  <si>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</si>
  <si>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</si>
  <si>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</si>
  <si>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</si>
  <si>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</si>
  <si>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</si>
  <si>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</si>
  <si>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</si>
  <si>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</si>
  <si>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</si>
  <si>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</si>
  <si>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</si>
  <si>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</si>
  <si>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</si>
  <si>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</si>
  <si>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</si>
  <si>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</si>
  <si>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</si>
  <si>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</si>
  <si>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</si>
  <si>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</si>
  <si>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</si>
  <si>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</si>
  <si>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</si>
  <si>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</si>
  <si>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</si>
  <si>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</si>
  <si>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</si>
  <si>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</si>
  <si>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</si>
  <si>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</si>
  <si>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</si>
  <si>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</si>
  <si>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</si>
  <si>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</si>
  <si>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</si>
  <si>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</si>
  <si>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</si>
  <si>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</si>
  <si>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</si>
  <si>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</si>
  <si>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</si>
  <si>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</si>
  <si>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</si>
  <si>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</si>
  <si>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</si>
  <si>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</si>
  <si>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</si>
  <si>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</si>
  <si>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</si>
  <si>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</si>
  <si>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</si>
  <si>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</si>
  <si>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</si>
  <si>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</si>
  <si>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</si>
  <si>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</si>
  <si>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</si>
  <si>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</si>
  <si>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</si>
  <si>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</si>
  <si>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</si>
  <si>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</si>
  <si>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</si>
  <si>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</si>
  <si>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</si>
  <si>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</si>
  <si>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</si>
  <si>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</si>
  <si>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</si>
  <si>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</si>
  <si>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</si>
  <si>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</si>
  <si>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</si>
  <si>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</si>
  <si>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</si>
  <si>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</si>
  <si>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</si>
  <si>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</si>
  <si>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</si>
  <si>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</si>
  <si>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</si>
  <si>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</si>
  <si>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</si>
  <si>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</si>
  <si>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</si>
  <si>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</si>
  <si>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</si>
  <si>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</si>
  <si>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</si>
  <si>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</si>
  <si>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</si>
  <si>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</si>
  <si>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</si>
  <si>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</si>
  <si>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</si>
  <si>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</si>
  <si>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</si>
  <si>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</si>
  <si>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</si>
  <si>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</si>
  <si>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</si>
  <si>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</si>
  <si>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</si>
  <si>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</si>
  <si>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</si>
  <si>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</si>
  <si>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</si>
  <si>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</si>
  <si>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</si>
  <si>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</si>
  <si>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</si>
  <si>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</si>
  <si>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</si>
  <si>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</si>
  <si>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</si>
  <si>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</si>
  <si>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</si>
  <si>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</si>
  <si>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</si>
  <si>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</si>
  <si>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</si>
  <si>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</si>
  <si>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</si>
  <si>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</si>
  <si>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</si>
  <si>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</si>
  <si>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</si>
  <si>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</si>
  <si>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</si>
  <si>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</si>
  <si>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</si>
  <si>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</si>
  <si>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</si>
  <si>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</si>
  <si>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</si>
  <si>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</si>
  <si>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</si>
  <si>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</si>
  <si>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</si>
  <si>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</si>
  <si>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</si>
  <si>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</si>
  <si>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</si>
  <si>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</si>
  <si>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</si>
  <si>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</si>
  <si>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</si>
  <si>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</si>
  <si>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</si>
  <si>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</si>
  <si>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</si>
  <si>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</si>
  <si>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</si>
  <si>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</si>
  <si>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</si>
  <si>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</si>
  <si>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</si>
  <si>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</si>
  <si>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</si>
  <si>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</si>
  <si>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</si>
  <si>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</si>
  <si>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</si>
  <si>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</si>
  <si>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</si>
  <si>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Turma pronta as 9h/ intervalo das 09:15h as 13h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</si>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</sst>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G377" activePane="bottomRight" state="frozen"/>
      <selection pane="bottomRight" activeCell="P389" sqref="P3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1974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1975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1976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1977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1978</v>
      </c>
      <c r="BK387" s="16" t="s">
        <v>1978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1979</v>
      </c>
      <c r="I388" s="173" t="s">
        <v>1980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1981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/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-</v>
      </c>
      <c r="BG389" s="15"/>
      <c r="BH389" s="16">
        <v>1</v>
      </c>
      <c r="BI389" s="16"/>
      <c r="BJ389" s="16" t="s">
        <v>1982</v>
      </c>
      <c r="BK389" s="16"/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#DIV/0!</v>
      </c>
      <c r="BR389" s="18" t="e">
        <f>IF(OR(B389="",F389=""),"*",AY389/P389)</f>
        <v>#DIV/0!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1983</v>
      </c>
      <c r="D5" s="388"/>
      <c r="E5" s="388"/>
      <c r="F5" s="388"/>
      <c r="G5" s="388"/>
      <c r="H5" s="388"/>
      <c r="I5" s="388"/>
      <c r="J5" s="389"/>
      <c r="K5" s="390" t="s">
        <v>1984</v>
      </c>
      <c r="L5" s="391"/>
      <c r="M5" s="391"/>
      <c r="N5" s="391"/>
      <c r="O5" s="392" t="s">
        <v>1985</v>
      </c>
      <c r="P5" s="393"/>
      <c r="Q5" s="394"/>
    </row>
    <row r="6" spans="1:17" s="93" customFormat="1" ht="15.75" customHeight="1">
      <c r="A6" s="87" t="s">
        <v>1986</v>
      </c>
      <c r="B6" s="94" t="s">
        <v>1987</v>
      </c>
      <c r="C6" s="95" t="s">
        <v>1172</v>
      </c>
      <c r="D6" s="96" t="s">
        <v>1173</v>
      </c>
      <c r="E6" s="95" t="s">
        <v>1988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1989</v>
      </c>
      <c r="M6" s="139" t="s">
        <v>627</v>
      </c>
      <c r="N6" s="140" t="s">
        <v>1167</v>
      </c>
      <c r="O6" s="244" t="s">
        <v>1210</v>
      </c>
      <c r="P6" s="157"/>
      <c r="Q6" s="192" t="s">
        <v>1990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1991</v>
      </c>
      <c r="W1" s="400"/>
      <c r="X1" s="400"/>
      <c r="Y1" s="104"/>
    </row>
    <row r="2" spans="1:25" s="100" customFormat="1" ht="11.25" customHeight="1">
      <c r="A2" s="105" t="s">
        <v>1992</v>
      </c>
      <c r="B2" s="105" t="s">
        <v>1987</v>
      </c>
      <c r="C2" s="105" t="s">
        <v>603</v>
      </c>
      <c r="D2" s="106" t="s">
        <v>1172</v>
      </c>
      <c r="E2" s="106" t="s">
        <v>1173</v>
      </c>
      <c r="F2" s="106" t="s">
        <v>1986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1993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1994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1996</v>
      </c>
      <c r="C4" s="318" t="s">
        <v>1997</v>
      </c>
      <c r="D4" s="318" t="s">
        <v>1998</v>
      </c>
      <c r="E4" s="318" t="s">
        <v>1999</v>
      </c>
      <c r="F4" s="318" t="s">
        <v>6</v>
      </c>
      <c r="G4" s="318" t="s">
        <v>2000</v>
      </c>
      <c r="H4" s="191"/>
    </row>
    <row r="5" spans="1:8">
      <c r="A5" s="191"/>
      <c r="B5" s="319" t="s">
        <v>2001</v>
      </c>
      <c r="C5" s="319">
        <v>309525</v>
      </c>
      <c r="D5" s="319" t="s">
        <v>2002</v>
      </c>
      <c r="E5" s="319" t="s">
        <v>845</v>
      </c>
      <c r="F5" s="319" t="s">
        <v>2003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2004</v>
      </c>
      <c r="E6" s="319" t="s">
        <v>845</v>
      </c>
      <c r="F6" s="319" t="s">
        <v>2003</v>
      </c>
      <c r="G6" s="320">
        <v>46296</v>
      </c>
      <c r="H6" s="191"/>
    </row>
    <row r="7" spans="1:8">
      <c r="A7" s="191"/>
      <c r="B7" s="319" t="s">
        <v>2005</v>
      </c>
      <c r="C7" s="319">
        <v>257278</v>
      </c>
      <c r="D7" s="319" t="s">
        <v>2006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2007</v>
      </c>
      <c r="C8" s="319">
        <v>261794</v>
      </c>
      <c r="D8" s="319" t="s">
        <v>2008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2009</v>
      </c>
      <c r="C9" s="319">
        <v>257033</v>
      </c>
      <c r="D9" s="319" t="s">
        <v>2010</v>
      </c>
      <c r="E9" s="319" t="s">
        <v>836</v>
      </c>
      <c r="F9" s="319" t="s">
        <v>192</v>
      </c>
      <c r="G9" s="319" t="s">
        <v>2011</v>
      </c>
      <c r="H9" s="191"/>
    </row>
    <row r="10" spans="1:8">
      <c r="A10" s="191"/>
      <c r="B10" s="319" t="s">
        <v>2012</v>
      </c>
      <c r="C10" s="319">
        <v>396578</v>
      </c>
      <c r="D10" s="319" t="s">
        <v>2013</v>
      </c>
      <c r="E10" s="319" t="s">
        <v>836</v>
      </c>
      <c r="F10" s="319" t="s">
        <v>192</v>
      </c>
      <c r="G10" s="319" t="s">
        <v>2011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2015</v>
      </c>
      <c r="E3" s="315" t="s">
        <v>2016</v>
      </c>
      <c r="F3" s="315" t="s">
        <v>2017</v>
      </c>
      <c r="G3" s="315" t="s">
        <v>2018</v>
      </c>
      <c r="H3" s="315" t="s">
        <v>2019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2022</v>
      </c>
      <c r="C2" s="95" t="s">
        <v>1158</v>
      </c>
      <c r="D2" s="95" t="s">
        <v>596</v>
      </c>
      <c r="E2" s="95" t="s">
        <v>2023</v>
      </c>
      <c r="F2" s="95" t="s">
        <v>2024</v>
      </c>
      <c r="G2" s="95" t="s">
        <v>2025</v>
      </c>
      <c r="H2" s="95" t="s">
        <v>2026</v>
      </c>
      <c r="I2" s="95" t="s">
        <v>2027</v>
      </c>
      <c r="J2" s="95" t="s">
        <v>2028</v>
      </c>
      <c r="K2" s="131" t="s">
        <v>2029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2025-12-31T14:29:22Z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