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682" documentId="120_S{118792C3-22EF-5104-A093-F22BFE3913F3}" xr6:coauthVersionLast="47" xr6:coauthVersionMax="47" xr10:uidLastSave="{3E1DBE47-E660-40EF-BC31-85871E94D7C7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Intervalo Não Programado " sheetId="16" r:id="rId5"/>
    <sheet name="Maquinista" sheetId="13" r:id="rId6"/>
    <sheet name="Diesel" sheetId="14" r:id="rId7"/>
    <sheet name="CONTROLE D+1" sheetId="15" r:id="rId8"/>
    <sheet name="CONTROLE D" sheetId="10" r:id="rId9"/>
    <sheet name="CONTROLE - MAQUINISTAS" sheetId="12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D'!$A$6:$P$8</definedName>
    <definedName name="_xlnm._FilterDatabase" localSheetId="9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37" i="1" l="1" a="1"/>
  <c r="H137" i="1" s="1"/>
  <c r="H142" i="1" a="1"/>
  <c r="H142" i="1" s="1"/>
  <c r="H139" i="1" a="1"/>
  <c r="H139" i="1" s="1"/>
  <c r="H106" i="1" a="1"/>
  <c r="H106" i="1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L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K113" i="15"/>
  <c r="L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K133" i="15"/>
  <c r="L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L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L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U141" i="1" a="1"/>
  <c r="U141" i="1" s="1"/>
  <c r="T141" i="1" a="1"/>
  <c r="T141" i="1" s="1"/>
  <c r="E138" i="15" s="1"/>
  <c r="S141" i="1" a="1"/>
  <c r="S141" i="1" s="1"/>
  <c r="D138" i="15" s="1"/>
  <c r="R141" i="1"/>
  <c r="M141" i="1" a="1"/>
  <c r="M141" i="1" s="1"/>
  <c r="K138" i="15" s="1"/>
  <c r="G141" i="1"/>
  <c r="U140" i="1" a="1"/>
  <c r="U140" i="1" s="1"/>
  <c r="T140" i="1" a="1"/>
  <c r="T140" i="1" s="1"/>
  <c r="E137" i="15" s="1"/>
  <c r="S140" i="1" a="1"/>
  <c r="S140" i="1" s="1"/>
  <c r="D137" i="15" s="1"/>
  <c r="R140" i="1"/>
  <c r="M140" i="1" a="1"/>
  <c r="M140" i="1" s="1"/>
  <c r="K137" i="15" s="1"/>
  <c r="G140" i="1"/>
  <c r="C140" i="1"/>
  <c r="U142" i="1" a="1"/>
  <c r="U142" i="1" s="1"/>
  <c r="T142" i="1" a="1"/>
  <c r="T142" i="1" s="1"/>
  <c r="E139" i="15" s="1"/>
  <c r="S142" i="1" a="1"/>
  <c r="S142" i="1" s="1"/>
  <c r="D139" i="15" s="1"/>
  <c r="R142" i="1"/>
  <c r="N142" i="1" a="1"/>
  <c r="N142" i="1" s="1"/>
  <c r="L139" i="15" s="1"/>
  <c r="M142" i="1" a="1"/>
  <c r="M142" i="1" s="1"/>
  <c r="K139" i="15" s="1"/>
  <c r="G142" i="1"/>
  <c r="C142" i="1"/>
  <c r="A138" i="1"/>
  <c r="C138" i="1"/>
  <c r="G138" i="1"/>
  <c r="M138" i="1" a="1"/>
  <c r="M138" i="1"/>
  <c r="K135" i="15" s="1"/>
  <c r="N138" i="1" a="1"/>
  <c r="N138" i="1"/>
  <c r="L135" i="15" s="1"/>
  <c r="R138" i="1"/>
  <c r="S138" i="1" a="1"/>
  <c r="S138" i="1"/>
  <c r="D135" i="15" s="1"/>
  <c r="T138" i="1" a="1"/>
  <c r="T138" i="1"/>
  <c r="E135" i="15" s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I131" i="15" s="1"/>
  <c r="N134" i="1" a="1"/>
  <c r="N134" i="1"/>
  <c r="L131" i="15" s="1"/>
  <c r="H132" i="1" a="1"/>
  <c r="H132" i="1" s="1"/>
  <c r="I129" i="15" s="1"/>
  <c r="H131" i="1" a="1"/>
  <c r="H131" i="1" s="1"/>
  <c r="I128" i="15" s="1"/>
  <c r="H130" i="1" a="1"/>
  <c r="H130" i="1" s="1"/>
  <c r="I127" i="15" s="1"/>
  <c r="H129" i="1" a="1"/>
  <c r="H129" i="1" s="1"/>
  <c r="I126" i="15" s="1"/>
  <c r="N137" i="1" a="1"/>
  <c r="N137" i="1" s="1"/>
  <c r="L134" i="15" s="1"/>
  <c r="M137" i="1" a="1"/>
  <c r="M137" i="1" s="1"/>
  <c r="K134" i="15" s="1"/>
  <c r="G137" i="1"/>
  <c r="N139" i="1" a="1"/>
  <c r="N139" i="1" s="1"/>
  <c r="L136" i="15" s="1"/>
  <c r="M139" i="1" a="1"/>
  <c r="M139" i="1" s="1"/>
  <c r="K136" i="15" s="1"/>
  <c r="G139" i="1"/>
  <c r="N126" i="1" a="1"/>
  <c r="N126" i="1" s="1"/>
  <c r="L123" i="15" s="1"/>
  <c r="M126" i="1" a="1"/>
  <c r="M126" i="1" s="1"/>
  <c r="K123" i="15" s="1"/>
  <c r="H125" i="1" a="1"/>
  <c r="H125" i="1" s="1"/>
  <c r="I122" i="15" s="1"/>
  <c r="H121" i="1" a="1"/>
  <c r="H121" i="1"/>
  <c r="I118" i="15" s="1"/>
  <c r="H122" i="1" a="1"/>
  <c r="H122" i="1"/>
  <c r="I119" i="15" s="1"/>
  <c r="N122" i="1" a="1"/>
  <c r="N122" i="1"/>
  <c r="L119" i="15" s="1"/>
  <c r="N117" i="1" a="1"/>
  <c r="N117" i="1"/>
  <c r="L114" i="15" s="1"/>
  <c r="M117" i="1" a="1"/>
  <c r="M117" i="1"/>
  <c r="K114" i="15" s="1"/>
  <c r="H117" i="1" a="1"/>
  <c r="H117" i="1"/>
  <c r="I114" i="15" s="1"/>
  <c r="H120" i="1" a="1"/>
  <c r="H120" i="1" s="1"/>
  <c r="I117" i="15" s="1"/>
  <c r="A117" i="1"/>
  <c r="C117" i="1"/>
  <c r="G117" i="1"/>
  <c r="R117" i="1"/>
  <c r="S117" i="1" a="1"/>
  <c r="S117" i="1"/>
  <c r="D114" i="15" s="1"/>
  <c r="T117" i="1" a="1"/>
  <c r="T117" i="1"/>
  <c r="E114" i="15" s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I112" i="15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N115" i="1" a="1"/>
  <c r="N115" i="1" s="1"/>
  <c r="L112" i="15" s="1"/>
  <c r="M115" i="1" a="1"/>
  <c r="M115" i="1" s="1"/>
  <c r="K112" i="15" s="1"/>
  <c r="G115" i="1"/>
  <c r="U112" i="1" a="1"/>
  <c r="U112" i="1" s="1"/>
  <c r="T112" i="1" a="1"/>
  <c r="T112" i="1" s="1"/>
  <c r="E109" i="15" s="1"/>
  <c r="S112" i="1" a="1"/>
  <c r="S112" i="1" s="1"/>
  <c r="D109" i="15" s="1"/>
  <c r="R112" i="1"/>
  <c r="M112" i="1" a="1"/>
  <c r="M112" i="1" s="1"/>
  <c r="K109" i="15" s="1"/>
  <c r="G112" i="1"/>
  <c r="U108" i="1" a="1"/>
  <c r="U108" i="1" s="1"/>
  <c r="T108" i="1" a="1"/>
  <c r="T108" i="1" s="1"/>
  <c r="E105" i="15" s="1"/>
  <c r="S108" i="1" a="1"/>
  <c r="S108" i="1" s="1"/>
  <c r="D105" i="15" s="1"/>
  <c r="R108" i="1"/>
  <c r="M108" i="1" a="1"/>
  <c r="M108" i="1" s="1"/>
  <c r="K105" i="15" s="1"/>
  <c r="N102" i="1" a="1"/>
  <c r="N102" i="1"/>
  <c r="M102" i="1" a="1"/>
  <c r="M102" i="1"/>
  <c r="M101" i="1" a="1"/>
  <c r="M101" i="1"/>
  <c r="N99" i="1" a="1"/>
  <c r="N99" i="1"/>
  <c r="M99" i="1" a="1"/>
  <c r="M99" i="1"/>
  <c r="N98" i="1" a="1"/>
  <c r="N98" i="1"/>
  <c r="M98" i="1" a="1"/>
  <c r="M98" i="1"/>
  <c r="N97" i="1" a="1"/>
  <c r="N97" i="1"/>
  <c r="M97" i="1" a="1"/>
  <c r="M97" i="1"/>
  <c r="N96" i="1" a="1"/>
  <c r="N96" i="1"/>
  <c r="M96" i="1" a="1"/>
  <c r="M96" i="1"/>
  <c r="N95" i="1" a="1"/>
  <c r="N95" i="1"/>
  <c r="M95" i="1" a="1"/>
  <c r="M95" i="1"/>
  <c r="N93" i="1" a="1"/>
  <c r="N93" i="1"/>
  <c r="M93" i="1" a="1"/>
  <c r="M93" i="1"/>
  <c r="N92" i="1" a="1"/>
  <c r="N92" i="1"/>
  <c r="M92" i="1" a="1"/>
  <c r="M92" i="1"/>
  <c r="N91" i="1" a="1"/>
  <c r="N91" i="1"/>
  <c r="M91" i="1" a="1"/>
  <c r="M91" i="1"/>
  <c r="N88" i="1" a="1"/>
  <c r="N88" i="1"/>
  <c r="M88" i="1" a="1"/>
  <c r="M88" i="1"/>
  <c r="N86" i="1" a="1"/>
  <c r="N86" i="1"/>
  <c r="M86" i="1" a="1"/>
  <c r="M86" i="1"/>
  <c r="N85" i="1" a="1"/>
  <c r="N85" i="1"/>
  <c r="M85" i="1" a="1"/>
  <c r="M85" i="1"/>
  <c r="N84" i="1" a="1"/>
  <c r="N84" i="1"/>
  <c r="M84" i="1" a="1"/>
  <c r="M84" i="1"/>
  <c r="N83" i="1" a="1"/>
  <c r="N83" i="1"/>
  <c r="M83" i="1" a="1"/>
  <c r="M83" i="1"/>
  <c r="N82" i="1" a="1"/>
  <c r="N82" i="1"/>
  <c r="M82" i="1" a="1"/>
  <c r="M82" i="1"/>
  <c r="N79" i="1" a="1"/>
  <c r="N79" i="1"/>
  <c r="M79" i="1" a="1"/>
  <c r="M79" i="1"/>
  <c r="N78" i="1" a="1"/>
  <c r="N78" i="1"/>
  <c r="M78" i="1" a="1"/>
  <c r="M78" i="1"/>
  <c r="N77" i="1" a="1"/>
  <c r="N77" i="1"/>
  <c r="M77" i="1" a="1"/>
  <c r="M77" i="1"/>
  <c r="N76" i="1" a="1"/>
  <c r="N76" i="1"/>
  <c r="M76" i="1" a="1"/>
  <c r="M76" i="1"/>
  <c r="N75" i="1" a="1"/>
  <c r="N75" i="1"/>
  <c r="M75" i="1" a="1"/>
  <c r="M75" i="1"/>
  <c r="N72" i="1" a="1"/>
  <c r="N72" i="1"/>
  <c r="M72" i="1" a="1"/>
  <c r="M72" i="1"/>
  <c r="N71" i="1" a="1"/>
  <c r="N71" i="1"/>
  <c r="M71" i="1" a="1"/>
  <c r="M71" i="1"/>
  <c r="N68" i="1" a="1"/>
  <c r="N68" i="1"/>
  <c r="M68" i="1" a="1"/>
  <c r="M68" i="1"/>
  <c r="M67" i="1" a="1"/>
  <c r="M67" i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M60" i="1" a="1"/>
  <c r="M60" i="1" s="1"/>
  <c r="N52" i="1" a="1"/>
  <c r="N52" i="1" s="1"/>
  <c r="M52" i="1" a="1"/>
  <c r="M52" i="1" s="1"/>
  <c r="N59" i="1" a="1"/>
  <c r="N59" i="1" s="1"/>
  <c r="M59" i="1" a="1"/>
  <c r="M59" i="1" s="1"/>
  <c r="N62" i="1" a="1"/>
  <c r="N62" i="1" s="1"/>
  <c r="M62" i="1" a="1"/>
  <c r="M62" i="1" s="1"/>
  <c r="M61" i="1" a="1"/>
  <c r="M61" i="1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M15" i="1" a="1"/>
  <c r="M15" i="1" s="1"/>
  <c r="N13" i="1" a="1"/>
  <c r="N13" i="1" s="1"/>
  <c r="M13" i="1" a="1"/>
  <c r="M13" i="1" s="1"/>
  <c r="N33" i="1" a="1"/>
  <c r="N33" i="1" s="1"/>
  <c r="M33" i="1" a="1"/>
  <c r="M33" i="1" s="1"/>
  <c r="N16" i="1" a="1"/>
  <c r="N16" i="1" s="1"/>
  <c r="M16" i="1" a="1"/>
  <c r="M16" i="1" s="1"/>
  <c r="N18" i="1" a="1"/>
  <c r="N18" i="1" s="1"/>
  <c r="M18" i="1" a="1"/>
  <c r="M18" i="1" s="1"/>
  <c r="N31" i="1" a="1"/>
  <c r="N31" i="1" s="1"/>
  <c r="M31" i="1" a="1"/>
  <c r="M31" i="1" s="1"/>
  <c r="N793" i="1" a="1"/>
  <c r="N793" i="1" s="1"/>
  <c r="M793" i="1" a="1"/>
  <c r="M793" i="1" s="1"/>
  <c r="N29" i="1" a="1"/>
  <c r="N29" i="1" s="1"/>
  <c r="M29" i="1" a="1"/>
  <c r="M29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M25" i="1" a="1"/>
  <c r="M25" i="1" s="1"/>
  <c r="N24" i="1" a="1"/>
  <c r="N24" i="1" s="1"/>
  <c r="M24" i="1" a="1"/>
  <c r="M24" i="1" s="1"/>
  <c r="N23" i="1" a="1"/>
  <c r="N23" i="1" s="1"/>
  <c r="M23" i="1" a="1"/>
  <c r="M23" i="1" s="1"/>
  <c r="N34" i="1" a="1"/>
  <c r="N34" i="1" s="1"/>
  <c r="M34" i="1" a="1"/>
  <c r="M34" i="1" s="1"/>
  <c r="N22" i="1" a="1"/>
  <c r="N22" i="1" s="1"/>
  <c r="M22" i="1" a="1"/>
  <c r="M22" i="1" s="1"/>
  <c r="N21" i="1" a="1"/>
  <c r="N21" i="1" s="1"/>
  <c r="M21" i="1" a="1"/>
  <c r="M21" i="1" s="1"/>
  <c r="N14" i="1" a="1"/>
  <c r="N14" i="1" s="1"/>
  <c r="M14" i="1" a="1"/>
  <c r="M14" i="1" s="1"/>
  <c r="N20" i="1" a="1"/>
  <c r="N20" i="1" s="1"/>
  <c r="M20" i="1" a="1"/>
  <c r="M20" i="1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S310" i="1" a="1"/>
  <c r="S310" i="1"/>
  <c r="T310" i="1" a="1"/>
  <c r="T310" i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2" i="1"/>
  <c r="C772" i="1"/>
  <c r="G772" i="1"/>
  <c r="R772" i="1"/>
  <c r="S772" i="1" a="1"/>
  <c r="S772" i="1"/>
  <c r="T772" i="1" a="1"/>
  <c r="T772" i="1"/>
  <c r="U772" i="1" a="1"/>
  <c r="U772" i="1"/>
  <c r="AI772" i="1"/>
  <c r="AJ772" i="1"/>
  <c r="AK772" i="1"/>
  <c r="AL772" i="1"/>
  <c r="AM772" i="1"/>
  <c r="AN772" i="1"/>
  <c r="AO772" i="1"/>
  <c r="AP772" i="1"/>
  <c r="AQ772" i="1"/>
  <c r="BB772" i="1"/>
  <c r="BC772" i="1" a="1"/>
  <c r="BC772" i="1"/>
  <c r="BD772" i="1" a="1"/>
  <c r="BD772" i="1"/>
  <c r="BE772" i="1" a="1"/>
  <c r="BE772" i="1"/>
  <c r="BR772" i="1"/>
  <c r="BS772" i="1"/>
  <c r="BT41" i="1"/>
  <c r="A537" i="1"/>
  <c r="C537" i="1"/>
  <c r="G537" i="1"/>
  <c r="R537" i="1"/>
  <c r="S537" i="1" a="1"/>
  <c r="S537" i="1"/>
  <c r="T537" i="1" a="1"/>
  <c r="T537" i="1"/>
  <c r="U537" i="1" a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 a="1"/>
  <c r="BE537" i="1"/>
  <c r="BR537" i="1"/>
  <c r="BS537" i="1"/>
  <c r="BT42" i="1"/>
  <c r="A66" i="1"/>
  <c r="C66" i="1"/>
  <c r="G66" i="1"/>
  <c r="M66" i="1" a="1"/>
  <c r="M66" i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/>
  <c r="BE35" i="1" a="1"/>
  <c r="BE35" i="1"/>
  <c r="BR35" i="1"/>
  <c r="BS35" i="1"/>
  <c r="BT46" i="1"/>
  <c r="A68" i="1"/>
  <c r="C68" i="1"/>
  <c r="G68" i="1"/>
  <c r="R68" i="1"/>
  <c r="S68" i="1" a="1"/>
  <c r="S68" i="1"/>
  <c r="T68" i="1" a="1"/>
  <c r="T68" i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/>
  <c r="U56" i="1" a="1"/>
  <c r="U56" i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/>
  <c r="T57" i="1" a="1"/>
  <c r="T57" i="1" s="1"/>
  <c r="U57" i="1" a="1"/>
  <c r="U57" i="1"/>
  <c r="AI57" i="1"/>
  <c r="AJ57" i="1"/>
  <c r="AK57" i="1"/>
  <c r="AL57" i="1"/>
  <c r="AN57" i="1"/>
  <c r="AO57" i="1"/>
  <c r="AP57" i="1"/>
  <c r="AQ57" i="1"/>
  <c r="BB57" i="1"/>
  <c r="BC57" i="1" a="1"/>
  <c r="BC57" i="1" s="1"/>
  <c r="BD57" i="1" a="1"/>
  <c r="BD57" i="1"/>
  <c r="BE57" i="1" a="1"/>
  <c r="BE57" i="1"/>
  <c r="BR57" i="1"/>
  <c r="BS57" i="1"/>
  <c r="BT49" i="1"/>
  <c r="A62" i="1"/>
  <c r="C62" i="1"/>
  <c r="G62" i="1"/>
  <c r="AM62" i="1"/>
  <c r="R62" i="1"/>
  <c r="R6" i="15" s="1"/>
  <c r="S62" i="1" a="1"/>
  <c r="S62" i="1"/>
  <c r="T62" i="1" a="1"/>
  <c r="T62" i="1"/>
  <c r="U62" i="1" a="1"/>
  <c r="U62" i="1" s="1"/>
  <c r="AI62" i="1"/>
  <c r="AJ62" i="1"/>
  <c r="AK62" i="1"/>
  <c r="AL62" i="1"/>
  <c r="AO62" i="1"/>
  <c r="AP62" i="1"/>
  <c r="AQ62" i="1"/>
  <c r="BB62" i="1"/>
  <c r="BD62" i="1" a="1"/>
  <c r="BD62" i="1" s="1"/>
  <c r="BE62" i="1" a="1"/>
  <c r="BE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/>
  <c r="U59" i="1" a="1"/>
  <c r="U59" i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/>
  <c r="T58" i="1" a="1"/>
  <c r="T58" i="1" s="1"/>
  <c r="U58" i="1" a="1"/>
  <c r="U58" i="1"/>
  <c r="AI58" i="1"/>
  <c r="AJ58" i="1"/>
  <c r="AK58" i="1"/>
  <c r="AL58" i="1"/>
  <c r="AN58" i="1"/>
  <c r="AO58" i="1"/>
  <c r="AP58" i="1"/>
  <c r="AQ58" i="1"/>
  <c r="BB58" i="1"/>
  <c r="BC58" i="1" a="1"/>
  <c r="BC58" i="1" s="1"/>
  <c r="BD58" i="1" a="1"/>
  <c r="BD58" i="1"/>
  <c r="BE58" i="1" a="1"/>
  <c r="BE58" i="1"/>
  <c r="BR58" i="1"/>
  <c r="BS58" i="1"/>
  <c r="BT52" i="1"/>
  <c r="A69" i="1"/>
  <c r="C69" i="1"/>
  <c r="G69" i="1"/>
  <c r="R69" i="1"/>
  <c r="S69" i="1" a="1"/>
  <c r="S69" i="1"/>
  <c r="T69" i="1" a="1"/>
  <c r="T69" i="1"/>
  <c r="U69" i="1" a="1"/>
  <c r="U69" i="1" s="1"/>
  <c r="AI69" i="1"/>
  <c r="AJ69" i="1"/>
  <c r="AK69" i="1"/>
  <c r="AL69" i="1"/>
  <c r="AO69" i="1"/>
  <c r="AP69" i="1"/>
  <c r="AQ69" i="1"/>
  <c r="BB69" i="1"/>
  <c r="BD69" i="1" a="1"/>
  <c r="BD69" i="1" s="1"/>
  <c r="BE69" i="1" a="1"/>
  <c r="BE69" i="1" s="1"/>
  <c r="BR69" i="1"/>
  <c r="BS69" i="1"/>
  <c r="BT53" i="1"/>
  <c r="A36" i="1"/>
  <c r="C36" i="1"/>
  <c r="G36" i="1"/>
  <c r="M36" i="1" a="1"/>
  <c r="M36" i="1"/>
  <c r="AM36" i="1" s="1"/>
  <c r="N36" i="1" a="1"/>
  <c r="N36" i="1" s="1"/>
  <c r="R36" i="1"/>
  <c r="R21" i="15" s="1"/>
  <c r="S36" i="1" a="1"/>
  <c r="S36" i="1" s="1"/>
  <c r="T36" i="1" a="1"/>
  <c r="T36" i="1" s="1"/>
  <c r="U36" i="1" a="1"/>
  <c r="U36" i="1"/>
  <c r="AI36" i="1"/>
  <c r="BB36" i="1" s="1"/>
  <c r="AJ36" i="1"/>
  <c r="AK36" i="1"/>
  <c r="AL36" i="1"/>
  <c r="AO36" i="1"/>
  <c r="AP36" i="1"/>
  <c r="AQ36" i="1"/>
  <c r="BC36" i="1" a="1"/>
  <c r="BC36" i="1" s="1"/>
  <c r="BE36" i="1" a="1"/>
  <c r="BE36" i="1" s="1"/>
  <c r="BR36" i="1"/>
  <c r="BS36" i="1"/>
  <c r="BT54" i="1"/>
  <c r="A64" i="1"/>
  <c r="C64" i="1"/>
  <c r="G64" i="1"/>
  <c r="M64" i="1" a="1"/>
  <c r="M64" i="1" s="1"/>
  <c r="N64" i="1" a="1"/>
  <c r="N64" i="1"/>
  <c r="R64" i="1"/>
  <c r="R22" i="15" s="1"/>
  <c r="S64" i="1" a="1"/>
  <c r="S64" i="1"/>
  <c r="T64" i="1" a="1"/>
  <c r="T64" i="1" s="1"/>
  <c r="U64" i="1" a="1"/>
  <c r="U64" i="1" s="1"/>
  <c r="AI64" i="1"/>
  <c r="AJ64" i="1"/>
  <c r="AK64" i="1"/>
  <c r="AL64" i="1"/>
  <c r="AM64" i="1"/>
  <c r="AO64" i="1"/>
  <c r="AP64" i="1"/>
  <c r="BD64" i="1" s="1" a="1"/>
  <c r="BD64" i="1" s="1"/>
  <c r="AQ64" i="1"/>
  <c r="BB64" i="1"/>
  <c r="BE64" i="1" a="1"/>
  <c r="BE64" i="1"/>
  <c r="BR64" i="1"/>
  <c r="BS64" i="1"/>
  <c r="BT55" i="1"/>
  <c r="A70" i="1"/>
  <c r="C70" i="1"/>
  <c r="G70" i="1"/>
  <c r="R70" i="1"/>
  <c r="S70" i="1" a="1"/>
  <c r="S70" i="1" s="1"/>
  <c r="T70" i="1" a="1"/>
  <c r="T70" i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/>
  <c r="AM37" i="1" s="1"/>
  <c r="N37" i="1" a="1"/>
  <c r="N37" i="1" s="1"/>
  <c r="R37" i="1"/>
  <c r="R23" i="15" s="1"/>
  <c r="S37" i="1" a="1"/>
  <c r="S37" i="1" s="1"/>
  <c r="T37" i="1" a="1"/>
  <c r="T37" i="1" s="1"/>
  <c r="U37" i="1" a="1"/>
  <c r="U37" i="1"/>
  <c r="AI37" i="1"/>
  <c r="BB37" i="1" s="1"/>
  <c r="AJ37" i="1"/>
  <c r="AK37" i="1"/>
  <c r="AL37" i="1"/>
  <c r="AN37" i="1"/>
  <c r="AO37" i="1"/>
  <c r="AP37" i="1"/>
  <c r="AQ37" i="1"/>
  <c r="BC37" i="1" a="1"/>
  <c r="BC37" i="1" s="1"/>
  <c r="BE37" i="1" a="1"/>
  <c r="BE37" i="1" s="1"/>
  <c r="BR37" i="1"/>
  <c r="BS37" i="1"/>
  <c r="BT57" i="1"/>
  <c r="A38" i="1"/>
  <c r="C38" i="1"/>
  <c r="G38" i="1"/>
  <c r="M38" i="1" a="1"/>
  <c r="M38" i="1" s="1"/>
  <c r="N38" i="1" a="1"/>
  <c r="N38" i="1"/>
  <c r="R38" i="1"/>
  <c r="R24" i="15" s="1"/>
  <c r="S38" i="1" a="1"/>
  <c r="S38" i="1"/>
  <c r="T38" i="1" a="1"/>
  <c r="T38" i="1" s="1"/>
  <c r="U38" i="1" a="1"/>
  <c r="U38" i="1" s="1"/>
  <c r="AI38" i="1"/>
  <c r="AJ38" i="1"/>
  <c r="AK38" i="1"/>
  <c r="AL38" i="1"/>
  <c r="AM38" i="1"/>
  <c r="AO38" i="1"/>
  <c r="AP38" i="1"/>
  <c r="AQ38" i="1"/>
  <c r="BB38" i="1"/>
  <c r="BD38" i="1" a="1"/>
  <c r="BD38" i="1" s="1"/>
  <c r="BE38" i="1" a="1"/>
  <c r="BE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/>
  <c r="U63" i="1" a="1"/>
  <c r="U63" i="1" s="1"/>
  <c r="AI63" i="1"/>
  <c r="AJ63" i="1"/>
  <c r="AK63" i="1"/>
  <c r="AL63" i="1"/>
  <c r="AO63" i="1"/>
  <c r="AP63" i="1"/>
  <c r="AQ63" i="1"/>
  <c r="BB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AM39" i="1" s="1"/>
  <c r="N39" i="1" a="1"/>
  <c r="N39" i="1"/>
  <c r="R39" i="1"/>
  <c r="R26" i="15" s="1"/>
  <c r="S39" i="1" a="1"/>
  <c r="S39" i="1"/>
  <c r="T39" i="1" a="1"/>
  <c r="T39" i="1" s="1"/>
  <c r="U39" i="1" a="1"/>
  <c r="U39" i="1"/>
  <c r="AI39" i="1"/>
  <c r="AJ39" i="1"/>
  <c r="AK39" i="1"/>
  <c r="AL39" i="1"/>
  <c r="AN39" i="1"/>
  <c r="AO39" i="1"/>
  <c r="AP39" i="1"/>
  <c r="AQ39" i="1"/>
  <c r="BB39" i="1"/>
  <c r="BC39" i="1" a="1"/>
  <c r="BC39" i="1" s="1"/>
  <c r="BD39" i="1" a="1"/>
  <c r="BD39" i="1" s="1"/>
  <c r="BE39" i="1" a="1"/>
  <c r="BE39" i="1"/>
  <c r="BR39" i="1"/>
  <c r="BS39" i="1"/>
  <c r="BT61" i="1"/>
  <c r="A40" i="1"/>
  <c r="C40" i="1"/>
  <c r="G40" i="1"/>
  <c r="M40" i="1" a="1"/>
  <c r="M40" i="1" s="1"/>
  <c r="N40" i="1" a="1"/>
  <c r="N40" i="1" s="1"/>
  <c r="R40" i="1"/>
  <c r="R27" i="15" s="1"/>
  <c r="S40" i="1" a="1"/>
  <c r="S40" i="1" s="1"/>
  <c r="T40" i="1" a="1"/>
  <c r="T40" i="1"/>
  <c r="U40" i="1" a="1"/>
  <c r="U40" i="1" s="1"/>
  <c r="AI40" i="1"/>
  <c r="AJ40" i="1"/>
  <c r="AK40" i="1"/>
  <c r="AL40" i="1"/>
  <c r="AM40" i="1"/>
  <c r="AO40" i="1"/>
  <c r="AP40" i="1"/>
  <c r="AQ40" i="1"/>
  <c r="BB40" i="1"/>
  <c r="BD40" i="1" a="1"/>
  <c r="BD40" i="1" s="1"/>
  <c r="BR40" i="1"/>
  <c r="BS40" i="1"/>
  <c r="BT62" i="1"/>
  <c r="A41" i="1"/>
  <c r="C41" i="1"/>
  <c r="G41" i="1"/>
  <c r="M41" i="1" a="1"/>
  <c r="M41" i="1"/>
  <c r="AM41" i="1" s="1"/>
  <c r="N41" i="1" a="1"/>
  <c r="N41" i="1" s="1"/>
  <c r="R41" i="1"/>
  <c r="R28" i="15" s="1"/>
  <c r="S41" i="1" a="1"/>
  <c r="S41" i="1" s="1"/>
  <c r="T41" i="1" a="1"/>
  <c r="T41" i="1" s="1"/>
  <c r="U41" i="1" a="1"/>
  <c r="U41" i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/>
  <c r="AM42" i="1" s="1"/>
  <c r="N42" i="1" a="1"/>
  <c r="N42" i="1"/>
  <c r="R42" i="1"/>
  <c r="R29" i="15" s="1"/>
  <c r="S42" i="1" a="1"/>
  <c r="S42" i="1"/>
  <c r="T42" i="1" a="1"/>
  <c r="T42" i="1" s="1"/>
  <c r="U42" i="1" a="1"/>
  <c r="U42" i="1" s="1"/>
  <c r="AI42" i="1"/>
  <c r="AJ42" i="1"/>
  <c r="AK42" i="1"/>
  <c r="AL42" i="1"/>
  <c r="AN42" i="1"/>
  <c r="AO42" i="1"/>
  <c r="AP42" i="1"/>
  <c r="AQ42" i="1"/>
  <c r="BB42" i="1"/>
  <c r="BD42" i="1" a="1"/>
  <c r="BD42" i="1" s="1"/>
  <c r="BE42" i="1" a="1"/>
  <c r="BE42" i="1"/>
  <c r="BR42" i="1"/>
  <c r="BS42" i="1"/>
  <c r="BT64" i="1"/>
  <c r="A43" i="1"/>
  <c r="C43" i="1"/>
  <c r="G43" i="1"/>
  <c r="M43" i="1" a="1"/>
  <c r="M43" i="1" s="1"/>
  <c r="AM43" i="1" s="1"/>
  <c r="N43" i="1" a="1"/>
  <c r="N43" i="1"/>
  <c r="R43" i="1"/>
  <c r="R30" i="15" s="1"/>
  <c r="S43" i="1" a="1"/>
  <c r="S43" i="1"/>
  <c r="T43" i="1" a="1"/>
  <c r="T43" i="1"/>
  <c r="U43" i="1" a="1"/>
  <c r="U43" i="1" s="1"/>
  <c r="AI43" i="1"/>
  <c r="AJ43" i="1"/>
  <c r="AK43" i="1"/>
  <c r="AL43" i="1"/>
  <c r="AO43" i="1"/>
  <c r="AP43" i="1"/>
  <c r="AQ43" i="1"/>
  <c r="BB43" i="1"/>
  <c r="BD43" i="1" a="1"/>
  <c r="BD43" i="1" s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/>
  <c r="AM45" i="1" s="1"/>
  <c r="N45" i="1" a="1"/>
  <c r="N45" i="1" s="1"/>
  <c r="R45" i="1"/>
  <c r="R10" i="15" s="1"/>
  <c r="S45" i="1" a="1"/>
  <c r="S45" i="1" s="1"/>
  <c r="T45" i="1" a="1"/>
  <c r="T45" i="1" s="1"/>
  <c r="U45" i="1" a="1"/>
  <c r="U45" i="1"/>
  <c r="AI45" i="1"/>
  <c r="BB45" i="1" s="1"/>
  <c r="AJ45" i="1"/>
  <c r="AK45" i="1"/>
  <c r="AL45" i="1"/>
  <c r="AO45" i="1"/>
  <c r="AP45" i="1"/>
  <c r="AQ45" i="1"/>
  <c r="BC45" i="1" a="1"/>
  <c r="BC45" i="1" s="1"/>
  <c r="BE45" i="1" a="1"/>
  <c r="BE45" i="1" s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/>
  <c r="AM47" i="1" s="1"/>
  <c r="N47" i="1" a="1"/>
  <c r="N47" i="1" s="1"/>
  <c r="R47" i="1"/>
  <c r="R12" i="15" s="1"/>
  <c r="S47" i="1" a="1"/>
  <c r="S47" i="1" s="1"/>
  <c r="T47" i="1" a="1"/>
  <c r="T47" i="1" s="1"/>
  <c r="U47" i="1" a="1"/>
  <c r="U47" i="1"/>
  <c r="AI47" i="1"/>
  <c r="BB47" i="1" s="1"/>
  <c r="AJ47" i="1"/>
  <c r="AK47" i="1"/>
  <c r="AL47" i="1"/>
  <c r="AO47" i="1"/>
  <c r="AP47" i="1"/>
  <c r="AQ47" i="1"/>
  <c r="BC47" i="1" a="1"/>
  <c r="BC47" i="1" s="1"/>
  <c r="BE47" i="1" a="1"/>
  <c r="BE47" i="1" s="1"/>
  <c r="BR47" i="1"/>
  <c r="BS47" i="1"/>
  <c r="BT69" i="1"/>
  <c r="A48" i="1"/>
  <c r="C48" i="1"/>
  <c r="G48" i="1"/>
  <c r="M48" i="1" a="1"/>
  <c r="M48" i="1" s="1"/>
  <c r="AM48" i="1" s="1"/>
  <c r="N48" i="1" a="1"/>
  <c r="N48" i="1"/>
  <c r="R48" i="1"/>
  <c r="R13" i="15" s="1"/>
  <c r="S48" i="1" a="1"/>
  <c r="S48" i="1"/>
  <c r="T48" i="1" a="1"/>
  <c r="T48" i="1" s="1"/>
  <c r="U48" i="1" a="1"/>
  <c r="U48" i="1" s="1"/>
  <c r="AI48" i="1"/>
  <c r="AJ48" i="1"/>
  <c r="AK48" i="1"/>
  <c r="AL48" i="1"/>
  <c r="AO48" i="1"/>
  <c r="BE48" i="1" s="1" a="1"/>
  <c r="BE48" i="1" s="1"/>
  <c r="AP48" i="1"/>
  <c r="AQ48" i="1"/>
  <c r="BB48" i="1"/>
  <c r="BD48" i="1" a="1"/>
  <c r="BD48" i="1" s="1"/>
  <c r="BR48" i="1"/>
  <c r="BS48" i="1"/>
  <c r="BT70" i="1"/>
  <c r="A49" i="1"/>
  <c r="C49" i="1"/>
  <c r="G49" i="1"/>
  <c r="M49" i="1" a="1"/>
  <c r="M49" i="1" s="1"/>
  <c r="AM49" i="1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AM50" i="1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C50" i="1" a="1"/>
  <c r="BC50" i="1" s="1"/>
  <c r="BR50" i="1"/>
  <c r="BS50" i="1"/>
  <c r="BT72" i="1"/>
  <c r="A51" i="1"/>
  <c r="C51" i="1"/>
  <c r="G51" i="1"/>
  <c r="M51" i="1" a="1"/>
  <c r="M51" i="1" s="1"/>
  <c r="AM51" i="1" s="1"/>
  <c r="N51" i="1" a="1"/>
  <c r="N51" i="1" s="1"/>
  <c r="R51" i="1"/>
  <c r="S51" i="1" a="1"/>
  <c r="S51" i="1" s="1"/>
  <c r="T51" i="1" a="1"/>
  <c r="T51" i="1" s="1"/>
  <c r="U51" i="1" a="1"/>
  <c r="U51" i="1" s="1"/>
  <c r="AI51" i="1"/>
  <c r="AJ51" i="1"/>
  <c r="AK51" i="1"/>
  <c r="AL51" i="1"/>
  <c r="AO51" i="1"/>
  <c r="BE51" i="1" s="1" a="1"/>
  <c r="BE51" i="1" s="1"/>
  <c r="AP51" i="1"/>
  <c r="AQ51" i="1"/>
  <c r="BB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AM53" i="1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/>
  <c r="BR72" i="1"/>
  <c r="BS72" i="1"/>
  <c r="BT76" i="1"/>
  <c r="A54" i="1"/>
  <c r="C54" i="1"/>
  <c r="G54" i="1"/>
  <c r="M54" i="1" a="1"/>
  <c r="M54" i="1" s="1"/>
  <c r="AM54" i="1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C60" i="1" a="1"/>
  <c r="BC60" i="1" s="1"/>
  <c r="BR60" i="1"/>
  <c r="BS60" i="1"/>
  <c r="BT78" i="1"/>
  <c r="A55" i="1"/>
  <c r="C55" i="1"/>
  <c r="G55" i="1"/>
  <c r="M55" i="1" a="1"/>
  <c r="M55" i="1" s="1"/>
  <c r="AM55" i="1" s="1"/>
  <c r="N55" i="1" a="1"/>
  <c r="N55" i="1" s="1"/>
  <c r="R55" i="1"/>
  <c r="S55" i="1" a="1"/>
  <c r="S55" i="1" s="1"/>
  <c r="T55" i="1" a="1"/>
  <c r="T55" i="1" s="1"/>
  <c r="U55" i="1" a="1"/>
  <c r="U55" i="1" s="1"/>
  <c r="AI55" i="1"/>
  <c r="AJ55" i="1"/>
  <c r="AK55" i="1"/>
  <c r="AL55" i="1"/>
  <c r="AO55" i="1"/>
  <c r="BE55" i="1" s="1" a="1"/>
  <c r="BE55" i="1" s="1"/>
  <c r="AP55" i="1"/>
  <c r="AQ55" i="1"/>
  <c r="BB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C78" i="1" a="1"/>
  <c r="BC78" i="1" s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A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A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E120" i="1" s="1" a="1"/>
  <c r="BE120" i="1" s="1"/>
  <c r="AP120" i="1"/>
  <c r="AQ120" i="1"/>
  <c r="BR120" i="1"/>
  <c r="BS120" i="1"/>
  <c r="BT127" i="1"/>
  <c r="A121" i="1"/>
  <c r="C121" i="1"/>
  <c r="G121" i="1"/>
  <c r="M121" i="1" a="1"/>
  <c r="M121" i="1" s="1"/>
  <c r="N121" i="1" a="1"/>
  <c r="N121" i="1" s="1"/>
  <c r="L118" i="15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O121" i="1"/>
  <c r="BE121" i="1" s="1" a="1"/>
  <c r="BE121" i="1" s="1"/>
  <c r="AP121" i="1"/>
  <c r="AQ121" i="1"/>
  <c r="BR121" i="1"/>
  <c r="BS121" i="1"/>
  <c r="BT128" i="1"/>
  <c r="A122" i="1"/>
  <c r="C122" i="1"/>
  <c r="G122" i="1"/>
  <c r="M122" i="1" a="1"/>
  <c r="M122" i="1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K140" i="1"/>
  <c r="AL140" i="1"/>
  <c r="AO140" i="1"/>
  <c r="BE140" i="1" s="1" a="1"/>
  <c r="BE140" i="1" s="1"/>
  <c r="AP140" i="1"/>
  <c r="AQ140" i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M146" i="1" a="1"/>
  <c r="M146" i="1" s="1"/>
  <c r="K143" i="15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M147" i="1" a="1"/>
  <c r="M147" i="1" s="1"/>
  <c r="K144" i="15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G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G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A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M213" i="1" a="1"/>
  <c r="M213" i="1" s="1"/>
  <c r="A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A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G249" i="1"/>
  <c r="M249" i="1" a="1"/>
  <c r="M249" i="1" s="1"/>
  <c r="A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N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N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AM134" i="1" l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AM121" i="1"/>
  <c r="K118" i="15"/>
  <c r="AM120" i="1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232" i="15"/>
  <c r="R768" i="15"/>
  <c r="R694" i="15"/>
  <c r="R306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K28" i="15"/>
  <c r="AM85" i="1"/>
  <c r="K27" i="15"/>
  <c r="AM84" i="1"/>
  <c r="K26" i="15"/>
  <c r="AM83" i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K18" i="15"/>
  <c r="AM75" i="1"/>
  <c r="K17" i="15"/>
  <c r="AM74" i="1"/>
  <c r="K16" i="15"/>
  <c r="AM73" i="1"/>
  <c r="K15" i="15"/>
  <c r="AM72" i="1"/>
  <c r="K14" i="15"/>
  <c r="AM70" i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L434" i="15"/>
  <c r="M437" i="10"/>
  <c r="K437" i="10"/>
  <c r="M435" i="10"/>
  <c r="K435" i="10"/>
  <c r="M430" i="10"/>
  <c r="K430" i="10"/>
  <c r="L425" i="15"/>
  <c r="M428" i="10"/>
  <c r="K428" i="10"/>
  <c r="M425" i="10"/>
  <c r="K425" i="10"/>
  <c r="M423" i="10"/>
  <c r="K423" i="10"/>
  <c r="L416" i="15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L407" i="15"/>
  <c r="M410" i="10"/>
  <c r="K410" i="10"/>
  <c r="M408" i="10"/>
  <c r="K408" i="10"/>
  <c r="M403" i="10"/>
  <c r="K403" i="10"/>
  <c r="L398" i="15"/>
  <c r="M401" i="10"/>
  <c r="K401" i="10"/>
  <c r="M398" i="10"/>
  <c r="K398" i="10"/>
  <c r="M396" i="10"/>
  <c r="K396" i="10"/>
  <c r="M391" i="10"/>
  <c r="K391" i="10"/>
  <c r="L386" i="15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L295" i="15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L364" i="15"/>
  <c r="M367" i="10"/>
  <c r="K367" i="10"/>
  <c r="M365" i="10"/>
  <c r="K365" i="10"/>
  <c r="M360" i="10"/>
  <c r="K360" i="10"/>
  <c r="L355" i="15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L337" i="15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L313" i="15"/>
  <c r="M316" i="10"/>
  <c r="K316" i="10"/>
  <c r="M313" i="10"/>
  <c r="K313" i="10"/>
  <c r="M311" i="10"/>
  <c r="K311" i="10"/>
  <c r="L304" i="15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L266" i="15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L272" i="15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L214" i="15"/>
  <c r="M217" i="10"/>
  <c r="K217" i="10"/>
  <c r="L212" i="15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L287" i="15"/>
  <c r="M290" i="10"/>
  <c r="K290" i="10"/>
  <c r="BQ281" i="1"/>
  <c r="M287" i="10"/>
  <c r="K287" i="10"/>
  <c r="M285" i="10"/>
  <c r="K285" i="10"/>
  <c r="M283" i="10"/>
  <c r="K283" i="10"/>
  <c r="L278" i="15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L260" i="15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L220" i="15"/>
  <c r="K223" i="10"/>
  <c r="M220" i="10"/>
  <c r="K220" i="10"/>
  <c r="L215" i="15"/>
  <c r="M218" i="10"/>
  <c r="M216" i="10"/>
  <c r="M214" i="10"/>
  <c r="K214" i="10"/>
  <c r="M211" i="10"/>
  <c r="K211" i="10"/>
  <c r="M208" i="10"/>
  <c r="K208" i="10"/>
  <c r="L203" i="15"/>
  <c r="M206" i="10"/>
  <c r="K206" i="10"/>
  <c r="M203" i="10"/>
  <c r="K203" i="10"/>
  <c r="K201" i="10"/>
  <c r="M200" i="10"/>
  <c r="K200" i="10"/>
  <c r="M199" i="10"/>
  <c r="K199" i="10"/>
  <c r="M198" i="10"/>
  <c r="K198" i="10"/>
  <c r="L194" i="15"/>
  <c r="M197" i="10"/>
  <c r="K197" i="10"/>
  <c r="M196" i="10"/>
  <c r="K196" i="10"/>
  <c r="M195" i="10"/>
  <c r="K195" i="10"/>
  <c r="L191" i="15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L182" i="15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L173" i="15"/>
  <c r="M176" i="10"/>
  <c r="K176" i="10"/>
  <c r="L172" i="15"/>
  <c r="K175" i="10"/>
  <c r="K174" i="10"/>
  <c r="M173" i="10"/>
  <c r="K173" i="10"/>
  <c r="L169" i="15"/>
  <c r="M172" i="10"/>
  <c r="K172" i="10"/>
  <c r="K171" i="10"/>
  <c r="M170" i="10"/>
  <c r="K170" i="10"/>
  <c r="L166" i="15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L156" i="15"/>
  <c r="M159" i="10"/>
  <c r="K159" i="10"/>
  <c r="L155" i="15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21" i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AN120" i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L153" i="15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L179" i="15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L200" i="15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L197" i="15"/>
  <c r="AN194" i="1"/>
  <c r="L188" i="15"/>
  <c r="AN185" i="1"/>
  <c r="L185" i="15"/>
  <c r="AN182" i="1"/>
  <c r="L176" i="15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L218" i="15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E442" i="15"/>
  <c r="C446" i="10"/>
  <c r="D442" i="15"/>
  <c r="AN440" i="1"/>
  <c r="L442" i="15"/>
  <c r="AM440" i="1"/>
  <c r="F442" i="12"/>
  <c r="G446" i="10"/>
  <c r="K442" i="15"/>
  <c r="D445" i="10"/>
  <c r="E441" i="15"/>
  <c r="C445" i="10"/>
  <c r="D441" i="15"/>
  <c r="AN439" i="1"/>
  <c r="L441" i="15"/>
  <c r="AM439" i="1"/>
  <c r="F441" i="12"/>
  <c r="G445" i="10"/>
  <c r="K441" i="15"/>
  <c r="D444" i="10"/>
  <c r="E440" i="15"/>
  <c r="C444" i="10"/>
  <c r="D440" i="15"/>
  <c r="AN438" i="1"/>
  <c r="L440" i="15"/>
  <c r="AM438" i="1"/>
  <c r="F440" i="12"/>
  <c r="G444" i="10"/>
  <c r="K440" i="15"/>
  <c r="D443" i="10"/>
  <c r="E439" i="15"/>
  <c r="C443" i="10"/>
  <c r="D439" i="15"/>
  <c r="AN437" i="1"/>
  <c r="L439" i="15"/>
  <c r="AM437" i="1"/>
  <c r="F439" i="12"/>
  <c r="G443" i="10"/>
  <c r="K439" i="15"/>
  <c r="D442" i="10"/>
  <c r="E438" i="15"/>
  <c r="C442" i="10"/>
  <c r="D438" i="15"/>
  <c r="AN436" i="1"/>
  <c r="L438" i="15"/>
  <c r="AM436" i="1"/>
  <c r="F438" i="12"/>
  <c r="G442" i="10"/>
  <c r="K438" i="15"/>
  <c r="D441" i="10"/>
  <c r="E437" i="15"/>
  <c r="C441" i="10"/>
  <c r="D437" i="15"/>
  <c r="AN435" i="1"/>
  <c r="L437" i="15"/>
  <c r="AM435" i="1"/>
  <c r="F437" i="12"/>
  <c r="G441" i="10"/>
  <c r="K437" i="15"/>
  <c r="D440" i="10"/>
  <c r="E436" i="15"/>
  <c r="C440" i="10"/>
  <c r="D436" i="15"/>
  <c r="AN434" i="1"/>
  <c r="L436" i="15"/>
  <c r="AM434" i="1"/>
  <c r="F436" i="12"/>
  <c r="G440" i="10"/>
  <c r="K436" i="15"/>
  <c r="D439" i="10"/>
  <c r="E435" i="15"/>
  <c r="C439" i="10"/>
  <c r="D435" i="15"/>
  <c r="AN433" i="1"/>
  <c r="L435" i="15"/>
  <c r="AM433" i="1"/>
  <c r="F435" i="12"/>
  <c r="G439" i="10"/>
  <c r="K435" i="15"/>
  <c r="D438" i="10"/>
  <c r="E434" i="15"/>
  <c r="C438" i="10"/>
  <c r="D434" i="15"/>
  <c r="AM432" i="1"/>
  <c r="F434" i="12"/>
  <c r="G438" i="10"/>
  <c r="K434" i="15"/>
  <c r="D437" i="10"/>
  <c r="E433" i="15"/>
  <c r="C437" i="10"/>
  <c r="D433" i="15"/>
  <c r="AN431" i="1"/>
  <c r="L433" i="15"/>
  <c r="AM431" i="1"/>
  <c r="F433" i="12"/>
  <c r="G437" i="10"/>
  <c r="K433" i="15"/>
  <c r="D436" i="10"/>
  <c r="E432" i="15"/>
  <c r="C436" i="10"/>
  <c r="D432" i="15"/>
  <c r="AN430" i="1"/>
  <c r="L432" i="15"/>
  <c r="AM430" i="1"/>
  <c r="F432" i="12"/>
  <c r="G436" i="10"/>
  <c r="K432" i="15"/>
  <c r="D435" i="10"/>
  <c r="E431" i="15"/>
  <c r="C435" i="10"/>
  <c r="D431" i="15"/>
  <c r="AN429" i="1"/>
  <c r="L431" i="15"/>
  <c r="AM429" i="1"/>
  <c r="F431" i="12"/>
  <c r="G435" i="10"/>
  <c r="K431" i="15"/>
  <c r="D434" i="10"/>
  <c r="E430" i="15"/>
  <c r="C434" i="10"/>
  <c r="D430" i="15"/>
  <c r="AN428" i="1"/>
  <c r="L430" i="15"/>
  <c r="AM428" i="1"/>
  <c r="F430" i="12"/>
  <c r="G434" i="10"/>
  <c r="K430" i="15"/>
  <c r="D433" i="10"/>
  <c r="E429" i="15"/>
  <c r="C433" i="10"/>
  <c r="D429" i="15"/>
  <c r="AN427" i="1"/>
  <c r="L429" i="15"/>
  <c r="AM427" i="1"/>
  <c r="F429" i="12"/>
  <c r="G433" i="10"/>
  <c r="K429" i="15"/>
  <c r="D432" i="10"/>
  <c r="E428" i="15"/>
  <c r="C432" i="10"/>
  <c r="D428" i="15"/>
  <c r="AN426" i="1"/>
  <c r="L428" i="15"/>
  <c r="AM426" i="1"/>
  <c r="F428" i="12"/>
  <c r="G432" i="10"/>
  <c r="K428" i="15"/>
  <c r="D431" i="10"/>
  <c r="E427" i="15"/>
  <c r="C431" i="10"/>
  <c r="D427" i="15"/>
  <c r="AN425" i="1"/>
  <c r="L427" i="15"/>
  <c r="AM425" i="1"/>
  <c r="F427" i="12"/>
  <c r="G431" i="10"/>
  <c r="K427" i="15"/>
  <c r="D430" i="10"/>
  <c r="E426" i="15"/>
  <c r="C430" i="10"/>
  <c r="D426" i="15"/>
  <c r="AN424" i="1"/>
  <c r="L426" i="15"/>
  <c r="AM424" i="1"/>
  <c r="F426" i="12"/>
  <c r="G430" i="10"/>
  <c r="K426" i="15"/>
  <c r="D429" i="10"/>
  <c r="E425" i="15"/>
  <c r="C429" i="10"/>
  <c r="D425" i="15"/>
  <c r="AM423" i="1"/>
  <c r="F425" i="12"/>
  <c r="G429" i="10"/>
  <c r="K425" i="15"/>
  <c r="D428" i="10"/>
  <c r="E424" i="15"/>
  <c r="C428" i="10"/>
  <c r="D424" i="15"/>
  <c r="AN422" i="1"/>
  <c r="L424" i="15"/>
  <c r="AM422" i="1"/>
  <c r="F424" i="12"/>
  <c r="G428" i="10"/>
  <c r="K424" i="15"/>
  <c r="D427" i="10"/>
  <c r="E423" i="15"/>
  <c r="C427" i="10"/>
  <c r="D423" i="15"/>
  <c r="AN421" i="1"/>
  <c r="L423" i="15"/>
  <c r="AM421" i="1"/>
  <c r="F423" i="12"/>
  <c r="G427" i="10"/>
  <c r="K423" i="15"/>
  <c r="D426" i="10"/>
  <c r="E422" i="15"/>
  <c r="C426" i="10"/>
  <c r="D422" i="15"/>
  <c r="AN420" i="1"/>
  <c r="L422" i="15"/>
  <c r="AM420" i="1"/>
  <c r="F422" i="12"/>
  <c r="G426" i="10"/>
  <c r="K422" i="15"/>
  <c r="D425" i="10"/>
  <c r="E421" i="15"/>
  <c r="C425" i="10"/>
  <c r="D421" i="15"/>
  <c r="AN419" i="1"/>
  <c r="L421" i="15"/>
  <c r="AM419" i="1"/>
  <c r="F421" i="12"/>
  <c r="G425" i="10"/>
  <c r="K421" i="15"/>
  <c r="D424" i="10"/>
  <c r="E420" i="15"/>
  <c r="C424" i="10"/>
  <c r="D420" i="15"/>
  <c r="AN418" i="1"/>
  <c r="L420" i="15"/>
  <c r="AM418" i="1"/>
  <c r="F420" i="12"/>
  <c r="G424" i="10"/>
  <c r="K420" i="15"/>
  <c r="D423" i="10"/>
  <c r="E419" i="15"/>
  <c r="C423" i="10"/>
  <c r="D419" i="15"/>
  <c r="AN417" i="1"/>
  <c r="L419" i="15"/>
  <c r="AM417" i="1"/>
  <c r="F419" i="12"/>
  <c r="G423" i="10"/>
  <c r="K419" i="15"/>
  <c r="D422" i="10"/>
  <c r="E418" i="15"/>
  <c r="C422" i="10"/>
  <c r="D418" i="15"/>
  <c r="AN416" i="1"/>
  <c r="L418" i="15"/>
  <c r="AM416" i="1"/>
  <c r="F418" i="12"/>
  <c r="G422" i="10"/>
  <c r="K418" i="15"/>
  <c r="D421" i="10"/>
  <c r="E417" i="15"/>
  <c r="C421" i="10"/>
  <c r="D417" i="15"/>
  <c r="AN415" i="1"/>
  <c r="L417" i="15"/>
  <c r="AM415" i="1"/>
  <c r="F417" i="12"/>
  <c r="G421" i="10"/>
  <c r="K417" i="15"/>
  <c r="D420" i="10"/>
  <c r="E416" i="15"/>
  <c r="C420" i="10"/>
  <c r="D416" i="15"/>
  <c r="AM414" i="1"/>
  <c r="F416" i="12"/>
  <c r="G420" i="10"/>
  <c r="K416" i="15"/>
  <c r="D419" i="10"/>
  <c r="E415" i="15"/>
  <c r="C419" i="10"/>
  <c r="D415" i="15"/>
  <c r="AN413" i="1"/>
  <c r="L415" i="15"/>
  <c r="AM413" i="1"/>
  <c r="F415" i="12"/>
  <c r="G419" i="10"/>
  <c r="K415" i="15"/>
  <c r="D418" i="10"/>
  <c r="E414" i="15"/>
  <c r="C418" i="10"/>
  <c r="D414" i="15"/>
  <c r="AN412" i="1"/>
  <c r="L414" i="15"/>
  <c r="F414" i="12"/>
  <c r="G418" i="10"/>
  <c r="K414" i="15"/>
  <c r="D417" i="10"/>
  <c r="E413" i="15"/>
  <c r="C417" i="10"/>
  <c r="D413" i="15"/>
  <c r="AN411" i="1"/>
  <c r="L413" i="15"/>
  <c r="AM411" i="1"/>
  <c r="F413" i="12"/>
  <c r="G417" i="10"/>
  <c r="K413" i="15"/>
  <c r="D416" i="10"/>
  <c r="E412" i="15"/>
  <c r="C416" i="10"/>
  <c r="D412" i="15"/>
  <c r="AN410" i="1"/>
  <c r="L412" i="15"/>
  <c r="AM410" i="1"/>
  <c r="F412" i="12"/>
  <c r="G416" i="10"/>
  <c r="K412" i="15"/>
  <c r="D415" i="10"/>
  <c r="E411" i="15"/>
  <c r="C415" i="10"/>
  <c r="D411" i="15"/>
  <c r="AN409" i="1"/>
  <c r="L411" i="15"/>
  <c r="AM409" i="1"/>
  <c r="F411" i="12"/>
  <c r="G415" i="10"/>
  <c r="K411" i="15"/>
  <c r="D414" i="10"/>
  <c r="E410" i="15"/>
  <c r="C414" i="10"/>
  <c r="D410" i="15"/>
  <c r="AN408" i="1"/>
  <c r="L410" i="15"/>
  <c r="AM408" i="1"/>
  <c r="F410" i="12"/>
  <c r="G414" i="10"/>
  <c r="K410" i="15"/>
  <c r="D413" i="10"/>
  <c r="E409" i="15"/>
  <c r="C413" i="10"/>
  <c r="D409" i="15"/>
  <c r="AN407" i="1"/>
  <c r="L409" i="15"/>
  <c r="AM407" i="1"/>
  <c r="F409" i="12"/>
  <c r="G413" i="10"/>
  <c r="K409" i="15"/>
  <c r="D412" i="10"/>
  <c r="E408" i="15"/>
  <c r="C412" i="10"/>
  <c r="D408" i="15"/>
  <c r="AN406" i="1"/>
  <c r="L408" i="15"/>
  <c r="AM406" i="1"/>
  <c r="F408" i="12"/>
  <c r="G412" i="10"/>
  <c r="K408" i="15"/>
  <c r="D411" i="10"/>
  <c r="E407" i="15"/>
  <c r="C411" i="10"/>
  <c r="D407" i="15"/>
  <c r="AM405" i="1"/>
  <c r="F407" i="12"/>
  <c r="G411" i="10"/>
  <c r="K407" i="15"/>
  <c r="D410" i="10"/>
  <c r="E406" i="15"/>
  <c r="C410" i="10"/>
  <c r="D406" i="15"/>
  <c r="AN404" i="1"/>
  <c r="L406" i="15"/>
  <c r="AM404" i="1"/>
  <c r="F406" i="12"/>
  <c r="G410" i="10"/>
  <c r="K406" i="15"/>
  <c r="D409" i="10"/>
  <c r="E405" i="15"/>
  <c r="C409" i="10"/>
  <c r="D405" i="15"/>
  <c r="AN403" i="1"/>
  <c r="L405" i="15"/>
  <c r="AM403" i="1"/>
  <c r="F405" i="12"/>
  <c r="G409" i="10"/>
  <c r="K405" i="15"/>
  <c r="D408" i="10"/>
  <c r="E404" i="15"/>
  <c r="C408" i="10"/>
  <c r="D404" i="15"/>
  <c r="AN402" i="1"/>
  <c r="L404" i="15"/>
  <c r="AM402" i="1"/>
  <c r="F404" i="12"/>
  <c r="G408" i="10"/>
  <c r="K404" i="15"/>
  <c r="D407" i="10"/>
  <c r="E403" i="15"/>
  <c r="C407" i="10"/>
  <c r="D403" i="15"/>
  <c r="AN401" i="1"/>
  <c r="L403" i="15"/>
  <c r="AM401" i="1"/>
  <c r="F403" i="12"/>
  <c r="G407" i="10"/>
  <c r="K403" i="15"/>
  <c r="D406" i="10"/>
  <c r="E402" i="15"/>
  <c r="C406" i="10"/>
  <c r="D402" i="15"/>
  <c r="AN400" i="1"/>
  <c r="L402" i="15"/>
  <c r="AM400" i="1"/>
  <c r="F402" i="12"/>
  <c r="G406" i="10"/>
  <c r="K402" i="15"/>
  <c r="D405" i="10"/>
  <c r="E401" i="15"/>
  <c r="C405" i="10"/>
  <c r="D401" i="15"/>
  <c r="AN399" i="1"/>
  <c r="L401" i="15"/>
  <c r="AM399" i="1"/>
  <c r="F401" i="12"/>
  <c r="G405" i="10"/>
  <c r="K401" i="15"/>
  <c r="D404" i="10"/>
  <c r="E400" i="15"/>
  <c r="C404" i="10"/>
  <c r="D400" i="15"/>
  <c r="AN398" i="1"/>
  <c r="L400" i="15"/>
  <c r="AM398" i="1"/>
  <c r="F400" i="12"/>
  <c r="G404" i="10"/>
  <c r="K400" i="15"/>
  <c r="D403" i="10"/>
  <c r="E399" i="15"/>
  <c r="C403" i="10"/>
  <c r="D399" i="15"/>
  <c r="AN397" i="1"/>
  <c r="L399" i="15"/>
  <c r="AM397" i="1"/>
  <c r="F399" i="12"/>
  <c r="G403" i="10"/>
  <c r="K399" i="15"/>
  <c r="D402" i="10"/>
  <c r="E398" i="15"/>
  <c r="C402" i="10"/>
  <c r="D398" i="15"/>
  <c r="AM396" i="1"/>
  <c r="F398" i="12"/>
  <c r="G402" i="10"/>
  <c r="K398" i="15"/>
  <c r="D401" i="10"/>
  <c r="E397" i="15"/>
  <c r="C401" i="10"/>
  <c r="D397" i="15"/>
  <c r="AN395" i="1"/>
  <c r="L397" i="15"/>
  <c r="AM395" i="1"/>
  <c r="F397" i="12"/>
  <c r="G401" i="10"/>
  <c r="K397" i="15"/>
  <c r="D400" i="10"/>
  <c r="E396" i="15"/>
  <c r="C400" i="10"/>
  <c r="D396" i="15"/>
  <c r="AN394" i="1"/>
  <c r="L396" i="15"/>
  <c r="AM394" i="1"/>
  <c r="F396" i="12"/>
  <c r="G400" i="10"/>
  <c r="K396" i="15"/>
  <c r="D399" i="10"/>
  <c r="E395" i="15"/>
  <c r="C399" i="10"/>
  <c r="D395" i="15"/>
  <c r="AN393" i="1"/>
  <c r="L395" i="15"/>
  <c r="AM393" i="1"/>
  <c r="F395" i="12"/>
  <c r="G399" i="10"/>
  <c r="K395" i="15"/>
  <c r="D398" i="10"/>
  <c r="E394" i="15"/>
  <c r="C398" i="10"/>
  <c r="D394" i="15"/>
  <c r="AN392" i="1"/>
  <c r="L394" i="15"/>
  <c r="AM392" i="1"/>
  <c r="F394" i="12"/>
  <c r="G398" i="10"/>
  <c r="K394" i="15"/>
  <c r="D397" i="10"/>
  <c r="E393" i="15"/>
  <c r="C397" i="10"/>
  <c r="D393" i="15"/>
  <c r="AN391" i="1"/>
  <c r="L393" i="15"/>
  <c r="AM391" i="1"/>
  <c r="F393" i="12"/>
  <c r="G397" i="10"/>
  <c r="K393" i="15"/>
  <c r="D396" i="10"/>
  <c r="E392" i="15"/>
  <c r="C396" i="10"/>
  <c r="D392" i="15"/>
  <c r="AN390" i="1"/>
  <c r="L392" i="15"/>
  <c r="AM390" i="1"/>
  <c r="F392" i="12"/>
  <c r="G396" i="10"/>
  <c r="K392" i="15"/>
  <c r="D395" i="10"/>
  <c r="E391" i="15"/>
  <c r="C395" i="10"/>
  <c r="D391" i="15"/>
  <c r="AN389" i="1"/>
  <c r="L391" i="15"/>
  <c r="AM389" i="1"/>
  <c r="F391" i="12"/>
  <c r="G395" i="10"/>
  <c r="K391" i="15"/>
  <c r="D394" i="10"/>
  <c r="E390" i="15"/>
  <c r="C394" i="10"/>
  <c r="D390" i="15"/>
  <c r="AN388" i="1"/>
  <c r="L390" i="15"/>
  <c r="AM388" i="1"/>
  <c r="F390" i="12"/>
  <c r="G394" i="10"/>
  <c r="K390" i="15"/>
  <c r="D393" i="10"/>
  <c r="E389" i="15"/>
  <c r="C393" i="10"/>
  <c r="D389" i="15"/>
  <c r="AN387" i="1"/>
  <c r="L389" i="15"/>
  <c r="AM387" i="1"/>
  <c r="F389" i="12"/>
  <c r="G393" i="10"/>
  <c r="K389" i="15"/>
  <c r="D392" i="10"/>
  <c r="E388" i="15"/>
  <c r="C392" i="10"/>
  <c r="D388" i="15"/>
  <c r="AN386" i="1"/>
  <c r="L388" i="15"/>
  <c r="AM386" i="1"/>
  <c r="F388" i="12"/>
  <c r="G392" i="10"/>
  <c r="K388" i="15"/>
  <c r="D391" i="10"/>
  <c r="E387" i="15"/>
  <c r="C391" i="10"/>
  <c r="D387" i="15"/>
  <c r="AN385" i="1"/>
  <c r="L387" i="15"/>
  <c r="AM385" i="1"/>
  <c r="F387" i="12"/>
  <c r="G391" i="10"/>
  <c r="K387" i="15"/>
  <c r="D390" i="10"/>
  <c r="E386" i="15"/>
  <c r="C390" i="10"/>
  <c r="D386" i="15"/>
  <c r="AM384" i="1"/>
  <c r="F386" i="12"/>
  <c r="G390" i="10"/>
  <c r="K386" i="15"/>
  <c r="D389" i="10"/>
  <c r="E385" i="15"/>
  <c r="C389" i="10"/>
  <c r="D385" i="15"/>
  <c r="AN383" i="1"/>
  <c r="L385" i="15"/>
  <c r="AM383" i="1"/>
  <c r="F385" i="12"/>
  <c r="G389" i="10"/>
  <c r="K385" i="15"/>
  <c r="D388" i="10"/>
  <c r="E384" i="15"/>
  <c r="C388" i="10"/>
  <c r="D384" i="15"/>
  <c r="AN382" i="1"/>
  <c r="L384" i="15"/>
  <c r="AM382" i="1"/>
  <c r="F384" i="12"/>
  <c r="G388" i="10"/>
  <c r="K384" i="15"/>
  <c r="D387" i="10"/>
  <c r="E383" i="15"/>
  <c r="C387" i="10"/>
  <c r="D383" i="15"/>
  <c r="AN381" i="1"/>
  <c r="L383" i="15"/>
  <c r="AM381" i="1"/>
  <c r="F383" i="12"/>
  <c r="G387" i="10"/>
  <c r="K383" i="15"/>
  <c r="D386" i="10"/>
  <c r="E382" i="15"/>
  <c r="C386" i="10"/>
  <c r="D382" i="15"/>
  <c r="AN380" i="1"/>
  <c r="L382" i="15"/>
  <c r="AM380" i="1"/>
  <c r="F382" i="12"/>
  <c r="G386" i="10"/>
  <c r="K382" i="15"/>
  <c r="D385" i="10"/>
  <c r="E381" i="15"/>
  <c r="C385" i="10"/>
  <c r="D381" i="15"/>
  <c r="AN379" i="1"/>
  <c r="L381" i="15"/>
  <c r="AM379" i="1"/>
  <c r="F381" i="12"/>
  <c r="G385" i="10"/>
  <c r="K381" i="15"/>
  <c r="D384" i="10"/>
  <c r="E380" i="15"/>
  <c r="C384" i="10"/>
  <c r="D380" i="15"/>
  <c r="AN378" i="1"/>
  <c r="L380" i="15"/>
  <c r="AM378" i="1"/>
  <c r="F380" i="12"/>
  <c r="G384" i="10"/>
  <c r="K380" i="15"/>
  <c r="D383" i="10"/>
  <c r="E379" i="15"/>
  <c r="C383" i="10"/>
  <c r="D379" i="15"/>
  <c r="AN377" i="1"/>
  <c r="L379" i="15"/>
  <c r="AM377" i="1"/>
  <c r="F379" i="12"/>
  <c r="G383" i="10"/>
  <c r="K379" i="15"/>
  <c r="D382" i="10"/>
  <c r="E378" i="15"/>
  <c r="C382" i="10"/>
  <c r="D378" i="15"/>
  <c r="AN376" i="1"/>
  <c r="L378" i="15"/>
  <c r="AM376" i="1"/>
  <c r="F378" i="12"/>
  <c r="G382" i="10"/>
  <c r="K378" i="15"/>
  <c r="D381" i="10"/>
  <c r="E377" i="15"/>
  <c r="C381" i="10"/>
  <c r="D377" i="15"/>
  <c r="AN375" i="1"/>
  <c r="L377" i="15"/>
  <c r="AM375" i="1"/>
  <c r="F377" i="12"/>
  <c r="G381" i="10"/>
  <c r="K377" i="15"/>
  <c r="D380" i="10"/>
  <c r="E376" i="15"/>
  <c r="C380" i="10"/>
  <c r="D376" i="15"/>
  <c r="AN374" i="1"/>
  <c r="L376" i="15"/>
  <c r="AM374" i="1"/>
  <c r="F376" i="12"/>
  <c r="G380" i="10"/>
  <c r="K376" i="15"/>
  <c r="D379" i="10"/>
  <c r="E375" i="15"/>
  <c r="C379" i="10"/>
  <c r="D375" i="15"/>
  <c r="AN373" i="1"/>
  <c r="L375" i="15"/>
  <c r="AM373" i="1"/>
  <c r="F375" i="12"/>
  <c r="G379" i="10"/>
  <c r="K375" i="15"/>
  <c r="D378" i="10"/>
  <c r="E374" i="15"/>
  <c r="C378" i="10"/>
  <c r="D374" i="15"/>
  <c r="AN372" i="1"/>
  <c r="L374" i="15"/>
  <c r="AM372" i="1"/>
  <c r="F374" i="12"/>
  <c r="G378" i="10"/>
  <c r="K374" i="15"/>
  <c r="D377" i="10"/>
  <c r="E373" i="15"/>
  <c r="C377" i="10"/>
  <c r="D373" i="15"/>
  <c r="AN371" i="1"/>
  <c r="L373" i="15"/>
  <c r="AM371" i="1"/>
  <c r="F373" i="12"/>
  <c r="G377" i="10"/>
  <c r="K373" i="15"/>
  <c r="D376" i="10"/>
  <c r="E372" i="15"/>
  <c r="C376" i="10"/>
  <c r="D372" i="15"/>
  <c r="AN370" i="1"/>
  <c r="L372" i="15"/>
  <c r="AM370" i="1"/>
  <c r="F372" i="12"/>
  <c r="G376" i="10"/>
  <c r="K372" i="15"/>
  <c r="D375" i="10"/>
  <c r="E371" i="15"/>
  <c r="C375" i="10"/>
  <c r="D371" i="15"/>
  <c r="AN369" i="1"/>
  <c r="L371" i="15"/>
  <c r="AM369" i="1"/>
  <c r="F371" i="12"/>
  <c r="G375" i="10"/>
  <c r="K371" i="15"/>
  <c r="D374" i="10"/>
  <c r="E370" i="15"/>
  <c r="C374" i="10"/>
  <c r="D370" i="15"/>
  <c r="AN368" i="1"/>
  <c r="L370" i="15"/>
  <c r="AM368" i="1"/>
  <c r="F370" i="12"/>
  <c r="G374" i="10"/>
  <c r="K370" i="15"/>
  <c r="D373" i="10"/>
  <c r="E369" i="15"/>
  <c r="C373" i="10"/>
  <c r="D369" i="15"/>
  <c r="AN367" i="1"/>
  <c r="L369" i="15"/>
  <c r="AM367" i="1"/>
  <c r="F369" i="12"/>
  <c r="G373" i="10"/>
  <c r="K369" i="15"/>
  <c r="D372" i="10"/>
  <c r="E368" i="15"/>
  <c r="C372" i="10"/>
  <c r="D368" i="15"/>
  <c r="AN366" i="1"/>
  <c r="L368" i="15"/>
  <c r="AM366" i="1"/>
  <c r="F368" i="12"/>
  <c r="G372" i="10"/>
  <c r="K368" i="15"/>
  <c r="D371" i="10"/>
  <c r="E367" i="15"/>
  <c r="C371" i="10"/>
  <c r="D367" i="15"/>
  <c r="AN365" i="1"/>
  <c r="L367" i="15"/>
  <c r="AM365" i="1"/>
  <c r="F367" i="12"/>
  <c r="G371" i="10"/>
  <c r="K367" i="15"/>
  <c r="D370" i="10"/>
  <c r="E366" i="15"/>
  <c r="C370" i="10"/>
  <c r="D366" i="15"/>
  <c r="AN364" i="1"/>
  <c r="L366" i="15"/>
  <c r="AM364" i="1"/>
  <c r="F366" i="12"/>
  <c r="G370" i="10"/>
  <c r="K366" i="15"/>
  <c r="D369" i="10"/>
  <c r="E365" i="15"/>
  <c r="C369" i="10"/>
  <c r="D365" i="15"/>
  <c r="AN363" i="1"/>
  <c r="L365" i="15"/>
  <c r="AM363" i="1"/>
  <c r="F365" i="12"/>
  <c r="G369" i="10"/>
  <c r="K365" i="15"/>
  <c r="D368" i="10"/>
  <c r="E364" i="15"/>
  <c r="C368" i="10"/>
  <c r="D364" i="15"/>
  <c r="AM362" i="1"/>
  <c r="F364" i="12"/>
  <c r="G368" i="10"/>
  <c r="K364" i="15"/>
  <c r="D367" i="10"/>
  <c r="E363" i="15"/>
  <c r="C367" i="10"/>
  <c r="D363" i="15"/>
  <c r="AN361" i="1"/>
  <c r="L363" i="15"/>
  <c r="AM361" i="1"/>
  <c r="F363" i="12"/>
  <c r="G367" i="10"/>
  <c r="K363" i="15"/>
  <c r="D366" i="10"/>
  <c r="E362" i="15"/>
  <c r="C366" i="10"/>
  <c r="D362" i="15"/>
  <c r="AN360" i="1"/>
  <c r="L362" i="15"/>
  <c r="AM360" i="1"/>
  <c r="F362" i="12"/>
  <c r="G366" i="10"/>
  <c r="K362" i="15"/>
  <c r="D365" i="10"/>
  <c r="E361" i="15"/>
  <c r="C365" i="10"/>
  <c r="D361" i="15"/>
  <c r="AN359" i="1"/>
  <c r="L361" i="15"/>
  <c r="AM359" i="1"/>
  <c r="F361" i="12"/>
  <c r="G365" i="10"/>
  <c r="K361" i="15"/>
  <c r="D364" i="10"/>
  <c r="E360" i="15"/>
  <c r="C364" i="10"/>
  <c r="D360" i="15"/>
  <c r="AN358" i="1"/>
  <c r="L360" i="15"/>
  <c r="AM358" i="1"/>
  <c r="F360" i="12"/>
  <c r="G364" i="10"/>
  <c r="K360" i="15"/>
  <c r="D363" i="10"/>
  <c r="E359" i="15"/>
  <c r="C363" i="10"/>
  <c r="D359" i="15"/>
  <c r="AN357" i="1"/>
  <c r="L359" i="15"/>
  <c r="AM357" i="1"/>
  <c r="F359" i="12"/>
  <c r="G363" i="10"/>
  <c r="K359" i="15"/>
  <c r="D362" i="10"/>
  <c r="E358" i="15"/>
  <c r="C362" i="10"/>
  <c r="D358" i="15"/>
  <c r="AN356" i="1"/>
  <c r="L358" i="15"/>
  <c r="AM356" i="1"/>
  <c r="F358" i="12"/>
  <c r="G362" i="10"/>
  <c r="K358" i="15"/>
  <c r="D361" i="10"/>
  <c r="E357" i="15"/>
  <c r="C361" i="10"/>
  <c r="D357" i="15"/>
  <c r="AN355" i="1"/>
  <c r="L357" i="15"/>
  <c r="AM355" i="1"/>
  <c r="F357" i="12"/>
  <c r="G361" i="10"/>
  <c r="K357" i="15"/>
  <c r="D360" i="10"/>
  <c r="E356" i="15"/>
  <c r="C360" i="10"/>
  <c r="D356" i="15"/>
  <c r="AN354" i="1"/>
  <c r="L356" i="15"/>
  <c r="AM354" i="1"/>
  <c r="F356" i="12"/>
  <c r="G360" i="10"/>
  <c r="K356" i="15"/>
  <c r="D359" i="10"/>
  <c r="E355" i="15"/>
  <c r="C359" i="10"/>
  <c r="D355" i="15"/>
  <c r="AM353" i="1"/>
  <c r="F355" i="12"/>
  <c r="G359" i="10"/>
  <c r="K355" i="15"/>
  <c r="D358" i="10"/>
  <c r="E354" i="15"/>
  <c r="C358" i="10"/>
  <c r="D354" i="15"/>
  <c r="AN352" i="1"/>
  <c r="L354" i="15"/>
  <c r="AM352" i="1"/>
  <c r="F354" i="12"/>
  <c r="G358" i="10"/>
  <c r="K354" i="15"/>
  <c r="D357" i="10"/>
  <c r="E353" i="15"/>
  <c r="C357" i="10"/>
  <c r="D353" i="15"/>
  <c r="AN351" i="1"/>
  <c r="L353" i="15"/>
  <c r="AM351" i="1"/>
  <c r="F353" i="12"/>
  <c r="G357" i="10"/>
  <c r="K353" i="15"/>
  <c r="D356" i="10"/>
  <c r="E352" i="15"/>
  <c r="C356" i="10"/>
  <c r="D352" i="15"/>
  <c r="AN350" i="1"/>
  <c r="L352" i="15"/>
  <c r="AM350" i="1"/>
  <c r="F352" i="12"/>
  <c r="G356" i="10"/>
  <c r="K352" i="15"/>
  <c r="D355" i="10"/>
  <c r="E351" i="15"/>
  <c r="C355" i="10"/>
  <c r="D351" i="15"/>
  <c r="AN349" i="1"/>
  <c r="L351" i="15"/>
  <c r="AM349" i="1"/>
  <c r="F351" i="12"/>
  <c r="G355" i="10"/>
  <c r="K351" i="15"/>
  <c r="D354" i="10"/>
  <c r="E350" i="15"/>
  <c r="C354" i="10"/>
  <c r="D350" i="15"/>
  <c r="AN348" i="1"/>
  <c r="L350" i="15"/>
  <c r="AM348" i="1"/>
  <c r="F350" i="12"/>
  <c r="G354" i="10"/>
  <c r="K350" i="15"/>
  <c r="D353" i="10"/>
  <c r="E349" i="15"/>
  <c r="C353" i="10"/>
  <c r="D349" i="15"/>
  <c r="AN347" i="1"/>
  <c r="L349" i="15"/>
  <c r="AM347" i="1"/>
  <c r="F349" i="12"/>
  <c r="G353" i="10"/>
  <c r="K349" i="15"/>
  <c r="D352" i="10"/>
  <c r="E348" i="15"/>
  <c r="C352" i="10"/>
  <c r="D348" i="15"/>
  <c r="AN346" i="1"/>
  <c r="L348" i="15"/>
  <c r="AM346" i="1"/>
  <c r="F348" i="12"/>
  <c r="G352" i="10"/>
  <c r="K348" i="15"/>
  <c r="D351" i="10"/>
  <c r="E347" i="15"/>
  <c r="C351" i="10"/>
  <c r="D347" i="15"/>
  <c r="AN345" i="1"/>
  <c r="L347" i="15"/>
  <c r="AM345" i="1"/>
  <c r="F347" i="12"/>
  <c r="G351" i="10"/>
  <c r="K347" i="15"/>
  <c r="D350" i="10"/>
  <c r="E346" i="15"/>
  <c r="C350" i="10"/>
  <c r="D346" i="15"/>
  <c r="AN344" i="1"/>
  <c r="L346" i="15"/>
  <c r="AM344" i="1"/>
  <c r="F346" i="12"/>
  <c r="G350" i="10"/>
  <c r="K346" i="15"/>
  <c r="D349" i="10"/>
  <c r="E345" i="15"/>
  <c r="C349" i="10"/>
  <c r="D345" i="15"/>
  <c r="AN343" i="1"/>
  <c r="L345" i="15"/>
  <c r="AM343" i="1"/>
  <c r="F345" i="12"/>
  <c r="G349" i="10"/>
  <c r="K345" i="15"/>
  <c r="D348" i="10"/>
  <c r="E344" i="15"/>
  <c r="C348" i="10"/>
  <c r="D344" i="15"/>
  <c r="AN342" i="1"/>
  <c r="L344" i="15"/>
  <c r="AM342" i="1"/>
  <c r="F344" i="12"/>
  <c r="G348" i="10"/>
  <c r="K344" i="15"/>
  <c r="D347" i="10"/>
  <c r="E343" i="15"/>
  <c r="C347" i="10"/>
  <c r="D343" i="15"/>
  <c r="AN341" i="1"/>
  <c r="L343" i="15"/>
  <c r="AM341" i="1"/>
  <c r="F343" i="12"/>
  <c r="G347" i="10"/>
  <c r="K343" i="15"/>
  <c r="D346" i="10"/>
  <c r="E342" i="15"/>
  <c r="C346" i="10"/>
  <c r="D342" i="15"/>
  <c r="AN340" i="1"/>
  <c r="L342" i="15"/>
  <c r="AM340" i="1"/>
  <c r="F342" i="12"/>
  <c r="G346" i="10"/>
  <c r="K342" i="15"/>
  <c r="D345" i="10"/>
  <c r="E341" i="15"/>
  <c r="C345" i="10"/>
  <c r="D341" i="15"/>
  <c r="AN339" i="1"/>
  <c r="L341" i="15"/>
  <c r="AM339" i="1"/>
  <c r="F341" i="12"/>
  <c r="G345" i="10"/>
  <c r="K341" i="15"/>
  <c r="D344" i="10"/>
  <c r="E340" i="15"/>
  <c r="C344" i="10"/>
  <c r="D340" i="15"/>
  <c r="AN338" i="1"/>
  <c r="L340" i="15"/>
  <c r="AM338" i="1"/>
  <c r="F340" i="12"/>
  <c r="G344" i="10"/>
  <c r="K340" i="15"/>
  <c r="D343" i="10"/>
  <c r="E339" i="15"/>
  <c r="C343" i="10"/>
  <c r="D339" i="15"/>
  <c r="AN337" i="1"/>
  <c r="L339" i="15"/>
  <c r="AM337" i="1"/>
  <c r="F339" i="12"/>
  <c r="G343" i="10"/>
  <c r="K339" i="15"/>
  <c r="D342" i="10"/>
  <c r="E338" i="15"/>
  <c r="C342" i="10"/>
  <c r="D338" i="15"/>
  <c r="AN336" i="1"/>
  <c r="L338" i="15"/>
  <c r="AM336" i="1"/>
  <c r="F338" i="12"/>
  <c r="G342" i="10"/>
  <c r="K338" i="15"/>
  <c r="D341" i="10"/>
  <c r="E337" i="15"/>
  <c r="C341" i="10"/>
  <c r="D337" i="15"/>
  <c r="AM335" i="1"/>
  <c r="F337" i="12"/>
  <c r="G341" i="10"/>
  <c r="K337" i="15"/>
  <c r="D340" i="10"/>
  <c r="E336" i="15"/>
  <c r="C340" i="10"/>
  <c r="D336" i="15"/>
  <c r="AN334" i="1"/>
  <c r="L336" i="15"/>
  <c r="AM334" i="1"/>
  <c r="F336" i="12"/>
  <c r="G340" i="10"/>
  <c r="K336" i="15"/>
  <c r="D339" i="10"/>
  <c r="E335" i="15"/>
  <c r="C339" i="10"/>
  <c r="D335" i="15"/>
  <c r="AN333" i="1"/>
  <c r="L335" i="15"/>
  <c r="AM333" i="1"/>
  <c r="F335" i="12"/>
  <c r="G339" i="10"/>
  <c r="K335" i="15"/>
  <c r="D338" i="10"/>
  <c r="E334" i="15"/>
  <c r="C338" i="10"/>
  <c r="D334" i="15"/>
  <c r="AN332" i="1"/>
  <c r="L334" i="15"/>
  <c r="AM332" i="1"/>
  <c r="F334" i="12"/>
  <c r="G338" i="10"/>
  <c r="K334" i="15"/>
  <c r="D337" i="10"/>
  <c r="E333" i="15"/>
  <c r="C337" i="10"/>
  <c r="D333" i="15"/>
  <c r="AN331" i="1"/>
  <c r="L333" i="15"/>
  <c r="AM331" i="1"/>
  <c r="F333" i="12"/>
  <c r="G337" i="10"/>
  <c r="K333" i="15"/>
  <c r="D336" i="10"/>
  <c r="E332" i="15"/>
  <c r="C336" i="10"/>
  <c r="D332" i="15"/>
  <c r="AN330" i="1"/>
  <c r="L332" i="15"/>
  <c r="AM330" i="1"/>
  <c r="F332" i="12"/>
  <c r="G336" i="10"/>
  <c r="K332" i="15"/>
  <c r="D335" i="10"/>
  <c r="E331" i="15"/>
  <c r="C335" i="10"/>
  <c r="D331" i="15"/>
  <c r="AN329" i="1"/>
  <c r="L331" i="15"/>
  <c r="AM329" i="1"/>
  <c r="F331" i="12"/>
  <c r="G335" i="10"/>
  <c r="K331" i="15"/>
  <c r="D334" i="10"/>
  <c r="E330" i="15"/>
  <c r="C334" i="10"/>
  <c r="D330" i="15"/>
  <c r="AN328" i="1"/>
  <c r="L330" i="15"/>
  <c r="AM328" i="1"/>
  <c r="F330" i="12"/>
  <c r="G334" i="10"/>
  <c r="K330" i="15"/>
  <c r="D333" i="10"/>
  <c r="E329" i="15"/>
  <c r="C333" i="10"/>
  <c r="D329" i="15"/>
  <c r="AN327" i="1"/>
  <c r="L329" i="15"/>
  <c r="AM327" i="1"/>
  <c r="F329" i="12"/>
  <c r="G333" i="10"/>
  <c r="K329" i="15"/>
  <c r="D332" i="10"/>
  <c r="E328" i="15"/>
  <c r="C332" i="10"/>
  <c r="D328" i="15"/>
  <c r="AN326" i="1"/>
  <c r="L328" i="15"/>
  <c r="AM326" i="1"/>
  <c r="F328" i="12"/>
  <c r="G332" i="10"/>
  <c r="K328" i="15"/>
  <c r="D331" i="10"/>
  <c r="E327" i="15"/>
  <c r="C331" i="10"/>
  <c r="D327" i="15"/>
  <c r="AN325" i="1"/>
  <c r="L327" i="15"/>
  <c r="AM325" i="1"/>
  <c r="F327" i="12"/>
  <c r="G331" i="10"/>
  <c r="K327" i="15"/>
  <c r="D330" i="10"/>
  <c r="E326" i="15"/>
  <c r="C330" i="10"/>
  <c r="D326" i="15"/>
  <c r="AN324" i="1"/>
  <c r="L326" i="15"/>
  <c r="AM324" i="1"/>
  <c r="F326" i="12"/>
  <c r="G330" i="10"/>
  <c r="K326" i="15"/>
  <c r="D329" i="10"/>
  <c r="E325" i="15"/>
  <c r="C329" i="10"/>
  <c r="D325" i="15"/>
  <c r="AN323" i="1"/>
  <c r="L325" i="15"/>
  <c r="AM323" i="1"/>
  <c r="F325" i="12"/>
  <c r="G329" i="10"/>
  <c r="K325" i="15"/>
  <c r="D328" i="10"/>
  <c r="E324" i="15"/>
  <c r="C328" i="10"/>
  <c r="D324" i="15"/>
  <c r="AN322" i="1"/>
  <c r="L324" i="15"/>
  <c r="AM322" i="1"/>
  <c r="F324" i="12"/>
  <c r="G328" i="10"/>
  <c r="K324" i="15"/>
  <c r="D327" i="10"/>
  <c r="E323" i="15"/>
  <c r="C327" i="10"/>
  <c r="D323" i="15"/>
  <c r="AN321" i="1"/>
  <c r="L323" i="15"/>
  <c r="AM321" i="1"/>
  <c r="F323" i="12"/>
  <c r="G327" i="10"/>
  <c r="K323" i="15"/>
  <c r="D326" i="10"/>
  <c r="E322" i="15"/>
  <c r="C326" i="10"/>
  <c r="D322" i="15"/>
  <c r="AN320" i="1"/>
  <c r="L322" i="15"/>
  <c r="AM320" i="1"/>
  <c r="F322" i="12"/>
  <c r="G326" i="10"/>
  <c r="K322" i="15"/>
  <c r="D325" i="10"/>
  <c r="E321" i="15"/>
  <c r="C325" i="10"/>
  <c r="D321" i="15"/>
  <c r="AN319" i="1"/>
  <c r="L321" i="15"/>
  <c r="AM319" i="1"/>
  <c r="F321" i="12"/>
  <c r="G325" i="10"/>
  <c r="K321" i="15"/>
  <c r="D324" i="10"/>
  <c r="E320" i="15"/>
  <c r="C324" i="10"/>
  <c r="D320" i="15"/>
  <c r="AN318" i="1"/>
  <c r="L320" i="15"/>
  <c r="AM318" i="1"/>
  <c r="F320" i="12"/>
  <c r="G324" i="10"/>
  <c r="K320" i="15"/>
  <c r="D323" i="10"/>
  <c r="E319" i="15"/>
  <c r="C323" i="10"/>
  <c r="D319" i="15"/>
  <c r="AN317" i="1"/>
  <c r="L319" i="15"/>
  <c r="AM317" i="1"/>
  <c r="F319" i="12"/>
  <c r="G323" i="10"/>
  <c r="K319" i="15"/>
  <c r="D322" i="10"/>
  <c r="E318" i="15"/>
  <c r="C322" i="10"/>
  <c r="D318" i="15"/>
  <c r="AN316" i="1"/>
  <c r="L318" i="15"/>
  <c r="AM316" i="1"/>
  <c r="F318" i="12"/>
  <c r="G322" i="10"/>
  <c r="K318" i="15"/>
  <c r="D321" i="10"/>
  <c r="E317" i="15"/>
  <c r="C321" i="10"/>
  <c r="D317" i="15"/>
  <c r="AN315" i="1"/>
  <c r="L317" i="15"/>
  <c r="AM315" i="1"/>
  <c r="F317" i="12"/>
  <c r="G321" i="10"/>
  <c r="K317" i="15"/>
  <c r="D320" i="10"/>
  <c r="E316" i="15"/>
  <c r="C320" i="10"/>
  <c r="D316" i="15"/>
  <c r="AN314" i="1"/>
  <c r="L316" i="15"/>
  <c r="AM314" i="1"/>
  <c r="F316" i="12"/>
  <c r="G320" i="10"/>
  <c r="K316" i="15"/>
  <c r="D319" i="10"/>
  <c r="E315" i="15"/>
  <c r="C319" i="10"/>
  <c r="D315" i="15"/>
  <c r="AN313" i="1"/>
  <c r="L315" i="15"/>
  <c r="AM313" i="1"/>
  <c r="F315" i="12"/>
  <c r="G319" i="10"/>
  <c r="K315" i="15"/>
  <c r="D318" i="10"/>
  <c r="E314" i="15"/>
  <c r="C318" i="10"/>
  <c r="D314" i="15"/>
  <c r="AN312" i="1"/>
  <c r="L314" i="15"/>
  <c r="AM312" i="1"/>
  <c r="F314" i="12"/>
  <c r="G318" i="10"/>
  <c r="K314" i="15"/>
  <c r="D317" i="10"/>
  <c r="E313" i="15"/>
  <c r="C317" i="10"/>
  <c r="D313" i="15"/>
  <c r="AM311" i="1"/>
  <c r="F313" i="12"/>
  <c r="G317" i="10"/>
  <c r="K313" i="15"/>
  <c r="D316" i="10"/>
  <c r="E312" i="15"/>
  <c r="C316" i="10"/>
  <c r="D312" i="15"/>
  <c r="AN309" i="1"/>
  <c r="L312" i="15"/>
  <c r="AM309" i="1"/>
  <c r="F312" i="12"/>
  <c r="G316" i="10"/>
  <c r="K312" i="15"/>
  <c r="D315" i="10"/>
  <c r="E311" i="15"/>
  <c r="C315" i="10"/>
  <c r="D311" i="15"/>
  <c r="AN308" i="1"/>
  <c r="L311" i="15"/>
  <c r="AM308" i="1"/>
  <c r="F311" i="12"/>
  <c r="G315" i="10"/>
  <c r="K311" i="15"/>
  <c r="D314" i="10"/>
  <c r="E310" i="15"/>
  <c r="C314" i="10"/>
  <c r="D310" i="15"/>
  <c r="AN307" i="1"/>
  <c r="L310" i="15"/>
  <c r="AM307" i="1"/>
  <c r="F310" i="12"/>
  <c r="G314" i="10"/>
  <c r="K310" i="15"/>
  <c r="D313" i="10"/>
  <c r="E309" i="15"/>
  <c r="C313" i="10"/>
  <c r="D309" i="15"/>
  <c r="AN306" i="1"/>
  <c r="L309" i="15"/>
  <c r="AM306" i="1"/>
  <c r="F309" i="12"/>
  <c r="G313" i="10"/>
  <c r="K309" i="15"/>
  <c r="D312" i="10"/>
  <c r="E308" i="15"/>
  <c r="C312" i="10"/>
  <c r="D308" i="15"/>
  <c r="AN305" i="1"/>
  <c r="L308" i="15"/>
  <c r="AM305" i="1"/>
  <c r="F308" i="12"/>
  <c r="G312" i="10"/>
  <c r="K308" i="15"/>
  <c r="D311" i="10"/>
  <c r="E307" i="15"/>
  <c r="C311" i="10"/>
  <c r="D307" i="15"/>
  <c r="AN304" i="1"/>
  <c r="L307" i="15"/>
  <c r="AM304" i="1"/>
  <c r="F307" i="12"/>
  <c r="G311" i="10"/>
  <c r="K307" i="15"/>
  <c r="D310" i="10"/>
  <c r="E306" i="15"/>
  <c r="C310" i="10"/>
  <c r="D306" i="15"/>
  <c r="AN303" i="1"/>
  <c r="L306" i="15"/>
  <c r="AM303" i="1"/>
  <c r="F306" i="12"/>
  <c r="G310" i="10"/>
  <c r="K306" i="15"/>
  <c r="D309" i="10"/>
  <c r="E305" i="15"/>
  <c r="C309" i="10"/>
  <c r="D305" i="15"/>
  <c r="AN302" i="1"/>
  <c r="L305" i="15"/>
  <c r="AM302" i="1"/>
  <c r="F305" i="12"/>
  <c r="G309" i="10"/>
  <c r="K305" i="15"/>
  <c r="D308" i="10"/>
  <c r="E304" i="15"/>
  <c r="C308" i="10"/>
  <c r="D304" i="15"/>
  <c r="AM301" i="1"/>
  <c r="F304" i="12"/>
  <c r="G308" i="10"/>
  <c r="K304" i="15"/>
  <c r="D307" i="10"/>
  <c r="E303" i="15"/>
  <c r="C307" i="10"/>
  <c r="D303" i="15"/>
  <c r="AN300" i="1"/>
  <c r="L303" i="15"/>
  <c r="AM300" i="1"/>
  <c r="F303" i="12"/>
  <c r="G307" i="10"/>
  <c r="K303" i="15"/>
  <c r="D306" i="10"/>
  <c r="E302" i="15"/>
  <c r="C306" i="10"/>
  <c r="D302" i="15"/>
  <c r="AN299" i="1"/>
  <c r="L302" i="15"/>
  <c r="AM299" i="1"/>
  <c r="F302" i="12"/>
  <c r="G306" i="10"/>
  <c r="K302" i="15"/>
  <c r="D305" i="10"/>
  <c r="E301" i="15"/>
  <c r="C305" i="10"/>
  <c r="D301" i="15"/>
  <c r="AN298" i="1"/>
  <c r="L301" i="15"/>
  <c r="AM298" i="1"/>
  <c r="F301" i="12"/>
  <c r="G305" i="10"/>
  <c r="K301" i="15"/>
  <c r="D304" i="10"/>
  <c r="E300" i="15"/>
  <c r="C304" i="10"/>
  <c r="D300" i="15"/>
  <c r="AN297" i="1"/>
  <c r="L300" i="15"/>
  <c r="AM297" i="1"/>
  <c r="F300" i="12"/>
  <c r="G304" i="10"/>
  <c r="K300" i="15"/>
  <c r="D303" i="10"/>
  <c r="E299" i="15"/>
  <c r="C303" i="10"/>
  <c r="D299" i="15"/>
  <c r="AN296" i="1"/>
  <c r="L299" i="15"/>
  <c r="AM296" i="1"/>
  <c r="F299" i="12"/>
  <c r="G303" i="10"/>
  <c r="K299" i="15"/>
  <c r="D302" i="10"/>
  <c r="E298" i="15"/>
  <c r="C302" i="10"/>
  <c r="D298" i="15"/>
  <c r="AN295" i="1"/>
  <c r="L298" i="15"/>
  <c r="AM295" i="1"/>
  <c r="F298" i="12"/>
  <c r="G302" i="10"/>
  <c r="K298" i="15"/>
  <c r="D301" i="10"/>
  <c r="E297" i="15"/>
  <c r="C301" i="10"/>
  <c r="D297" i="15"/>
  <c r="AN294" i="1"/>
  <c r="L297" i="15"/>
  <c r="AM294" i="1"/>
  <c r="F297" i="12"/>
  <c r="G301" i="10"/>
  <c r="K297" i="15"/>
  <c r="D300" i="10"/>
  <c r="E296" i="15"/>
  <c r="C300" i="10"/>
  <c r="D296" i="15"/>
  <c r="AN293" i="1"/>
  <c r="L296" i="15"/>
  <c r="AM293" i="1"/>
  <c r="F296" i="12"/>
  <c r="G300" i="10"/>
  <c r="K296" i="15"/>
  <c r="D299" i="10"/>
  <c r="E295" i="15"/>
  <c r="C299" i="10"/>
  <c r="D295" i="15"/>
  <c r="AM292" i="1"/>
  <c r="F295" i="12"/>
  <c r="G299" i="10"/>
  <c r="K295" i="15"/>
  <c r="D298" i="10"/>
  <c r="E294" i="15"/>
  <c r="C298" i="10"/>
  <c r="D294" i="15"/>
  <c r="AN291" i="1"/>
  <c r="L294" i="15"/>
  <c r="AM291" i="1"/>
  <c r="F294" i="12"/>
  <c r="G298" i="10"/>
  <c r="K294" i="15"/>
  <c r="D297" i="10"/>
  <c r="E293" i="15"/>
  <c r="C297" i="10"/>
  <c r="D293" i="15"/>
  <c r="AN290" i="1"/>
  <c r="L293" i="15"/>
  <c r="AM290" i="1"/>
  <c r="F293" i="12"/>
  <c r="G297" i="10"/>
  <c r="K293" i="15"/>
  <c r="D296" i="10"/>
  <c r="E292" i="15"/>
  <c r="C296" i="10"/>
  <c r="D292" i="15"/>
  <c r="AN289" i="1"/>
  <c r="L292" i="15"/>
  <c r="AM289" i="1"/>
  <c r="F292" i="12"/>
  <c r="G296" i="10"/>
  <c r="K292" i="15"/>
  <c r="D295" i="10"/>
  <c r="E291" i="15"/>
  <c r="C295" i="10"/>
  <c r="D291" i="15"/>
  <c r="AN288" i="1"/>
  <c r="L291" i="15"/>
  <c r="AM288" i="1"/>
  <c r="F291" i="12"/>
  <c r="G295" i="10"/>
  <c r="K291" i="15"/>
  <c r="D294" i="10"/>
  <c r="E290" i="15"/>
  <c r="C294" i="10"/>
  <c r="D290" i="15"/>
  <c r="AN287" i="1"/>
  <c r="L290" i="15"/>
  <c r="AM287" i="1"/>
  <c r="F290" i="12"/>
  <c r="G294" i="10"/>
  <c r="K290" i="15"/>
  <c r="D293" i="10"/>
  <c r="E289" i="15"/>
  <c r="C293" i="10"/>
  <c r="D289" i="15"/>
  <c r="AN286" i="1"/>
  <c r="L289" i="15"/>
  <c r="AM286" i="1"/>
  <c r="F289" i="12"/>
  <c r="G293" i="10"/>
  <c r="K289" i="15"/>
  <c r="D292" i="10"/>
  <c r="E288" i="15"/>
  <c r="C292" i="10"/>
  <c r="D288" i="15"/>
  <c r="AN285" i="1"/>
  <c r="L288" i="15"/>
  <c r="AM285" i="1"/>
  <c r="F288" i="12"/>
  <c r="G292" i="10"/>
  <c r="K288" i="15"/>
  <c r="D291" i="10"/>
  <c r="E287" i="15"/>
  <c r="C291" i="10"/>
  <c r="D287" i="15"/>
  <c r="AM284" i="1"/>
  <c r="F287" i="12"/>
  <c r="G291" i="10"/>
  <c r="K287" i="15"/>
  <c r="D290" i="10"/>
  <c r="E286" i="15"/>
  <c r="C290" i="10"/>
  <c r="D286" i="15"/>
  <c r="AN283" i="1"/>
  <c r="L286" i="15"/>
  <c r="AM283" i="1"/>
  <c r="F286" i="12"/>
  <c r="G290" i="10"/>
  <c r="K286" i="15"/>
  <c r="D289" i="10"/>
  <c r="E285" i="15"/>
  <c r="C289" i="10"/>
  <c r="D285" i="15"/>
  <c r="AN282" i="1"/>
  <c r="L285" i="15"/>
  <c r="AM282" i="1"/>
  <c r="F285" i="12"/>
  <c r="G289" i="10"/>
  <c r="K285" i="15"/>
  <c r="D288" i="10"/>
  <c r="E284" i="15"/>
  <c r="C288" i="10"/>
  <c r="D284" i="15"/>
  <c r="AN281" i="1"/>
  <c r="L284" i="15"/>
  <c r="AM281" i="1"/>
  <c r="F284" i="12"/>
  <c r="G288" i="10"/>
  <c r="K284" i="15"/>
  <c r="D287" i="10"/>
  <c r="E283" i="15"/>
  <c r="C287" i="10"/>
  <c r="D283" i="15"/>
  <c r="AN280" i="1"/>
  <c r="L283" i="15"/>
  <c r="AM280" i="1"/>
  <c r="F283" i="12"/>
  <c r="G287" i="10"/>
  <c r="K283" i="15"/>
  <c r="D286" i="10"/>
  <c r="E282" i="15"/>
  <c r="C286" i="10"/>
  <c r="D282" i="15"/>
  <c r="AN279" i="1"/>
  <c r="L282" i="15"/>
  <c r="AM279" i="1"/>
  <c r="F282" i="12"/>
  <c r="G286" i="10"/>
  <c r="K282" i="15"/>
  <c r="D285" i="10"/>
  <c r="E281" i="15"/>
  <c r="C285" i="10"/>
  <c r="D281" i="15"/>
  <c r="AN278" i="1"/>
  <c r="L281" i="15"/>
  <c r="AM278" i="1"/>
  <c r="F281" i="12"/>
  <c r="G285" i="10"/>
  <c r="K281" i="15"/>
  <c r="D284" i="10"/>
  <c r="E280" i="15"/>
  <c r="C284" i="10"/>
  <c r="D280" i="15"/>
  <c r="AN277" i="1"/>
  <c r="L280" i="15"/>
  <c r="AM277" i="1"/>
  <c r="F280" i="12"/>
  <c r="G284" i="10"/>
  <c r="K280" i="15"/>
  <c r="D283" i="10"/>
  <c r="E279" i="15"/>
  <c r="C283" i="10"/>
  <c r="D279" i="15"/>
  <c r="AN276" i="1"/>
  <c r="L279" i="15"/>
  <c r="AM276" i="1"/>
  <c r="F279" i="12"/>
  <c r="G283" i="10"/>
  <c r="K279" i="15"/>
  <c r="D282" i="10"/>
  <c r="E278" i="15"/>
  <c r="C282" i="10"/>
  <c r="D278" i="15"/>
  <c r="AM275" i="1"/>
  <c r="F278" i="12"/>
  <c r="G282" i="10"/>
  <c r="K278" i="15"/>
  <c r="D281" i="10"/>
  <c r="E277" i="15"/>
  <c r="C281" i="10"/>
  <c r="D277" i="15"/>
  <c r="AN274" i="1"/>
  <c r="L277" i="15"/>
  <c r="AM274" i="1"/>
  <c r="F277" i="12"/>
  <c r="G281" i="10"/>
  <c r="K277" i="15"/>
  <c r="D280" i="10"/>
  <c r="E276" i="15"/>
  <c r="C280" i="10"/>
  <c r="D276" i="15"/>
  <c r="AN273" i="1"/>
  <c r="L276" i="15"/>
  <c r="F276" i="12"/>
  <c r="G280" i="10"/>
  <c r="K276" i="15"/>
  <c r="D279" i="10"/>
  <c r="E275" i="15"/>
  <c r="C279" i="10"/>
  <c r="D275" i="15"/>
  <c r="AN272" i="1"/>
  <c r="L275" i="15"/>
  <c r="AM272" i="1"/>
  <c r="F275" i="12"/>
  <c r="G279" i="10"/>
  <c r="K275" i="15"/>
  <c r="BD271" i="1" a="1"/>
  <c r="BD271" i="1" s="1"/>
  <c r="M278" i="10"/>
  <c r="D278" i="10"/>
  <c r="E274" i="15"/>
  <c r="C278" i="10"/>
  <c r="D274" i="15"/>
  <c r="AN271" i="1"/>
  <c r="L274" i="15"/>
  <c r="AM271" i="1"/>
  <c r="F274" i="12"/>
  <c r="G278" i="10"/>
  <c r="K274" i="15"/>
  <c r="D277" i="10"/>
  <c r="E273" i="15"/>
  <c r="C277" i="10"/>
  <c r="D273" i="15"/>
  <c r="AN270" i="1"/>
  <c r="L273" i="15"/>
  <c r="AM270" i="1"/>
  <c r="F273" i="12"/>
  <c r="G277" i="10"/>
  <c r="K273" i="15"/>
  <c r="D276" i="10"/>
  <c r="E272" i="15"/>
  <c r="C276" i="10"/>
  <c r="D272" i="15"/>
  <c r="AM269" i="1"/>
  <c r="F272" i="12"/>
  <c r="G276" i="10"/>
  <c r="K272" i="15"/>
  <c r="D275" i="10"/>
  <c r="E271" i="15"/>
  <c r="C275" i="10"/>
  <c r="D271" i="15"/>
  <c r="AN268" i="1"/>
  <c r="L271" i="15"/>
  <c r="AM268" i="1"/>
  <c r="F271" i="12"/>
  <c r="G275" i="10"/>
  <c r="K271" i="15"/>
  <c r="D274" i="10"/>
  <c r="E270" i="15"/>
  <c r="C274" i="10"/>
  <c r="D270" i="15"/>
  <c r="AN267" i="1"/>
  <c r="L270" i="15"/>
  <c r="AM267" i="1"/>
  <c r="F270" i="12"/>
  <c r="G274" i="10"/>
  <c r="K270" i="15"/>
  <c r="D273" i="10"/>
  <c r="E269" i="15"/>
  <c r="C273" i="10"/>
  <c r="D269" i="15"/>
  <c r="AN266" i="1"/>
  <c r="L269" i="15"/>
  <c r="AM266" i="1"/>
  <c r="F269" i="12"/>
  <c r="G273" i="10"/>
  <c r="K269" i="15"/>
  <c r="D272" i="10"/>
  <c r="E268" i="15"/>
  <c r="C272" i="10"/>
  <c r="D268" i="15"/>
  <c r="AN265" i="1"/>
  <c r="L268" i="15"/>
  <c r="AM265" i="1"/>
  <c r="F268" i="12"/>
  <c r="G272" i="10"/>
  <c r="K268" i="15"/>
  <c r="D271" i="10"/>
  <c r="E267" i="15"/>
  <c r="C271" i="10"/>
  <c r="D267" i="15"/>
  <c r="AN264" i="1"/>
  <c r="L267" i="15"/>
  <c r="F267" i="12"/>
  <c r="G271" i="10"/>
  <c r="K267" i="15"/>
  <c r="D270" i="10"/>
  <c r="E266" i="15"/>
  <c r="C270" i="10"/>
  <c r="D266" i="15"/>
  <c r="AM263" i="1"/>
  <c r="F266" i="12"/>
  <c r="G270" i="10"/>
  <c r="K266" i="15"/>
  <c r="D269" i="10"/>
  <c r="E265" i="15"/>
  <c r="C269" i="10"/>
  <c r="D265" i="15"/>
  <c r="AN262" i="1"/>
  <c r="L265" i="15"/>
  <c r="AM262" i="1"/>
  <c r="F265" i="12"/>
  <c r="G269" i="10"/>
  <c r="K265" i="15"/>
  <c r="D268" i="10"/>
  <c r="E264" i="15"/>
  <c r="C268" i="10"/>
  <c r="D264" i="15"/>
  <c r="AN261" i="1"/>
  <c r="L264" i="15"/>
  <c r="AM261" i="1"/>
  <c r="F264" i="12"/>
  <c r="G268" i="10"/>
  <c r="K264" i="15"/>
  <c r="D267" i="10"/>
  <c r="E263" i="15"/>
  <c r="C267" i="10"/>
  <c r="D263" i="15"/>
  <c r="AN260" i="1"/>
  <c r="L263" i="15"/>
  <c r="AM260" i="1"/>
  <c r="F263" i="12"/>
  <c r="G267" i="10"/>
  <c r="K263" i="15"/>
  <c r="D266" i="10"/>
  <c r="E262" i="15"/>
  <c r="C266" i="10"/>
  <c r="D262" i="15"/>
  <c r="AN259" i="1"/>
  <c r="L262" i="15"/>
  <c r="AM259" i="1"/>
  <c r="F262" i="12"/>
  <c r="G266" i="10"/>
  <c r="K262" i="15"/>
  <c r="D265" i="10"/>
  <c r="E261" i="15"/>
  <c r="C265" i="10"/>
  <c r="D261" i="15"/>
  <c r="AN258" i="1"/>
  <c r="L261" i="15"/>
  <c r="AM258" i="1"/>
  <c r="F261" i="12"/>
  <c r="G265" i="10"/>
  <c r="K261" i="15"/>
  <c r="D264" i="10"/>
  <c r="E260" i="15"/>
  <c r="C264" i="10"/>
  <c r="D260" i="15"/>
  <c r="AM257" i="1"/>
  <c r="F260" i="12"/>
  <c r="G264" i="10"/>
  <c r="K260" i="15"/>
  <c r="D263" i="10"/>
  <c r="E259" i="15"/>
  <c r="C263" i="10"/>
  <c r="D259" i="15"/>
  <c r="AN256" i="1"/>
  <c r="L259" i="15"/>
  <c r="AM256" i="1"/>
  <c r="F259" i="12"/>
  <c r="G263" i="10"/>
  <c r="K259" i="15"/>
  <c r="D262" i="10"/>
  <c r="E258" i="15"/>
  <c r="C262" i="10"/>
  <c r="D258" i="15"/>
  <c r="AN255" i="1"/>
  <c r="L258" i="15"/>
  <c r="AM255" i="1"/>
  <c r="F258" i="12"/>
  <c r="G262" i="10"/>
  <c r="K258" i="15"/>
  <c r="D261" i="10"/>
  <c r="E257" i="15"/>
  <c r="C261" i="10"/>
  <c r="D257" i="15"/>
  <c r="AN254" i="1"/>
  <c r="L257" i="15"/>
  <c r="AM254" i="1"/>
  <c r="F257" i="12"/>
  <c r="G261" i="10"/>
  <c r="K257" i="15"/>
  <c r="D260" i="10"/>
  <c r="E256" i="15"/>
  <c r="C260" i="10"/>
  <c r="D256" i="15"/>
  <c r="AN253" i="1"/>
  <c r="L256" i="15"/>
  <c r="AM253" i="1"/>
  <c r="F256" i="12"/>
  <c r="G260" i="10"/>
  <c r="K256" i="15"/>
  <c r="D259" i="10"/>
  <c r="E255" i="15"/>
  <c r="C259" i="10"/>
  <c r="D255" i="15"/>
  <c r="AN252" i="1"/>
  <c r="L255" i="15"/>
  <c r="AM252" i="1"/>
  <c r="F255" i="12"/>
  <c r="G259" i="10"/>
  <c r="K255" i="15"/>
  <c r="D258" i="10"/>
  <c r="E254" i="15"/>
  <c r="C258" i="10"/>
  <c r="D254" i="15"/>
  <c r="AN251" i="1"/>
  <c r="L254" i="15"/>
  <c r="AM251" i="1"/>
  <c r="F254" i="12"/>
  <c r="G258" i="10"/>
  <c r="K254" i="15"/>
  <c r="D257" i="10"/>
  <c r="E253" i="15"/>
  <c r="C257" i="10"/>
  <c r="D253" i="15"/>
  <c r="AN250" i="1"/>
  <c r="L253" i="15"/>
  <c r="F253" i="12"/>
  <c r="G257" i="10"/>
  <c r="K253" i="15"/>
  <c r="D256" i="10"/>
  <c r="E252" i="15"/>
  <c r="C256" i="10"/>
  <c r="D252" i="15"/>
  <c r="AN249" i="1"/>
  <c r="L252" i="15"/>
  <c r="F252" i="12"/>
  <c r="G256" i="10"/>
  <c r="K252" i="15"/>
  <c r="D255" i="10"/>
  <c r="E251" i="15"/>
  <c r="C255" i="10"/>
  <c r="D251" i="15"/>
  <c r="AN248" i="1"/>
  <c r="L251" i="15"/>
  <c r="AM248" i="1"/>
  <c r="F251" i="12"/>
  <c r="G255" i="10"/>
  <c r="K251" i="15"/>
  <c r="D254" i="10"/>
  <c r="E250" i="15"/>
  <c r="C254" i="10"/>
  <c r="D250" i="15"/>
  <c r="AN247" i="1"/>
  <c r="L250" i="15"/>
  <c r="F250" i="12"/>
  <c r="G254" i="10"/>
  <c r="K250" i="15"/>
  <c r="D253" i="10"/>
  <c r="E249" i="15"/>
  <c r="C253" i="10"/>
  <c r="D249" i="15"/>
  <c r="AN246" i="1"/>
  <c r="L249" i="15"/>
  <c r="F249" i="12"/>
  <c r="G253" i="10"/>
  <c r="K249" i="15"/>
  <c r="D252" i="10"/>
  <c r="E248" i="15"/>
  <c r="C252" i="10"/>
  <c r="D248" i="15"/>
  <c r="AN245" i="1"/>
  <c r="L248" i="15"/>
  <c r="AM245" i="1"/>
  <c r="F248" i="12"/>
  <c r="G252" i="10"/>
  <c r="K248" i="15"/>
  <c r="D251" i="10"/>
  <c r="E247" i="15"/>
  <c r="C251" i="10"/>
  <c r="D247" i="15"/>
  <c r="AN244" i="1"/>
  <c r="L247" i="15"/>
  <c r="F247" i="12"/>
  <c r="G251" i="10"/>
  <c r="K247" i="15"/>
  <c r="D250" i="10"/>
  <c r="E246" i="15"/>
  <c r="C250" i="10"/>
  <c r="D246" i="15"/>
  <c r="AN243" i="1"/>
  <c r="L246" i="15"/>
  <c r="AM243" i="1"/>
  <c r="F246" i="12"/>
  <c r="G250" i="10"/>
  <c r="K246" i="15"/>
  <c r="D249" i="10"/>
  <c r="E245" i="15"/>
  <c r="C249" i="10"/>
  <c r="D245" i="15"/>
  <c r="AN242" i="1"/>
  <c r="L245" i="15"/>
  <c r="AM242" i="1"/>
  <c r="F245" i="12"/>
  <c r="G249" i="10"/>
  <c r="K245" i="15"/>
  <c r="D248" i="10"/>
  <c r="E244" i="15"/>
  <c r="C248" i="10"/>
  <c r="D244" i="15"/>
  <c r="AN241" i="1"/>
  <c r="L244" i="15"/>
  <c r="AM241" i="1"/>
  <c r="F244" i="12"/>
  <c r="G248" i="10"/>
  <c r="K244" i="15"/>
  <c r="BC240" i="1" a="1"/>
  <c r="BC240" i="1" s="1"/>
  <c r="M247" i="10"/>
  <c r="D247" i="10"/>
  <c r="E243" i="15"/>
  <c r="C247" i="10"/>
  <c r="D243" i="15"/>
  <c r="AN240" i="1"/>
  <c r="L243" i="15"/>
  <c r="AM240" i="1"/>
  <c r="F243" i="12"/>
  <c r="G247" i="10"/>
  <c r="K243" i="15"/>
  <c r="D246" i="10"/>
  <c r="E242" i="15"/>
  <c r="C246" i="10"/>
  <c r="D242" i="15"/>
  <c r="AN239" i="1"/>
  <c r="L242" i="15"/>
  <c r="AM239" i="1"/>
  <c r="F242" i="12"/>
  <c r="G246" i="10"/>
  <c r="K242" i="15"/>
  <c r="D245" i="10"/>
  <c r="E241" i="15"/>
  <c r="C245" i="10"/>
  <c r="D241" i="15"/>
  <c r="AN238" i="1"/>
  <c r="L241" i="15"/>
  <c r="AM238" i="1"/>
  <c r="F241" i="12"/>
  <c r="G245" i="10"/>
  <c r="K241" i="15"/>
  <c r="D244" i="10"/>
  <c r="E240" i="15"/>
  <c r="C244" i="10"/>
  <c r="D240" i="15"/>
  <c r="AN237" i="1"/>
  <c r="L240" i="15"/>
  <c r="F240" i="12"/>
  <c r="G244" i="10"/>
  <c r="K240" i="15"/>
  <c r="D243" i="10"/>
  <c r="E239" i="15"/>
  <c r="C243" i="10"/>
  <c r="D239" i="15"/>
  <c r="AN236" i="1"/>
  <c r="L239" i="15"/>
  <c r="AM236" i="1"/>
  <c r="F239" i="12"/>
  <c r="G243" i="10"/>
  <c r="K239" i="15"/>
  <c r="D242" i="10"/>
  <c r="E238" i="15"/>
  <c r="C242" i="10"/>
  <c r="D238" i="15"/>
  <c r="AN235" i="1"/>
  <c r="L238" i="15"/>
  <c r="AM235" i="1"/>
  <c r="F238" i="12"/>
  <c r="G242" i="10"/>
  <c r="K238" i="15"/>
  <c r="D241" i="10"/>
  <c r="E237" i="15"/>
  <c r="C241" i="10"/>
  <c r="D237" i="15"/>
  <c r="AN234" i="1"/>
  <c r="L237" i="15"/>
  <c r="AM234" i="1"/>
  <c r="F237" i="12"/>
  <c r="G241" i="10"/>
  <c r="K237" i="15"/>
  <c r="D240" i="10"/>
  <c r="E236" i="15"/>
  <c r="C240" i="10"/>
  <c r="D236" i="15"/>
  <c r="AN233" i="1"/>
  <c r="L236" i="15"/>
  <c r="AM233" i="1"/>
  <c r="F236" i="12"/>
  <c r="G240" i="10"/>
  <c r="K236" i="15"/>
  <c r="D239" i="10"/>
  <c r="E235" i="15"/>
  <c r="C239" i="10"/>
  <c r="D235" i="15"/>
  <c r="AN232" i="1"/>
  <c r="L235" i="15"/>
  <c r="AM232" i="1"/>
  <c r="F235" i="12"/>
  <c r="G239" i="10"/>
  <c r="K235" i="15"/>
  <c r="BC231" i="1" a="1"/>
  <c r="BC231" i="1" s="1"/>
  <c r="M238" i="10"/>
  <c r="D238" i="10"/>
  <c r="E234" i="15"/>
  <c r="C238" i="10"/>
  <c r="D234" i="15"/>
  <c r="AN231" i="1"/>
  <c r="L234" i="15"/>
  <c r="AM231" i="1"/>
  <c r="F234" i="12"/>
  <c r="G238" i="10"/>
  <c r="K234" i="15"/>
  <c r="D237" i="10"/>
  <c r="E233" i="15"/>
  <c r="C237" i="10"/>
  <c r="D233" i="15"/>
  <c r="AN230" i="1"/>
  <c r="L233" i="15"/>
  <c r="AM230" i="1"/>
  <c r="F233" i="12"/>
  <c r="G237" i="10"/>
  <c r="K233" i="15"/>
  <c r="D236" i="10"/>
  <c r="E232" i="15"/>
  <c r="C236" i="10"/>
  <c r="D232" i="15"/>
  <c r="AN229" i="1"/>
  <c r="L232" i="15"/>
  <c r="AM229" i="1"/>
  <c r="F232" i="12"/>
  <c r="G236" i="10"/>
  <c r="K232" i="15"/>
  <c r="BC228" i="1" a="1"/>
  <c r="BC228" i="1" s="1"/>
  <c r="M235" i="10"/>
  <c r="D235" i="10"/>
  <c r="E231" i="15"/>
  <c r="C235" i="10"/>
  <c r="D231" i="15"/>
  <c r="AN228" i="1"/>
  <c r="L231" i="15"/>
  <c r="AM228" i="1"/>
  <c r="F231" i="12"/>
  <c r="G235" i="10"/>
  <c r="K231" i="15"/>
  <c r="D234" i="10"/>
  <c r="E230" i="15"/>
  <c r="C234" i="10"/>
  <c r="D230" i="15"/>
  <c r="AN227" i="1"/>
  <c r="L230" i="15"/>
  <c r="AM227" i="1"/>
  <c r="F230" i="12"/>
  <c r="G234" i="10"/>
  <c r="K230" i="15"/>
  <c r="D233" i="10"/>
  <c r="E229" i="15"/>
  <c r="C233" i="10"/>
  <c r="D229" i="15"/>
  <c r="AN226" i="1"/>
  <c r="L229" i="15"/>
  <c r="AM226" i="1"/>
  <c r="F229" i="12"/>
  <c r="G233" i="10"/>
  <c r="K229" i="15"/>
  <c r="D232" i="10"/>
  <c r="E228" i="15"/>
  <c r="C232" i="10"/>
  <c r="D228" i="15"/>
  <c r="AN225" i="1"/>
  <c r="L228" i="15"/>
  <c r="AM225" i="1"/>
  <c r="F228" i="12"/>
  <c r="G232" i="10"/>
  <c r="K228" i="15"/>
  <c r="D231" i="10"/>
  <c r="E227" i="15"/>
  <c r="C231" i="10"/>
  <c r="D227" i="15"/>
  <c r="AN224" i="1"/>
  <c r="L227" i="15"/>
  <c r="AM224" i="1"/>
  <c r="F227" i="12"/>
  <c r="G231" i="10"/>
  <c r="K227" i="15"/>
  <c r="D230" i="10"/>
  <c r="E226" i="15"/>
  <c r="C230" i="10"/>
  <c r="D226" i="15"/>
  <c r="AN223" i="1"/>
  <c r="L226" i="15"/>
  <c r="AM223" i="1"/>
  <c r="F226" i="12"/>
  <c r="G230" i="10"/>
  <c r="K226" i="15"/>
  <c r="D229" i="10"/>
  <c r="E225" i="15"/>
  <c r="C229" i="10"/>
  <c r="D225" i="15"/>
  <c r="AN222" i="1"/>
  <c r="L225" i="15"/>
  <c r="AM222" i="1"/>
  <c r="F225" i="12"/>
  <c r="G229" i="10"/>
  <c r="K225" i="15"/>
  <c r="D228" i="10"/>
  <c r="E224" i="15"/>
  <c r="C228" i="10"/>
  <c r="D224" i="15"/>
  <c r="AN221" i="1"/>
  <c r="L224" i="15"/>
  <c r="AM221" i="1"/>
  <c r="F224" i="12"/>
  <c r="G228" i="10"/>
  <c r="K224" i="15"/>
  <c r="D227" i="10"/>
  <c r="E223" i="15"/>
  <c r="C227" i="10"/>
  <c r="D223" i="15"/>
  <c r="AN220" i="1"/>
  <c r="L223" i="15"/>
  <c r="AM220" i="1"/>
  <c r="F223" i="12"/>
  <c r="G227" i="10"/>
  <c r="K223" i="15"/>
  <c r="BC219" i="1" a="1"/>
  <c r="BC219" i="1" s="1"/>
  <c r="M226" i="10"/>
  <c r="D226" i="10"/>
  <c r="E222" i="15"/>
  <c r="C226" i="10"/>
  <c r="D222" i="15"/>
  <c r="AN219" i="1"/>
  <c r="L222" i="15"/>
  <c r="AM219" i="1"/>
  <c r="F222" i="12"/>
  <c r="G226" i="10"/>
  <c r="K222" i="15"/>
  <c r="D225" i="10"/>
  <c r="E221" i="15"/>
  <c r="C225" i="10"/>
  <c r="D221" i="15"/>
  <c r="AN218" i="1"/>
  <c r="L221" i="15"/>
  <c r="AM218" i="1"/>
  <c r="F221" i="12"/>
  <c r="G225" i="10"/>
  <c r="K221" i="15"/>
  <c r="D224" i="10"/>
  <c r="E220" i="15"/>
  <c r="C224" i="10"/>
  <c r="D220" i="15"/>
  <c r="AM217" i="1"/>
  <c r="F220" i="12"/>
  <c r="G224" i="10"/>
  <c r="K220" i="15"/>
  <c r="BD216" i="1" a="1"/>
  <c r="BD216" i="1" s="1"/>
  <c r="M223" i="10"/>
  <c r="D223" i="10"/>
  <c r="E219" i="15"/>
  <c r="C223" i="10"/>
  <c r="D219" i="15"/>
  <c r="AN216" i="1"/>
  <c r="L219" i="15"/>
  <c r="AM216" i="1"/>
  <c r="F219" i="12"/>
  <c r="G223" i="10"/>
  <c r="K219" i="15"/>
  <c r="BC215" i="1" a="1"/>
  <c r="BC215" i="1" s="1"/>
  <c r="M222" i="10"/>
  <c r="D222" i="10"/>
  <c r="E218" i="15"/>
  <c r="C222" i="10"/>
  <c r="D218" i="15"/>
  <c r="AM215" i="1"/>
  <c r="F218" i="12"/>
  <c r="G222" i="10"/>
  <c r="K218" i="15"/>
  <c r="D221" i="10"/>
  <c r="E217" i="15"/>
  <c r="C221" i="10"/>
  <c r="D217" i="15"/>
  <c r="AN214" i="1"/>
  <c r="L217" i="15"/>
  <c r="AM214" i="1"/>
  <c r="F217" i="12"/>
  <c r="G221" i="10"/>
  <c r="K217" i="15"/>
  <c r="D220" i="10"/>
  <c r="E216" i="15"/>
  <c r="C220" i="10"/>
  <c r="D216" i="15"/>
  <c r="AN213" i="1"/>
  <c r="L216" i="15"/>
  <c r="F216" i="12"/>
  <c r="G220" i="10"/>
  <c r="K216" i="15"/>
  <c r="BD212" i="1" a="1"/>
  <c r="BD212" i="1" s="1"/>
  <c r="M219" i="10"/>
  <c r="D219" i="10"/>
  <c r="E215" i="15"/>
  <c r="C219" i="10"/>
  <c r="D215" i="15"/>
  <c r="AM212" i="1"/>
  <c r="F215" i="12"/>
  <c r="G219" i="10"/>
  <c r="K215" i="15"/>
  <c r="D218" i="10"/>
  <c r="E214" i="15"/>
  <c r="C218" i="10"/>
  <c r="D214" i="15"/>
  <c r="AM211" i="1"/>
  <c r="F214" i="12"/>
  <c r="G218" i="10"/>
  <c r="K214" i="15"/>
  <c r="D217" i="10"/>
  <c r="E213" i="15"/>
  <c r="C217" i="10"/>
  <c r="D213" i="15"/>
  <c r="AN210" i="1"/>
  <c r="L213" i="15"/>
  <c r="AM210" i="1"/>
  <c r="F213" i="12"/>
  <c r="G217" i="10"/>
  <c r="K213" i="15"/>
  <c r="D216" i="10"/>
  <c r="E212" i="15"/>
  <c r="C216" i="10"/>
  <c r="D212" i="15"/>
  <c r="AM209" i="1"/>
  <c r="F212" i="12"/>
  <c r="G216" i="10"/>
  <c r="K212" i="15"/>
  <c r="D215" i="10"/>
  <c r="E211" i="15"/>
  <c r="C215" i="10"/>
  <c r="D211" i="15"/>
  <c r="AN208" i="1"/>
  <c r="L211" i="15"/>
  <c r="AM208" i="1"/>
  <c r="F211" i="12"/>
  <c r="G215" i="10"/>
  <c r="K211" i="15"/>
  <c r="D214" i="10"/>
  <c r="E210" i="15"/>
  <c r="C214" i="10"/>
  <c r="D210" i="15"/>
  <c r="AN207" i="1"/>
  <c r="L210" i="15"/>
  <c r="AM207" i="1"/>
  <c r="F210" i="12"/>
  <c r="G214" i="10"/>
  <c r="K210" i="15"/>
  <c r="D213" i="10"/>
  <c r="E209" i="15"/>
  <c r="C213" i="10"/>
  <c r="D209" i="15"/>
  <c r="AN206" i="1"/>
  <c r="L209" i="15"/>
  <c r="AM206" i="1"/>
  <c r="F209" i="12"/>
  <c r="G213" i="10"/>
  <c r="K209" i="15"/>
  <c r="D212" i="10"/>
  <c r="E208" i="15"/>
  <c r="C212" i="10"/>
  <c r="D208" i="15"/>
  <c r="AN205" i="1"/>
  <c r="L208" i="15"/>
  <c r="AM205" i="1"/>
  <c r="F208" i="12"/>
  <c r="G212" i="10"/>
  <c r="K208" i="15"/>
  <c r="D211" i="10"/>
  <c r="E207" i="15"/>
  <c r="C211" i="10"/>
  <c r="D207" i="15"/>
  <c r="AN204" i="1"/>
  <c r="L207" i="15"/>
  <c r="AM204" i="1"/>
  <c r="F207" i="12"/>
  <c r="G211" i="10"/>
  <c r="K207" i="15"/>
  <c r="BD203" i="1" a="1"/>
  <c r="BD203" i="1" s="1"/>
  <c r="M210" i="10"/>
  <c r="D210" i="10"/>
  <c r="E206" i="15"/>
  <c r="C210" i="10"/>
  <c r="D206" i="15"/>
  <c r="AN203" i="1"/>
  <c r="L206" i="15"/>
  <c r="AM203" i="1"/>
  <c r="F206" i="12"/>
  <c r="G210" i="10"/>
  <c r="K206" i="15"/>
  <c r="D209" i="10"/>
  <c r="E205" i="15"/>
  <c r="C209" i="10"/>
  <c r="D205" i="15"/>
  <c r="AN202" i="1"/>
  <c r="L205" i="15"/>
  <c r="AM202" i="1"/>
  <c r="F205" i="12"/>
  <c r="G209" i="10"/>
  <c r="K205" i="15"/>
  <c r="D208" i="10"/>
  <c r="E204" i="15"/>
  <c r="C208" i="10"/>
  <c r="D204" i="15"/>
  <c r="AN201" i="1"/>
  <c r="L204" i="15"/>
  <c r="AM201" i="1"/>
  <c r="F204" i="12"/>
  <c r="G208" i="10"/>
  <c r="K204" i="15"/>
  <c r="BD200" i="1" a="1"/>
  <c r="BD200" i="1" s="1"/>
  <c r="M207" i="10"/>
  <c r="D207" i="10"/>
  <c r="E203" i="15"/>
  <c r="C207" i="10"/>
  <c r="D203" i="15"/>
  <c r="AM200" i="1"/>
  <c r="F203" i="12"/>
  <c r="G207" i="10"/>
  <c r="K203" i="15"/>
  <c r="D206" i="10"/>
  <c r="E202" i="15"/>
  <c r="C206" i="10"/>
  <c r="D202" i="15"/>
  <c r="AN199" i="1"/>
  <c r="L202" i="15"/>
  <c r="AM199" i="1"/>
  <c r="F202" i="12"/>
  <c r="G206" i="10"/>
  <c r="K202" i="15"/>
  <c r="D205" i="10"/>
  <c r="E201" i="15"/>
  <c r="C205" i="10"/>
  <c r="D201" i="15"/>
  <c r="AN198" i="1"/>
  <c r="L201" i="15"/>
  <c r="AM198" i="1"/>
  <c r="F201" i="12"/>
  <c r="G205" i="10"/>
  <c r="K201" i="15"/>
  <c r="D204" i="10"/>
  <c r="E200" i="15"/>
  <c r="C204" i="10"/>
  <c r="D200" i="15"/>
  <c r="AM197" i="1"/>
  <c r="F200" i="12"/>
  <c r="G204" i="10"/>
  <c r="K200" i="15"/>
  <c r="D203" i="10"/>
  <c r="E199" i="15"/>
  <c r="C203" i="10"/>
  <c r="D199" i="15"/>
  <c r="AN196" i="1"/>
  <c r="L199" i="15"/>
  <c r="AM196" i="1"/>
  <c r="F199" i="12"/>
  <c r="G203" i="10"/>
  <c r="K199" i="15"/>
  <c r="D202" i="10"/>
  <c r="E198" i="15"/>
  <c r="C202" i="10"/>
  <c r="D198" i="15"/>
  <c r="AN195" i="1"/>
  <c r="L198" i="15"/>
  <c r="AM195" i="1"/>
  <c r="F198" i="12"/>
  <c r="G202" i="10"/>
  <c r="K198" i="15"/>
  <c r="D201" i="10"/>
  <c r="E197" i="15"/>
  <c r="C201" i="10"/>
  <c r="D197" i="15"/>
  <c r="AM194" i="1"/>
  <c r="F197" i="12"/>
  <c r="G201" i="10"/>
  <c r="K197" i="15"/>
  <c r="D200" i="10"/>
  <c r="E196" i="15"/>
  <c r="C200" i="10"/>
  <c r="D196" i="15"/>
  <c r="AN193" i="1"/>
  <c r="L196" i="15"/>
  <c r="AM193" i="1"/>
  <c r="F196" i="12"/>
  <c r="G200" i="10"/>
  <c r="K196" i="15"/>
  <c r="D199" i="10"/>
  <c r="E195" i="15"/>
  <c r="C199" i="10"/>
  <c r="D195" i="15"/>
  <c r="AN192" i="1"/>
  <c r="L195" i="15"/>
  <c r="AM192" i="1"/>
  <c r="F195" i="12"/>
  <c r="G199" i="10"/>
  <c r="K195" i="15"/>
  <c r="D198" i="10"/>
  <c r="E194" i="15"/>
  <c r="C198" i="10"/>
  <c r="D194" i="15"/>
  <c r="AM191" i="1"/>
  <c r="F194" i="12"/>
  <c r="G198" i="10"/>
  <c r="K194" i="15"/>
  <c r="D197" i="10"/>
  <c r="E193" i="15"/>
  <c r="C197" i="10"/>
  <c r="D193" i="15"/>
  <c r="AN190" i="1"/>
  <c r="L193" i="15"/>
  <c r="AM190" i="1"/>
  <c r="F193" i="12"/>
  <c r="G197" i="10"/>
  <c r="K193" i="15"/>
  <c r="D196" i="10"/>
  <c r="E192" i="15"/>
  <c r="C196" i="10"/>
  <c r="D192" i="15"/>
  <c r="AN189" i="1"/>
  <c r="L192" i="15"/>
  <c r="AM189" i="1"/>
  <c r="F192" i="12"/>
  <c r="G196" i="10"/>
  <c r="K192" i="15"/>
  <c r="D195" i="10"/>
  <c r="E191" i="15"/>
  <c r="C195" i="10"/>
  <c r="D191" i="15"/>
  <c r="AM188" i="1"/>
  <c r="F191" i="12"/>
  <c r="G195" i="10"/>
  <c r="K191" i="15"/>
  <c r="D194" i="10"/>
  <c r="E190" i="15"/>
  <c r="C194" i="10"/>
  <c r="D190" i="15"/>
  <c r="AN187" i="1"/>
  <c r="L190" i="15"/>
  <c r="AM187" i="1"/>
  <c r="L132" i="10" s="1"/>
  <c r="F190" i="12"/>
  <c r="G194" i="10"/>
  <c r="K190" i="15"/>
  <c r="D193" i="10"/>
  <c r="E189" i="15"/>
  <c r="C193" i="10"/>
  <c r="D189" i="15"/>
  <c r="AN186" i="1"/>
  <c r="L189" i="15"/>
  <c r="AM186" i="1"/>
  <c r="N131" i="10" s="1"/>
  <c r="F189" i="12"/>
  <c r="G193" i="10"/>
  <c r="K189" i="15"/>
  <c r="D192" i="10"/>
  <c r="E188" i="15"/>
  <c r="C192" i="10"/>
  <c r="D188" i="15"/>
  <c r="AM185" i="1"/>
  <c r="F188" i="12"/>
  <c r="G192" i="10"/>
  <c r="K188" i="15"/>
  <c r="D191" i="10"/>
  <c r="E187" i="15"/>
  <c r="C191" i="10"/>
  <c r="D187" i="15"/>
  <c r="AN184" i="1"/>
  <c r="L187" i="15"/>
  <c r="AM184" i="1"/>
  <c r="N129" i="10" s="1"/>
  <c r="F187" i="12"/>
  <c r="G191" i="10"/>
  <c r="K187" i="15"/>
  <c r="D190" i="10"/>
  <c r="E186" i="15"/>
  <c r="C190" i="10"/>
  <c r="D186" i="15"/>
  <c r="AN183" i="1"/>
  <c r="L186" i="15"/>
  <c r="AM183" i="1"/>
  <c r="L128" i="10" s="1"/>
  <c r="F186" i="12"/>
  <c r="G190" i="10"/>
  <c r="K186" i="15"/>
  <c r="D189" i="10"/>
  <c r="E185" i="15"/>
  <c r="C189" i="10"/>
  <c r="D185" i="15"/>
  <c r="AM182" i="1"/>
  <c r="F185" i="12"/>
  <c r="G189" i="10"/>
  <c r="K185" i="15"/>
  <c r="D188" i="10"/>
  <c r="E184" i="15"/>
  <c r="C188" i="10"/>
  <c r="D184" i="15"/>
  <c r="AN181" i="1"/>
  <c r="L184" i="15"/>
  <c r="AM181" i="1"/>
  <c r="F184" i="12"/>
  <c r="G188" i="10"/>
  <c r="K184" i="15"/>
  <c r="D187" i="10"/>
  <c r="E183" i="15"/>
  <c r="C187" i="10"/>
  <c r="D183" i="15"/>
  <c r="AN180" i="1"/>
  <c r="L183" i="15"/>
  <c r="AM180" i="1"/>
  <c r="N125" i="10" s="1"/>
  <c r="F183" i="12"/>
  <c r="G187" i="10"/>
  <c r="K183" i="15"/>
  <c r="D186" i="10"/>
  <c r="E182" i="15"/>
  <c r="C186" i="10"/>
  <c r="D182" i="15"/>
  <c r="AM179" i="1"/>
  <c r="F182" i="12"/>
  <c r="G186" i="10"/>
  <c r="K182" i="15"/>
  <c r="D185" i="10"/>
  <c r="E181" i="15"/>
  <c r="C185" i="10"/>
  <c r="D181" i="15"/>
  <c r="AN178" i="1"/>
  <c r="L181" i="15"/>
  <c r="AM178" i="1"/>
  <c r="N123" i="10" s="1"/>
  <c r="F181" i="12"/>
  <c r="G185" i="10"/>
  <c r="K181" i="15"/>
  <c r="D184" i="10"/>
  <c r="E180" i="15"/>
  <c r="C184" i="10"/>
  <c r="D180" i="15"/>
  <c r="AN177" i="1"/>
  <c r="L180" i="15"/>
  <c r="AM177" i="1"/>
  <c r="L122" i="10" s="1"/>
  <c r="F180" i="12"/>
  <c r="G184" i="10"/>
  <c r="K180" i="15"/>
  <c r="D183" i="10"/>
  <c r="E179" i="15"/>
  <c r="C183" i="10"/>
  <c r="D179" i="15"/>
  <c r="AM176" i="1"/>
  <c r="F179" i="12"/>
  <c r="G183" i="10"/>
  <c r="K179" i="15"/>
  <c r="D182" i="10"/>
  <c r="E178" i="15"/>
  <c r="C182" i="10"/>
  <c r="D178" i="15"/>
  <c r="AN175" i="1"/>
  <c r="L178" i="15"/>
  <c r="AM175" i="1"/>
  <c r="L120" i="10" s="1"/>
  <c r="F178" i="12"/>
  <c r="G182" i="10"/>
  <c r="K178" i="15"/>
  <c r="D181" i="10"/>
  <c r="E177" i="15"/>
  <c r="C181" i="10"/>
  <c r="D177" i="15"/>
  <c r="AN174" i="1"/>
  <c r="L177" i="15"/>
  <c r="AM174" i="1"/>
  <c r="F177" i="12"/>
  <c r="G181" i="10"/>
  <c r="K177" i="15"/>
  <c r="D180" i="10"/>
  <c r="E176" i="15"/>
  <c r="C180" i="10"/>
  <c r="D176" i="15"/>
  <c r="AM173" i="1"/>
  <c r="L118" i="10" s="1"/>
  <c r="F176" i="12"/>
  <c r="G180" i="10"/>
  <c r="K176" i="15"/>
  <c r="D179" i="10"/>
  <c r="E175" i="15"/>
  <c r="C179" i="10"/>
  <c r="D175" i="15"/>
  <c r="AN172" i="1"/>
  <c r="L175" i="15"/>
  <c r="AM172" i="1"/>
  <c r="L117" i="10" s="1"/>
  <c r="F175" i="12"/>
  <c r="G179" i="10"/>
  <c r="K175" i="15"/>
  <c r="D178" i="10"/>
  <c r="E174" i="15"/>
  <c r="C178" i="10"/>
  <c r="D174" i="15"/>
  <c r="AN171" i="1"/>
  <c r="L174" i="15"/>
  <c r="AM171" i="1"/>
  <c r="N116" i="10" s="1"/>
  <c r="F174" i="12"/>
  <c r="G178" i="10"/>
  <c r="K174" i="15"/>
  <c r="D177" i="10"/>
  <c r="E173" i="15"/>
  <c r="C177" i="10"/>
  <c r="D173" i="15"/>
  <c r="AM170" i="1"/>
  <c r="L115" i="10" s="1"/>
  <c r="F173" i="12"/>
  <c r="G177" i="10"/>
  <c r="K173" i="15"/>
  <c r="D176" i="10"/>
  <c r="E172" i="15"/>
  <c r="C176" i="10"/>
  <c r="D172" i="15"/>
  <c r="AM169" i="1"/>
  <c r="N114" i="10" s="1"/>
  <c r="F172" i="12"/>
  <c r="G176" i="10"/>
  <c r="K172" i="15"/>
  <c r="BD168" i="1" a="1"/>
  <c r="BD168" i="1" s="1"/>
  <c r="M175" i="10"/>
  <c r="D175" i="10"/>
  <c r="E171" i="15"/>
  <c r="C175" i="10"/>
  <c r="D171" i="15"/>
  <c r="AN168" i="1"/>
  <c r="L171" i="15"/>
  <c r="AM168" i="1"/>
  <c r="F171" i="12"/>
  <c r="G175" i="10"/>
  <c r="K171" i="15"/>
  <c r="BC167" i="1" a="1"/>
  <c r="BC167" i="1" s="1"/>
  <c r="M174" i="10"/>
  <c r="D174" i="10"/>
  <c r="E170" i="15"/>
  <c r="C174" i="10"/>
  <c r="D170" i="15"/>
  <c r="AN167" i="1"/>
  <c r="L170" i="15"/>
  <c r="F170" i="12"/>
  <c r="G174" i="10"/>
  <c r="K170" i="15"/>
  <c r="D173" i="10"/>
  <c r="E169" i="15"/>
  <c r="C173" i="10"/>
  <c r="D169" i="15"/>
  <c r="AM166" i="1"/>
  <c r="N111" i="10" s="1"/>
  <c r="F169" i="12"/>
  <c r="G173" i="10"/>
  <c r="K169" i="15"/>
  <c r="D172" i="10"/>
  <c r="E168" i="15"/>
  <c r="C172" i="10"/>
  <c r="D168" i="15"/>
  <c r="AN165" i="1"/>
  <c r="L168" i="15"/>
  <c r="AM165" i="1"/>
  <c r="F168" i="12"/>
  <c r="G172" i="10"/>
  <c r="K168" i="15"/>
  <c r="BC164" i="1" a="1"/>
  <c r="BC164" i="1" s="1"/>
  <c r="M171" i="10"/>
  <c r="D171" i="10"/>
  <c r="E167" i="15"/>
  <c r="C171" i="10"/>
  <c r="D167" i="15"/>
  <c r="AN164" i="1"/>
  <c r="L167" i="15"/>
  <c r="F167" i="12"/>
  <c r="G171" i="10"/>
  <c r="K167" i="15"/>
  <c r="D170" i="10"/>
  <c r="E166" i="15"/>
  <c r="C170" i="10"/>
  <c r="D166" i="15"/>
  <c r="AM163" i="1"/>
  <c r="L108" i="10" s="1"/>
  <c r="F166" i="12"/>
  <c r="G170" i="10"/>
  <c r="K166" i="15"/>
  <c r="D169" i="10"/>
  <c r="E165" i="15"/>
  <c r="C169" i="10"/>
  <c r="D165" i="15"/>
  <c r="AN162" i="1"/>
  <c r="L165" i="15"/>
  <c r="AM162" i="1"/>
  <c r="F165" i="12"/>
  <c r="G169" i="10"/>
  <c r="K165" i="15"/>
  <c r="BC161" i="1" a="1"/>
  <c r="BC161" i="1" s="1"/>
  <c r="M168" i="10"/>
  <c r="D168" i="10"/>
  <c r="E164" i="15"/>
  <c r="C168" i="10"/>
  <c r="D164" i="15"/>
  <c r="AN161" i="1"/>
  <c r="L164" i="15"/>
  <c r="AM161" i="1"/>
  <c r="N106" i="10" s="1"/>
  <c r="F164" i="12"/>
  <c r="G168" i="10"/>
  <c r="K164" i="15"/>
  <c r="D167" i="10"/>
  <c r="E163" i="15"/>
  <c r="C167" i="10"/>
  <c r="D163" i="15"/>
  <c r="AN160" i="1"/>
  <c r="L163" i="15"/>
  <c r="AM160" i="1"/>
  <c r="F163" i="12"/>
  <c r="G167" i="10"/>
  <c r="K163" i="15"/>
  <c r="D166" i="10"/>
  <c r="E162" i="15"/>
  <c r="C166" i="10"/>
  <c r="D162" i="15"/>
  <c r="AN159" i="1"/>
  <c r="L162" i="15"/>
  <c r="AM159" i="1"/>
  <c r="L104" i="10" s="1"/>
  <c r="F162" i="12"/>
  <c r="G166" i="10"/>
  <c r="K162" i="15"/>
  <c r="BC158" i="1" a="1"/>
  <c r="BC158" i="1" s="1"/>
  <c r="M165" i="10"/>
  <c r="D165" i="10"/>
  <c r="E161" i="15"/>
  <c r="C165" i="10"/>
  <c r="D161" i="15"/>
  <c r="AN158" i="1"/>
  <c r="L161" i="15"/>
  <c r="AM158" i="1"/>
  <c r="F161" i="12"/>
  <c r="G165" i="10"/>
  <c r="K161" i="15"/>
  <c r="D164" i="10"/>
  <c r="E160" i="15"/>
  <c r="C164" i="10"/>
  <c r="D160" i="15"/>
  <c r="AN157" i="1"/>
  <c r="L160" i="15"/>
  <c r="AM157" i="1"/>
  <c r="L102" i="10" s="1"/>
  <c r="F160" i="12"/>
  <c r="G164" i="10"/>
  <c r="K160" i="15"/>
  <c r="D163" i="10"/>
  <c r="E159" i="15"/>
  <c r="C163" i="10"/>
  <c r="D159" i="15"/>
  <c r="AN156" i="1"/>
  <c r="L159" i="15"/>
  <c r="AM156" i="1"/>
  <c r="F159" i="12"/>
  <c r="G163" i="10"/>
  <c r="K159" i="15"/>
  <c r="BC155" i="1" a="1"/>
  <c r="BC155" i="1" s="1"/>
  <c r="M162" i="10"/>
  <c r="D162" i="10"/>
  <c r="E158" i="15"/>
  <c r="C162" i="10"/>
  <c r="D158" i="15"/>
  <c r="AN155" i="1"/>
  <c r="L158" i="15"/>
  <c r="AM155" i="1"/>
  <c r="F158" i="12"/>
  <c r="G162" i="10"/>
  <c r="K158" i="15"/>
  <c r="BD154" i="1" a="1"/>
  <c r="BD154" i="1" s="1"/>
  <c r="M161" i="10"/>
  <c r="D161" i="10"/>
  <c r="E157" i="15"/>
  <c r="C161" i="10"/>
  <c r="D157" i="15"/>
  <c r="AN154" i="1"/>
  <c r="L157" i="15"/>
  <c r="AM154" i="1"/>
  <c r="L99" i="10" s="1"/>
  <c r="F157" i="12"/>
  <c r="G161" i="10"/>
  <c r="K157" i="15"/>
  <c r="BD153" i="1" a="1"/>
  <c r="BD153" i="1" s="1"/>
  <c r="M160" i="10"/>
  <c r="D160" i="10"/>
  <c r="E156" i="15"/>
  <c r="C160" i="10"/>
  <c r="D156" i="15"/>
  <c r="AM153" i="1"/>
  <c r="L98" i="10" s="1"/>
  <c r="F156" i="12"/>
  <c r="G160" i="10"/>
  <c r="K156" i="15"/>
  <c r="D159" i="10"/>
  <c r="E155" i="15"/>
  <c r="C159" i="10"/>
  <c r="D155" i="15"/>
  <c r="AM152" i="1"/>
  <c r="F155" i="12"/>
  <c r="G159" i="10"/>
  <c r="K155" i="15"/>
  <c r="D158" i="10"/>
  <c r="E154" i="15"/>
  <c r="C158" i="10"/>
  <c r="D154" i="15"/>
  <c r="AN151" i="1"/>
  <c r="L154" i="15"/>
  <c r="AM151" i="1"/>
  <c r="L96" i="10" s="1"/>
  <c r="F154" i="12"/>
  <c r="G158" i="10"/>
  <c r="K154" i="15"/>
  <c r="D157" i="10"/>
  <c r="E153" i="15"/>
  <c r="C157" i="10"/>
  <c r="D153" i="15"/>
  <c r="AM150" i="1"/>
  <c r="F153" i="12"/>
  <c r="G157" i="10"/>
  <c r="K153" i="15"/>
  <c r="D156" i="10"/>
  <c r="E152" i="15"/>
  <c r="C156" i="10"/>
  <c r="D152" i="15"/>
  <c r="AN149" i="1"/>
  <c r="L152" i="15"/>
  <c r="AM149" i="1"/>
  <c r="F152" i="12"/>
  <c r="G156" i="10"/>
  <c r="K152" i="15"/>
  <c r="BD148" i="1" a="1"/>
  <c r="BD148" i="1" s="1"/>
  <c r="M155" i="10"/>
  <c r="D155" i="10"/>
  <c r="C155" i="10"/>
  <c r="AN148" i="1"/>
  <c r="AM148" i="1"/>
  <c r="L93" i="10" s="1"/>
  <c r="F151" i="12"/>
  <c r="G155" i="10"/>
  <c r="D154" i="10"/>
  <c r="C154" i="10"/>
  <c r="AM147" i="1"/>
  <c r="F150" i="12"/>
  <c r="G154" i="10"/>
  <c r="D153" i="10"/>
  <c r="C153" i="10"/>
  <c r="AN146" i="1"/>
  <c r="AM146" i="1"/>
  <c r="L91" i="10" s="1"/>
  <c r="F149" i="12"/>
  <c r="G153" i="10"/>
  <c r="BD145" i="1" a="1"/>
  <c r="BD145" i="1" s="1"/>
  <c r="M152" i="10"/>
  <c r="D152" i="10"/>
  <c r="C152" i="10"/>
  <c r="AN145" i="1"/>
  <c r="AM145" i="1"/>
  <c r="L90" i="10" s="1"/>
  <c r="F148" i="12"/>
  <c r="G152" i="10"/>
  <c r="D151" i="10"/>
  <c r="C151" i="10"/>
  <c r="AM144" i="1"/>
  <c r="L89" i="10" s="1"/>
  <c r="F147" i="12"/>
  <c r="G151" i="10"/>
  <c r="D150" i="10"/>
  <c r="C150" i="10"/>
  <c r="AN143" i="1"/>
  <c r="AM143" i="1"/>
  <c r="L88" i="10" s="1"/>
  <c r="F146" i="12"/>
  <c r="G150" i="10"/>
  <c r="M149" i="10"/>
  <c r="D149" i="10"/>
  <c r="C149" i="10"/>
  <c r="L87" i="10"/>
  <c r="F145" i="12"/>
  <c r="G149" i="10"/>
  <c r="D148" i="10"/>
  <c r="C148" i="10"/>
  <c r="F144" i="12"/>
  <c r="G148" i="10"/>
  <c r="D147" i="10"/>
  <c r="C147" i="10"/>
  <c r="AN141" i="1"/>
  <c r="AM141" i="1"/>
  <c r="F143" i="12"/>
  <c r="G147" i="10"/>
  <c r="D146" i="10"/>
  <c r="C146" i="10"/>
  <c r="AN140" i="1"/>
  <c r="AM140" i="1"/>
  <c r="L84" i="10" s="1"/>
  <c r="F142" i="12"/>
  <c r="G146" i="10"/>
  <c r="D145" i="10"/>
  <c r="C145" i="10"/>
  <c r="AM139" i="1"/>
  <c r="L83" i="10" s="1"/>
  <c r="F141" i="12"/>
  <c r="G145" i="10"/>
  <c r="D144" i="10"/>
  <c r="C144" i="10"/>
  <c r="AN137" i="1"/>
  <c r="AM137" i="1"/>
  <c r="F140" i="12"/>
  <c r="G144" i="10"/>
  <c r="D143" i="10"/>
  <c r="C143" i="10"/>
  <c r="AN135" i="1"/>
  <c r="AM135" i="1"/>
  <c r="F139" i="12"/>
  <c r="G143" i="10"/>
  <c r="D142" i="10"/>
  <c r="C142" i="10"/>
  <c r="AN134" i="1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E102" i="15"/>
  <c r="C106" i="10"/>
  <c r="D102" i="15"/>
  <c r="F102" i="12"/>
  <c r="G106" i="10"/>
  <c r="K102" i="15"/>
  <c r="D105" i="10"/>
  <c r="E101" i="15"/>
  <c r="C105" i="10"/>
  <c r="D101" i="15"/>
  <c r="F101" i="12"/>
  <c r="G105" i="10"/>
  <c r="K101" i="15"/>
  <c r="D104" i="10"/>
  <c r="E100" i="15"/>
  <c r="C104" i="10"/>
  <c r="D100" i="15"/>
  <c r="F100" i="12"/>
  <c r="G104" i="10"/>
  <c r="K100" i="15"/>
  <c r="D103" i="10"/>
  <c r="E99" i="15"/>
  <c r="C103" i="10"/>
  <c r="D99" i="15"/>
  <c r="F99" i="12"/>
  <c r="G103" i="10"/>
  <c r="K99" i="15"/>
  <c r="D102" i="10"/>
  <c r="E98" i="15"/>
  <c r="C102" i="10"/>
  <c r="D98" i="15"/>
  <c r="F98" i="12"/>
  <c r="G102" i="10"/>
  <c r="K98" i="15"/>
  <c r="D101" i="10"/>
  <c r="E97" i="15"/>
  <c r="C101" i="10"/>
  <c r="D97" i="15"/>
  <c r="F97" i="12"/>
  <c r="G101" i="10"/>
  <c r="K97" i="15"/>
  <c r="D100" i="10"/>
  <c r="E96" i="15"/>
  <c r="C100" i="10"/>
  <c r="D96" i="15"/>
  <c r="F96" i="12"/>
  <c r="G100" i="10"/>
  <c r="K96" i="15"/>
  <c r="D99" i="10"/>
  <c r="E95" i="15"/>
  <c r="C99" i="10"/>
  <c r="D95" i="15"/>
  <c r="F95" i="12"/>
  <c r="G99" i="10"/>
  <c r="K95" i="15"/>
  <c r="D98" i="10"/>
  <c r="E94" i="15"/>
  <c r="C98" i="10"/>
  <c r="D94" i="15"/>
  <c r="F94" i="12"/>
  <c r="G98" i="10"/>
  <c r="K94" i="15"/>
  <c r="D97" i="10"/>
  <c r="E93" i="15"/>
  <c r="C97" i="10"/>
  <c r="D93" i="15"/>
  <c r="F93" i="12"/>
  <c r="G97" i="10"/>
  <c r="K93" i="15"/>
  <c r="D96" i="10"/>
  <c r="E92" i="15"/>
  <c r="C96" i="10"/>
  <c r="D92" i="15"/>
  <c r="F92" i="12"/>
  <c r="G96" i="10"/>
  <c r="K92" i="15"/>
  <c r="D95" i="10"/>
  <c r="E91" i="15"/>
  <c r="C95" i="10"/>
  <c r="D91" i="15"/>
  <c r="F91" i="12"/>
  <c r="G95" i="10"/>
  <c r="K91" i="15"/>
  <c r="D94" i="10"/>
  <c r="E90" i="15"/>
  <c r="C94" i="10"/>
  <c r="D90" i="15"/>
  <c r="F90" i="12"/>
  <c r="G94" i="10"/>
  <c r="K90" i="15"/>
  <c r="D93" i="10"/>
  <c r="E89" i="15"/>
  <c r="C93" i="10"/>
  <c r="D89" i="15"/>
  <c r="F89" i="12"/>
  <c r="G93" i="10"/>
  <c r="K89" i="15"/>
  <c r="D92" i="10"/>
  <c r="E88" i="15"/>
  <c r="C92" i="10"/>
  <c r="D88" i="15"/>
  <c r="F88" i="12"/>
  <c r="G92" i="10"/>
  <c r="K88" i="15"/>
  <c r="D91" i="10"/>
  <c r="E87" i="15"/>
  <c r="C91" i="10"/>
  <c r="D87" i="15"/>
  <c r="F87" i="12"/>
  <c r="G91" i="10"/>
  <c r="K87" i="15"/>
  <c r="D90" i="10"/>
  <c r="E86" i="15"/>
  <c r="C90" i="10"/>
  <c r="D86" i="15"/>
  <c r="F86" i="12"/>
  <c r="G90" i="10"/>
  <c r="K86" i="15"/>
  <c r="D89" i="10"/>
  <c r="E85" i="15"/>
  <c r="C89" i="10"/>
  <c r="D85" i="15"/>
  <c r="F85" i="12"/>
  <c r="G89" i="10"/>
  <c r="K85" i="15"/>
  <c r="D88" i="10"/>
  <c r="E84" i="15"/>
  <c r="C88" i="10"/>
  <c r="D84" i="15"/>
  <c r="F84" i="12"/>
  <c r="G88" i="10"/>
  <c r="K84" i="15"/>
  <c r="D87" i="10"/>
  <c r="E83" i="15"/>
  <c r="C87" i="10"/>
  <c r="D83" i="15"/>
  <c r="F83" i="12"/>
  <c r="G87" i="10"/>
  <c r="K83" i="15"/>
  <c r="D86" i="10"/>
  <c r="E82" i="15"/>
  <c r="C86" i="10"/>
  <c r="D82" i="15"/>
  <c r="F82" i="12"/>
  <c r="G86" i="10"/>
  <c r="K82" i="15"/>
  <c r="D85" i="10"/>
  <c r="E81" i="15"/>
  <c r="C85" i="10"/>
  <c r="D81" i="15"/>
  <c r="F81" i="12"/>
  <c r="G85" i="10"/>
  <c r="K81" i="15"/>
  <c r="D84" i="10"/>
  <c r="E80" i="15"/>
  <c r="C84" i="10"/>
  <c r="D80" i="15"/>
  <c r="F80" i="12"/>
  <c r="G84" i="10"/>
  <c r="K80" i="15"/>
  <c r="D83" i="10"/>
  <c r="E79" i="15"/>
  <c r="C83" i="10"/>
  <c r="D79" i="15"/>
  <c r="F79" i="12"/>
  <c r="G83" i="10"/>
  <c r="K79" i="15"/>
  <c r="D82" i="10"/>
  <c r="E78" i="15"/>
  <c r="C82" i="10"/>
  <c r="D78" i="15"/>
  <c r="F78" i="12"/>
  <c r="G82" i="10"/>
  <c r="K78" i="15"/>
  <c r="D81" i="10"/>
  <c r="E77" i="15"/>
  <c r="C81" i="10"/>
  <c r="D77" i="15"/>
  <c r="F77" i="12"/>
  <c r="G81" i="10"/>
  <c r="K77" i="15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D73" i="10"/>
  <c r="E69" i="15"/>
  <c r="C73" i="10"/>
  <c r="D69" i="15"/>
  <c r="F69" i="12"/>
  <c r="G73" i="10"/>
  <c r="K69" i="15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D70" i="10"/>
  <c r="E66" i="15"/>
  <c r="C70" i="10"/>
  <c r="D66" i="15"/>
  <c r="F66" i="12"/>
  <c r="G70" i="10"/>
  <c r="K66" i="15"/>
  <c r="D69" i="10"/>
  <c r="E65" i="15"/>
  <c r="C69" i="10"/>
  <c r="D65" i="15"/>
  <c r="F65" i="12"/>
  <c r="G69" i="10"/>
  <c r="K65" i="15"/>
  <c r="N68" i="10"/>
  <c r="D68" i="10"/>
  <c r="E64" i="15"/>
  <c r="C68" i="10"/>
  <c r="D64" i="15"/>
  <c r="F64" i="12"/>
  <c r="G68" i="10"/>
  <c r="K64" i="15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D65" i="10"/>
  <c r="E61" i="15"/>
  <c r="C65" i="10"/>
  <c r="D61" i="15"/>
  <c r="F61" i="12"/>
  <c r="G65" i="10"/>
  <c r="K61" i="15"/>
  <c r="D64" i="10"/>
  <c r="E60" i="15"/>
  <c r="C64" i="10"/>
  <c r="D60" i="15"/>
  <c r="F60" i="12"/>
  <c r="G64" i="10"/>
  <c r="K60" i="15"/>
  <c r="L63" i="10"/>
  <c r="D63" i="10"/>
  <c r="E59" i="15"/>
  <c r="C63" i="10"/>
  <c r="D59" i="15"/>
  <c r="F59" i="12"/>
  <c r="G63" i="10"/>
  <c r="K59" i="15"/>
  <c r="D62" i="10"/>
  <c r="E58" i="15"/>
  <c r="C62" i="10"/>
  <c r="D58" i="15"/>
  <c r="F58" i="12"/>
  <c r="G62" i="10"/>
  <c r="K58" i="15"/>
  <c r="D61" i="10"/>
  <c r="E57" i="15"/>
  <c r="C61" i="10"/>
  <c r="D57" i="15"/>
  <c r="F57" i="12"/>
  <c r="G61" i="10"/>
  <c r="K57" i="15"/>
  <c r="L60" i="10"/>
  <c r="D60" i="10"/>
  <c r="E56" i="15"/>
  <c r="C60" i="10"/>
  <c r="D56" i="15"/>
  <c r="F56" i="12"/>
  <c r="G60" i="10"/>
  <c r="K56" i="15"/>
  <c r="D59" i="10"/>
  <c r="E55" i="15"/>
  <c r="C59" i="10"/>
  <c r="D55" i="15"/>
  <c r="F55" i="12"/>
  <c r="G59" i="10"/>
  <c r="K55" i="15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D56" i="10"/>
  <c r="E52" i="15"/>
  <c r="C56" i="10"/>
  <c r="D52" i="15"/>
  <c r="F52" i="12"/>
  <c r="G56" i="10"/>
  <c r="K52" i="15"/>
  <c r="D55" i="10"/>
  <c r="E51" i="15"/>
  <c r="C55" i="10"/>
  <c r="D51" i="15"/>
  <c r="F51" i="12"/>
  <c r="G55" i="10"/>
  <c r="K51" i="15"/>
  <c r="D54" i="10"/>
  <c r="E50" i="15"/>
  <c r="C54" i="10"/>
  <c r="D50" i="15"/>
  <c r="F50" i="12"/>
  <c r="G54" i="10"/>
  <c r="K50" i="15"/>
  <c r="D53" i="10"/>
  <c r="E49" i="15"/>
  <c r="C53" i="10"/>
  <c r="D49" i="15"/>
  <c r="F49" i="12"/>
  <c r="G53" i="10"/>
  <c r="K49" i="15"/>
  <c r="L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D50" i="10"/>
  <c r="E46" i="15"/>
  <c r="C50" i="10"/>
  <c r="D46" i="15"/>
  <c r="F46" i="12"/>
  <c r="G50" i="10"/>
  <c r="K46" i="15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D47" i="10"/>
  <c r="E43" i="15"/>
  <c r="C47" i="10"/>
  <c r="D43" i="15"/>
  <c r="F43" i="12"/>
  <c r="G47" i="10"/>
  <c r="K43" i="15"/>
  <c r="D46" i="10"/>
  <c r="E42" i="15"/>
  <c r="C46" i="10"/>
  <c r="D42" i="15"/>
  <c r="F42" i="12"/>
  <c r="G46" i="10"/>
  <c r="K42" i="15"/>
  <c r="L45" i="10"/>
  <c r="D45" i="10"/>
  <c r="E41" i="15"/>
  <c r="C45" i="10"/>
  <c r="D41" i="15"/>
  <c r="F41" i="12"/>
  <c r="G45" i="10"/>
  <c r="K41" i="15"/>
  <c r="D44" i="10"/>
  <c r="E40" i="15"/>
  <c r="C44" i="10"/>
  <c r="D40" i="15"/>
  <c r="F40" i="12"/>
  <c r="G44" i="10"/>
  <c r="K40" i="15"/>
  <c r="D43" i="10"/>
  <c r="E39" i="15"/>
  <c r="C43" i="10"/>
  <c r="D39" i="15"/>
  <c r="F39" i="12"/>
  <c r="G43" i="10"/>
  <c r="K39" i="15"/>
  <c r="L42" i="10"/>
  <c r="D42" i="10"/>
  <c r="E38" i="15"/>
  <c r="C42" i="10"/>
  <c r="D38" i="15"/>
  <c r="F38" i="12"/>
  <c r="G42" i="10"/>
  <c r="K38" i="15"/>
  <c r="D41" i="10"/>
  <c r="E37" i="15"/>
  <c r="C41" i="10"/>
  <c r="D37" i="15"/>
  <c r="F37" i="12"/>
  <c r="G41" i="10"/>
  <c r="K37" i="15"/>
  <c r="L40" i="10"/>
  <c r="D40" i="10"/>
  <c r="E36" i="15"/>
  <c r="C40" i="10"/>
  <c r="D36" i="15"/>
  <c r="F36" i="12"/>
  <c r="G40" i="10"/>
  <c r="K36" i="15"/>
  <c r="L39" i="10"/>
  <c r="N39" i="10"/>
  <c r="D39" i="10"/>
  <c r="E35" i="15"/>
  <c r="C39" i="10"/>
  <c r="D35" i="15"/>
  <c r="F35" i="12"/>
  <c r="G39" i="10"/>
  <c r="K35" i="15"/>
  <c r="D38" i="10"/>
  <c r="E34" i="15"/>
  <c r="C38" i="10"/>
  <c r="D34" i="15"/>
  <c r="F34" i="12"/>
  <c r="G38" i="10"/>
  <c r="K34" i="15"/>
  <c r="D37" i="10"/>
  <c r="C37" i="10"/>
  <c r="F33" i="12"/>
  <c r="G37" i="10"/>
  <c r="L36" i="10"/>
  <c r="D36" i="10"/>
  <c r="C36" i="10"/>
  <c r="F32" i="12"/>
  <c r="G36" i="10"/>
  <c r="D35" i="10"/>
  <c r="C35" i="10"/>
  <c r="F31" i="12"/>
  <c r="G35" i="10"/>
  <c r="L34" i="10"/>
  <c r="N34" i="10"/>
  <c r="D34" i="10"/>
  <c r="C34" i="10"/>
  <c r="F30" i="12"/>
  <c r="G34" i="10"/>
  <c r="L33" i="10"/>
  <c r="D33" i="10"/>
  <c r="C33" i="10"/>
  <c r="F29" i="12"/>
  <c r="G33" i="10"/>
  <c r="D32" i="10"/>
  <c r="C32" i="10"/>
  <c r="F28" i="12"/>
  <c r="G32" i="10"/>
  <c r="D31" i="10"/>
  <c r="C31" i="10"/>
  <c r="F27" i="12"/>
  <c r="G31" i="10"/>
  <c r="D30" i="10"/>
  <c r="C30" i="10"/>
  <c r="F26" i="12"/>
  <c r="G30" i="10"/>
  <c r="D29" i="10"/>
  <c r="C29" i="10"/>
  <c r="F25" i="12"/>
  <c r="G29" i="10"/>
  <c r="D28" i="10"/>
  <c r="C28" i="10"/>
  <c r="F24" i="12"/>
  <c r="G28" i="10"/>
  <c r="D27" i="10"/>
  <c r="C27" i="10"/>
  <c r="F23" i="12"/>
  <c r="G27" i="10"/>
  <c r="D26" i="10"/>
  <c r="C26" i="10"/>
  <c r="F22" i="12"/>
  <c r="G26" i="10"/>
  <c r="D25" i="10"/>
  <c r="C25" i="10"/>
  <c r="F21" i="12"/>
  <c r="G25" i="10"/>
  <c r="D24" i="10"/>
  <c r="C24" i="10"/>
  <c r="F20" i="12"/>
  <c r="G24" i="10"/>
  <c r="D23" i="10"/>
  <c r="C23" i="10"/>
  <c r="F19" i="12"/>
  <c r="G23" i="10"/>
  <c r="D22" i="10"/>
  <c r="C22" i="10"/>
  <c r="F18" i="12"/>
  <c r="G22" i="10"/>
  <c r="D21" i="10"/>
  <c r="C21" i="10"/>
  <c r="F17" i="12"/>
  <c r="G21" i="10"/>
  <c r="D20" i="10"/>
  <c r="C20" i="10"/>
  <c r="F16" i="12"/>
  <c r="G20" i="10"/>
  <c r="D19" i="10"/>
  <c r="C19" i="10"/>
  <c r="F15" i="12"/>
  <c r="G19" i="10"/>
  <c r="D18" i="10"/>
  <c r="C18" i="10"/>
  <c r="F14" i="12"/>
  <c r="G18" i="10"/>
  <c r="D17" i="10"/>
  <c r="C17" i="10"/>
  <c r="F13" i="12"/>
  <c r="G17" i="10"/>
  <c r="D16" i="10"/>
  <c r="C16" i="10"/>
  <c r="F12" i="12"/>
  <c r="G16" i="10"/>
  <c r="D15" i="10"/>
  <c r="C15" i="10"/>
  <c r="F11" i="12"/>
  <c r="G15" i="10"/>
  <c r="D14" i="10"/>
  <c r="C14" i="10"/>
  <c r="F10" i="12"/>
  <c r="G14" i="10"/>
  <c r="D13" i="10"/>
  <c r="C13" i="10"/>
  <c r="F9" i="12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N52" i="10" s="1"/>
  <c r="AM939" i="1"/>
  <c r="L69" i="10" s="1"/>
  <c r="AM972" i="1"/>
  <c r="N36" i="10" s="1"/>
  <c r="AM968" i="1"/>
  <c r="N40" i="10" s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L78" i="10" s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L80" i="10" s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N44" i="10" s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V103" i="15" l="1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<sst xmlns="http://schemas.openxmlformats.org/spreadsheetml/2006/main" count="4539" uniqueCount="1248">
  <si>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</si>
  <si>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</si>
  <si>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</si>
  <si>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</si>
  <si>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</si>
  <si>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</si>
  <si>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</si>
  <si>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</si>
  <si>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</si>
  <si>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</si>
  <si>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</si>
  <si>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</si>
  <si>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</si>
  <si>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</si>
  <si>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</si>
  <si>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</si>
  <si>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</si>
  <si>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</si>
  <si>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</si>
  <si>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</si>
  <si>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</si>
  <si>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</si>
  <si>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</si>
  <si>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</si>
  <si>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</si>
  <si>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</si>
  <si>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</si>
  <si>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</si>
  <si>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</si>
  <si>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</si>
  <si>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</si>
  <si>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</si>
  <si>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</si>
  <si>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</si>
  <si>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</si>
  <si>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</si>
  <si>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</si>
  <si>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</si>
  <si>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</si>
  <si>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</si>
  <si>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</si>
  <si>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</si>
  <si>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</si>
  <si>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</si>
  <si>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</si>
  <si>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</si>
  <si>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</si>
  <si>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</si>
  <si>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</si>
  <si>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</si>
  <si>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</si>
  <si>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</si>
  <si>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</si>
  <si>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</si>
  <si>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</si>
  <si>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</si>
  <si>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</si>
  <si>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</si>
  <si>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</si>
  <si>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</si>
  <si>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</si>
  <si>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</si>
  <si>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</si>
  <si>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</si>
  <si>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</si>
  <si>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</si>
  <si>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</si>
  <si>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</si>
  <si>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</si>
  <si>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</si>
  <si>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</si>
  <si>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</si>
  <si>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</si>
  <si>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</si>
  <si>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</si>
  <si>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</si>
  <si>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</si>
  <si>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</si>
  <si>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</si>
  <si>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</si>
  <si>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</si>
  <si>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</si>
  <si>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</si>
  <si>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</si>
  <si>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</si>
  <si>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</si>
  <si>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</si>
  <si>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</si>
  <si>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</si>
  <si>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</si>
  <si>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</si>
  <si>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</si>
  <si>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</si>
  <si>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</si>
  <si>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</si>
  <si>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</si>
  <si>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</si>
  <si>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</si>
  <si>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</si>
  <si>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</si>
  <si>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</si>
  <si>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</si>
  <si>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</si>
  <si>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</si>
  <si>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</si>
  <si>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</si>
  <si>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</si>
  <si>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</si>
  <si>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</si>
  <si>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</si>
  <si>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</si>
  <si>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</si>
  <si>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</si>
  <si>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</si>
  <si>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</si>
  <si>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</si>
  <si>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</si>
  <si>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</si>
  <si>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</si>
  <si>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</si>
  <si>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</si>
  <si>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</si>
  <si>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</si>
  <si>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</si>
  <si>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</si>
  <si>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</si>
  <si>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</si>
  <si>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</si>
  <si>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</si>
  <si>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</si>
  <si>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</si>
  <si>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</si>
  <si>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</si>
  <si>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</si>
  <si>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</si>
  <si>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</si>
  <si>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</si>
  <si>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</si>
  <si>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</si>
  <si>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</si>
  <si>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</si>
  <si>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</si>
  <si>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</si>
  <si>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</si>
  <si>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</si>
  <si>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</si>
  <si>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</si>
  <si>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</si>
  <si>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</si>
  <si>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</si>
  <si>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</si>
  <si>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</si>
  <si>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</si>
  <si>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</si>
  <si>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</si>
  <si>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</si>
  <si>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</si>
  <si>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</si>
  <si>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</si>
  <si>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</si>
  <si>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</si>
  <si>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</si>
  <si>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</si>
  <si>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</si>
  <si>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</si>
  <si>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</si>
  <si>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</si>
  <si>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</si>
  <si>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</si>
  <si>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</si>
  <si>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</si>
  <si>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</si>
  <si>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</si>
  <si>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</si>
  <si>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</si>
  <si>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</si>
  <si>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</si>
  <si>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</si>
  <si>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</si>
  <si>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</si>
  <si>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</si>
  <si>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</si>
  <si>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</si>
  <si>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</si>
  <si>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</si>
  <si>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</si>
  <si>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</si>
  <si>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</si>
  <si>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</si>
  <si>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</si>
  <si>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</si>
  <si>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</si>
  <si>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</si>
  <si>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</si>
  <si>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</si>
  <si>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</si>
  <si>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</si>
  <si>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</si>
  <si>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</si>
  <si>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</si>
  <si>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</si>
  <si>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</si>
  <si>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</si>
  <si>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</si>
  <si>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</si>
  <si>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</si>
  <si>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</si>
  <si>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</si>
  <si>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</si>
  <si>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</si>
  <si>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</si>
  <si>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</si>
  <si>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</si>
  <si>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</si>
  <si>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</si>
  <si>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</si>
  <si>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</si>
  <si>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</si>
  <si>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</si>
  <si>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</si>
  <si>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</si>
  <si>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</si>
  <si>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</si>
  <si>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</si>
  <si>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</si>
  <si>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</si>
  <si>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</si>
  <si>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</si>
  <si>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</si>
  <si>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</si>
  <si>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</si>
  <si>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</si>
  <si>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</si>
  <si>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</si>
  <si>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</si>
  <si>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</si>
  <si>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</si>
  <si>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</si>
  <si>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</si>
  <si>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</si>
  <si>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</si>
  <si>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</si>
  <si>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</si>
  <si>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</si>
  <si>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</si>
  <si>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</si>
  <si>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</si>
  <si>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</si>
  <si>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</si>
  <si>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</si>
  <si>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</si>
  <si>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</si>
  <si>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</si>
  <si>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</si>
  <si>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</si>
  <si>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</si>
  <si>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</si>
  <si>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</si>
  <si>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</si>
  <si>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</si>
  <si>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</si>
  <si>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</si>
  <si>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</si>
  <si>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</si>
  <si>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</si>
  <si>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</si>
  <si>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</si>
  <si>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</si>
  <si>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</si>
  <si>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</si>
  <si>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</si>
  <si>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</si>
  <si>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</si>
  <si>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</si>
  <si>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</si>
  <si>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</si>
  <si>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</si>
  <si>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</si>
  <si>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</si>
  <si>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</si>
  <si>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</si>
  <si>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</si>
  <si>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</si>
  <si>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</si>
  <si>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</si>
  <si>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</si>
  <si>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</si>
  <si>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</si>
  <si>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</si>
  <si>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</si>
  <si>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</si>
  <si>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</si>
  <si>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</si>
  <si>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</si>
  <si>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</si>
  <si>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</si>
  <si>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</si>
  <si>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</si>
  <si>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</si>
  <si>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</si>
  <si>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</si>
  <si>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</si>
  <si>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</si>
  <si>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</si>
  <si>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</si>
  <si>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</si>
  <si>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</si>
  <si>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</si>
  <si>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</si>
  <si>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</si>
  <si>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</si>
  <si>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</si>
  <si>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</si>
  <si>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</si>
  <si>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</si>
  <si>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</si>
  <si>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</si>
  <si>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</si>
  <si>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</si>
  <si>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</si>
  <si>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</si>
  <si>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</si>
  <si>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</si>
  <si>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</si>
  <si>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</si>
  <si>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</si>
  <si>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</si>
  <si>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</si>
  <si>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</si>
  <si>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</si>
  <si>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</si>
  <si>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</si>
  <si>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</si>
  <si>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</si>
  <si>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</si>
  <si>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</si>
  <si>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</si>
  <si>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</si>
  <si>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</si>
  <si>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</si>
  <si>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</si>
  <si>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</si>
  <si>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</si>
  <si>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</si>
  <si>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</si>
  <si>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</si>
  <si>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</si>
  <si>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</si>
  <si>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</si>
  <si>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</si>
  <si>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</si>
  <si>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</si>
  <si>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</si>
  <si>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</si>
  <si>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</si>
  <si>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</si>
  <si>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</si>
  <si>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</si>
  <si>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</si>
  <si>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</si>
  <si>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</si>
  <si>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</si>
  <si>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</si>
  <si>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</si>
  <si>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</si>
  <si>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</si>
  <si>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</si>
  <si>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</si>
  <si>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</si>
  <si>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</si>
  <si>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</si>
  <si>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</si>
  <si>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</si>
  <si>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</si>
  <si>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</si>
  <si>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</si>
  <si>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</si>
  <si>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</si>
  <si>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</si>
  <si>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</si>
  <si>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</si>
  <si>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</si>
  <si>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</si>
  <si>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</si>
  <si>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</si>
  <si>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</si>
  <si>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</si>
  <si>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</si>
  <si>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</si>
  <si>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</si>
  <si>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</si>
  <si>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</si>
  <si>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</si>
  <si>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</si>
  <si>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</si>
  <si>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</si>
  <si>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</si>
  <si>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</si>
  <si>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</si>
  <si>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</si>
  <si>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</si>
  <si>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</si>
  <si>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</si>
  <si>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</si>
  <si>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</si>
  <si>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</si>
  <si>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</si>
  <si>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</si>
  <si>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</si>
  <si>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</si>
  <si>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</si>
  <si>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</si>
  <si>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</si>
  <si>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</si>
  <si>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</si>
  <si>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</si>
  <si>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</si>
  <si>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</si>
  <si>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</si>
  <si>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</si>
  <si>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</si>
  <si>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</si>
  <si>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</si>
  <si>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</si>
  <si>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</si>
  <si>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</si>
  <si>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</si>
  <si>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</si>
  <si>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</si>
  <si>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</si>
  <si>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</si>
  <si>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</si>
  <si>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</si>
  <si>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</si>
  <si>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</si>
  <si>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</si>
  <si>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</si>
  <si>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</si>
  <si>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</si>
  <si>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</si>
  <si>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</si>
  <si>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</si>
  <si>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</si>
  <si>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</si>
  <si>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</si>
  <si>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</si>
  <si>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</si>
  <si>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</si>
  <si>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</si>
  <si>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</si>
  <si>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</si>
  <si>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</si>
  <si>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</si>
  <si>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</si>
  <si>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</si>
  <si>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</si>
  <si>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</si>
  <si>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</si>
  <si>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</si>
  <si>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</si>
  <si>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</si>
  <si>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</si>
  <si>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</si>
  <si>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</si>
  <si>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</si>
  <si>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</si>
  <si>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</si>
  <si>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</si>
  <si>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</si>
  <si>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</si>
  <si>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</si>
  <si>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</si>
  <si>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</si>
  <si>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</si>
  <si>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</si>
  <si>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</si>
  <si>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</si>
  <si>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</si>
  <si>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</si>
  <si>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</si>
  <si>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</si>
  <si>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</si>
  <si>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</si>
  <si>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</si>
  <si>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</si>
  <si>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</si>
  <si>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</si>
  <si>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</si>
  <si>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</si>
  <si>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</si>
  <si>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</si>
  <si>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</si>
  <si>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</si>
  <si>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</si>
  <si>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</si>
  <si>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</si>
  <si>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</si>
  <si>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</si>
  <si>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</si>
  <si>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</si>
  <si>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</si>
  <si>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</si>
  <si>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</si>
  <si>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</si>
  <si>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</si>
  <si>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</si>
  <si>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</si>
  <si>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</si>
  <si>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</si>
  <si>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</si>
  <si>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</si>
  <si>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</si>
  <si>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</si>
  <si>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</si>
  <si>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</si>
  <si>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</si>
  <si>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</si>
  <si>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</si>
  <si>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</si>
  <si>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</si>
  <si>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</si>
  <si>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</si>
  <si>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</si>
  <si>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</si>
  <si>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</si>
  <si>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</si>
  <si>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</si>
  <si>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</si>
  <si>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</si>
  <si>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</si>
  <si>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</si>
  <si>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</si>
  <si>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</si>
  <si>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</si>
  <si>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</si>
  <si>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</si>
  <si>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</si>
  <si>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</si>
  <si>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</si>
  <si>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</si>
  <si>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</si>
  <si>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</si>
  <si>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</si>
  <si>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</si>
  <si>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</si>
  <si>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</si>
  <si>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</si>
  <si>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</si>
  <si>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</si>
  <si>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</si>
  <si>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</si>
  <si>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</si>
  <si>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</si>
  <si>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</si>
  <si>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</si>
  <si>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</si>
  <si>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</si>
  <si>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</si>
  <si>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</si>
  <si>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</si>
  <si>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</si>
  <si>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</si>
  <si>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</si>
  <si>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</si>
  <si>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</si>
  <si>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</si>
  <si>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</si>
  <si>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</si>
  <si>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</si>
  <si>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</si>
  <si>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</si>
  <si>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</si>
  <si>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</si>
  <si>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</si>
  <si>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</si>
  <si>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</si>
  <si>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</si>
  <si>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</si>
  <si>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</si>
  <si>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</si>
  <si>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</si>
  <si>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</si>
  <si>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</si>
  <si>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</si>
  <si>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</si>
  <si>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</si>
  <si>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</si>
  <si>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</si>
  <si>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</si>
  <si>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</si>
  <si>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</si>
  <si>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</si>
  <si>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</si>
  <si>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</si>
  <si>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</si>
  <si>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</si>
  <si>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</si>
  <si>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</si>
  <si>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</si>
  <si>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</si>
  <si>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</si>
  <si>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</si>
  <si>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</si>
  <si>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</si>
  <si>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</si>
  <si>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</si>
  <si>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</si>
  <si>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</si>
  <si>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</si>
  <si>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</si>
  <si>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</si>
  <si>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</si>
  <si>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</si>
  <si>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</si>
  <si>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</si>
  <si>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</si>
  <si>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</si>
  <si>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</si>
  <si>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</si>
  <si>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</si>
  <si>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</si>
  <si>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</si>
  <si>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</si>
  <si>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</si>
  <si>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</si>
  <si>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</si>
  <si>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</si>
  <si>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</si>
  <si>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</si>
  <si>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</si>
  <si>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</si>
  <si>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</si>
  <si>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</si>
  <si>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</si>
  <si>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</si>
  <si>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</si>
  <si>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</si>
  <si>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</si>
  <si>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</si>
  <si>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</si>
  <si>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</si>
  <si>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</si>
  <si>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</si>
  <si>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</si>
  <si>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</si>
  <si>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</si>
  <si>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</si>
  <si>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</si>
  <si>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</si>
  <si>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</si>
  <si>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</si>
  <si>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</si>
  <si>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</si>
  <si>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</si>
  <si>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</si>
  <si>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</si>
  <si>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</si>
  <si>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</si>
  <si>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</si>
  <si>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</si>
  <si>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</si>
  <si>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</si>
  <si>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</si>
  <si>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</si>
  <si>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</si>
  <si>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</si>
  <si>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</si>
  <si>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</si>
  <si>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</si>
  <si>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</si>
  <si>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</si>
  <si>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</si>
  <si>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</si>
  <si>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</si>
  <si>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</si>
  <si>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</si>
  <si>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</si>
  <si>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</si>
  <si>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</si>
  <si>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</si>
  <si>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</si>
  <si>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</si>
  <si>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</si>
  <si>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</si>
  <si>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</si>
  <si>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</si>
  <si>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</si>
  <si>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</si>
  <si>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</si>
  <si>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</si>
  <si>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</si>
  <si>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</si>
  <si>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</si>
  <si>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</si>
  <si>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</si>
  <si>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</si>
  <si>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</si>
  <si>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</si>
  <si>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</si>
  <si>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</si>
  <si>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</si>
  <si>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</si>
  <si>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</si>
  <si>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</si>
  <si>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</si>
  <si>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</si>
  <si>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</si>
  <si>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</si>
  <si>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</si>
  <si>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</si>
  <si>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</si>
  <si>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</si>
  <si>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</si>
  <si>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</si>
  <si>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</si>
  <si>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</si>
  <si>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</si>
  <si>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</si>
  <si>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</si>
  <si>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</si>
  <si>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</si>
  <si>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</si>
  <si>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</si>
  <si>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</si>
  <si>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</si>
  <si>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</si>
  <si>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</si>
  <si>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</si>
  <si>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</si>
  <si>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</si>
  <si>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</si>
  <si>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</si>
  <si>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</si>
  <si>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</si>
  <si>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</si>
  <si>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</si>
  <si>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</si>
  <si>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</si>
  <si>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</si>
  <si>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</si>
  <si>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</si>
  <si>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</si>
  <si>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</si>
  <si>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</si>
  <si>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</si>
  <si>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</si>
  <si>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</si>
  <si>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</si>
  <si>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</si>
  <si>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</si>
  <si>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</si>
  <si>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</si>
  <si>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</si>
  <si>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</si>
  <si>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</si>
  <si>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</si>
  <si>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</si>
  <si>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</si>
  <si>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</si>
  <si>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</si>
  <si>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</si>
  <si>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</si>
  <si>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</si>
  <si>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</si>
  <si>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</si>
  <si>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</si>
  <si>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</si>
  <si>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</si>
  <si>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</si>
  <si>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</si>
  <si>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</si>
  <si>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</si>
  <si>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</si>
  <si>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</si>
  <si>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</si>
  <si>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</si>
  <si>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</si>
  <si>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</si>
  <si>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</si>
  <si>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</si>
  <si>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</si>
  <si>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</si>
  <si>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</si>
  <si>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</si>
  <si>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</si>
  <si>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</si>
  <si>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</si>
  <si>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</si>
  <si>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</si>
  <si>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</si>
  <si>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</si>
  <si>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</si>
  <si>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</si>
  <si>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</si>
  <si>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</si>
  <si>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</si>
  <si>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</si>
  <si>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</si>
  <si>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</si>
  <si>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</si>
  <si>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</si>
  <si>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</si>
  <si>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</si>
  <si>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</si>
  <si>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</si>
  <si>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</si>
  <si>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</si>
  <si>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</si>
  <si>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</si>
  <si>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</si>
  <si>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</si>
  <si>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</si>
  <si>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</si>
  <si>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</si>
  <si>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</si>
  <si>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</si>
  <si>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</si>
  <si>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</si>
  <si>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</si>
  <si>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</si>
  <si>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</si>
  <si>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</si>
  <si>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</si>
  <si>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</si>
  <si>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</si>
  <si>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</si>
  <si>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</si>
  <si>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</si>
  <si>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</si>
  <si>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</si>
  <si>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</si>
  <si>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</si>
  <si>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</si>
  <si>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</si>
  <si>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</si>
  <si>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</si>
  <si>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</si>
  <si>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</si>
  <si>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</si>
  <si>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</si>
  <si>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</si>
  <si>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</si>
  <si>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</si>
  <si>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</si>
  <si>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</si>
  <si>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</si>
  <si>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</si>
  <si>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</si>
  <si>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</si>
  <si>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</si>
  <si>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</si>
  <si>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</si>
  <si>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</si>
  <si>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</si>
  <si>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</si>
  <si>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</si>
  <si>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</si>
  <si>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</si>
  <si>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</si>
  <si>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</si>
  <si>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</si>
  <si>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</si>
  <si>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</si>
  <si>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</si>
  <si>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</si>
  <si>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</si>
  <si>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</si>
  <si>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</si>
  <si>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</si>
  <si>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</si>
  <si>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</si>
  <si>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</si>
  <si>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</si>
  <si>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</si>
  <si>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</si>
  <si>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</si>
  <si>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</si>
  <si>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</si>
  <si>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</si>
  <si>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</si>
  <si>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</si>
  <si>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</si>
  <si>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</si>
  <si>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</si>
  <si>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</si>
  <si>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</si>
  <si>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</si>
  <si>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</si>
  <si>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</si>
  <si>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</si>
  <si>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</si>
  <si>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</si>
  <si>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</si>
  <si>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</si>
  <si>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</si>
  <si>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</si>
  <si>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</si>
  <si>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</si>
  <si>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</si>
  <si>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</si>
  <si>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</si>
  <si>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</si>
  <si>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</si>
  <si>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</si>
  <si>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</si>
  <si>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</si>
  <si>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</si>
  <si>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</si>
  <si>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</si>
  <si>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</si>
  <si>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</si>
  <si>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</si>
  <si>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</si>
  <si>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</si>
  <si>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</si>
  <si>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</si>
  <si>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</si>
  <si>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</si>
  <si>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</si>
  <si>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</si>
  <si>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</si>
  <si>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</si>
  <si>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</si>
  <si>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</si>
  <si>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</si>
  <si>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</si>
  <si>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</si>
  <si>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</si>
  <si>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</si>
  <si>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</si>
  <si>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</si>
  <si>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</si>
  <si>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</si>
  <si>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</si>
  <si>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</si>
  <si>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</si>
  <si>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</si>
  <si>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</si>
  <si>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</si>
  <si>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</si>
  <si>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</si>
  <si>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</si>
  <si>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</si>
  <si>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</si>
  <si>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</si>
  <si>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</si>
  <si>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</si>
  <si>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</si>
  <si>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</si>
  <si>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</si>
  <si>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</si>
  <si>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</si>
  <si>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</si>
  <si>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</si>
  <si>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</si>
  <si>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</si>
  <si>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</si>
  <si>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</si>
  <si>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</si>
  <si>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</si>
  <si>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</si>
  <si>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</si>
  <si>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</si>
  <si>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</si>
  <si>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</si>
  <si>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</si>
  <si>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</si>
  <si>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</si>
  <si>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</si>
  <si>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</si>
  <si>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</si>
  <si>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</si>
  <si>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</si>
  <si>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</si>
  <si>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</si>
  <si>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</si>
  <si>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</si>
  <si>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</si>
  <si>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</si>
  <si>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</si>
  <si>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</si>
  <si>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</si>
  <si>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</si>
  <si>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</si>
  <si>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</si>
  <si>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</si>
  <si>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</si>
  <si>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</si>
  <si>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</si>
  <si>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</si>
  <si>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</si>
  <si>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</si>
  <si>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</si>
  <si>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</si>
  <si>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</si>
  <si>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</si>
  <si>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</si>
  <si>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</si>
  <si>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</si>
  <si>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</si>
  <si>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</si>
  <si>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</si>
  <si>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</si>
  <si>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</si>
  <si>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</si>
  <si>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</si>
  <si>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</si>
  <si>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</si>
  <si>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</si>
  <si>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</si>
  <si>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</si>
  <si>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</si>
  <si>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</si>
  <si>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</si>
  <si>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</si>
  <si>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</si>
  <si>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</si>
  <si>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</si>
  <si>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</si>
  <si>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</si>
  <si>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</si>
  <si>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</si>
  <si>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</si>
  <si>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</si>
  <si>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</si>
  <si>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</si>
  <si>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</si>
  <si>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</si>
  <si>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</si>
  <si>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</si>
  <si>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</si>
  <si>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</si>
  <si>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</si>
  <si>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</si>
  <si>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</si>
  <si>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</si>
  <si>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</si>
  <si>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</si>
  <si>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</si>
  <si>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</si>
  <si>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</si>
  <si>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</si>
  <si>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</si>
  <si>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</si>
  <si>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</si>
  <si>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</si>
  <si>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</si>
  <si>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</si>
  <si>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</si>
  <si>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</si>
  <si>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</si>
  <si>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</si>
  <si>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</si>
  <si>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</si>
  <si>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</si>
  <si>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</si>
  <si>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</si>
  <si>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</si>
  <si>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</si>
  <si>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</si>
  <si>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</si>
  <si>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</si>
  <si>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</si>
  <si>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</si>
  <si>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</si>
  <si>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</si>
  <si>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</si>
  <si>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</si>
  <si>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</si>
  <si>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</si>
  <si>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</si>
  <si>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</si>
  <si>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</si>
  <si>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</si>
  <si>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</si>
  <si>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</si>
  <si>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</si>
  <si>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</si>
  <si>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</si>
  <si>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</si>
  <si>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</si>
  <si>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</si>
  <si>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</si>
  <si>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</si>
  <si>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</si>
  <si>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</si>
  <si>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</si>
  <si>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</si>
  <si>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</si>
  <si>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</si>
  <si>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</si>
  <si>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</si>
  <si>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</si>
  <si>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</si>
  <si>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</si>
  <si>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</si>
  <si>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</si>
  <si>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</si>
  <si>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</si>
  <si>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</si>
  <si>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</si>
  <si>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</si>
  <si>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</si>
  <si>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</si>
  <si>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</si>
  <si>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</si>
  <si>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</si>
  <si>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</si>
  <si>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</si>
  <si>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</si>
  <si>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</si>
  <si>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</si>
  <si>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</si>
  <si>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</si>
  <si>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</si>
  <si>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</si>
  <si>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</si>
  <si>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</si>
  <si>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</si>
  <si>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</si>
  <si>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</si>
  <si>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</si>
  <si>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</si>
  <si>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</si>
  <si>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</si>
  <si>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</si>
  <si>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</si>
  <si>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</si>
  <si>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Aguardando solicitar MC1</t>
  </si>
  <si>
    <t>TP em preparação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</si>
  <si>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</si>
  <si>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</si>
  <si>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</si>
  <si>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</si>
  <si>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</si>
  <si>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</si>
  <si>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</si>
  <si>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</si>
  <si>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</si>
  <si>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</si>
  <si>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</si>
  <si>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</si>
  <si>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</si>
  <si>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</si>
  <si>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</si>
  <si>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</si>
  <si>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</si>
  <si>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</si>
  <si>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MC1 as 07:50h - Em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</si>
  <si>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</si>
  <si>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</si>
  <si>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</si>
  <si>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Fábio</t>
  </si>
  <si>
    <t>Klecio</t>
  </si>
  <si>
    <t>ZUY2</t>
  </si>
  <si>
    <t>ZQBZBVZYU</t>
  </si>
  <si>
    <t>Claudemir</t>
  </si>
  <si>
    <t>Ronda 7 dias</t>
  </si>
  <si>
    <t>Moisés</t>
  </si>
  <si>
    <t>Descarga de dormentes no km 224+450 VIA1 e descarga de barra no km 208+750 VIA2</t>
  </si>
  <si>
    <t>2 (Palazi + auxiliar)</t>
  </si>
  <si>
    <t>Limpeza de Lastro</t>
  </si>
  <si>
    <t>Felipe</t>
  </si>
  <si>
    <t>Substituição de trilho</t>
  </si>
  <si>
    <t>Higor</t>
  </si>
  <si>
    <t>ZEM1303</t>
  </si>
  <si>
    <t>Descarga de 300 dormentes via 2</t>
  </si>
  <si>
    <t>1 (Alan e Danilo)</t>
  </si>
  <si>
    <t>Deslocamento da VIA2 para VIA1 projeito</t>
  </si>
  <si>
    <t>John</t>
  </si>
  <si>
    <t>Roonda 7 dias</t>
  </si>
  <si>
    <t>ZEV-ZPT-ZEV</t>
  </si>
  <si>
    <t>ZEVZPTZEV</t>
  </si>
  <si>
    <t>Capina química + R7D</t>
  </si>
  <si>
    <t>Substituição de Jacaré</t>
  </si>
  <si>
    <t>ZPTZBR</t>
  </si>
  <si>
    <t>Recolhimendo de BAG's soja do km 96 ao km 97  1h na VIA1 e 1hora na VIA2</t>
  </si>
  <si>
    <t>K97100/ZTT1</t>
  </si>
  <si>
    <t>Josenilton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</si>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</sst>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2" fontId="25" fillId="3" borderId="2" xfId="0" applyNumberFormat="1" applyFont="1" applyFill="1" applyBorder="1" applyAlignment="1">
      <alignment horizontal="left"/>
    </xf>
    <xf numFmtId="0" fontId="2" fillId="15" borderId="2" xfId="0" applyNumberFormat="1" applyFont="1" applyFill="1" applyBorder="1" applyAlignment="1">
      <alignment horizontal="center" vertical="center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NumberFormat="1" applyFont="1" applyFill="1" applyBorder="1" applyAlignment="1" applyProtection="1">
      <alignment horizontal="center"/>
      <protection locked="0"/>
    </xf>
    <xf numFmtId="0" fontId="29" fillId="13" borderId="13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9" fillId="13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41" fillId="30" borderId="2" xfId="0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23" headerRowBorderDxfId="221" tableBorderDxfId="222" totalsRowBorderDxfId="220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19"/>
    <tableColumn id="4" xr3:uid="{062C67FE-0D06-4582-BA9C-B087681F34EC}" name="SUB" dataDxfId="218"/>
    <tableColumn id="5" xr3:uid="{1DF130D1-4D15-4DFF-8266-F1B81CAA897E}" name="KM Inicio" dataDxfId="217"/>
    <tableColumn id="6" xr3:uid="{A344A0E9-F964-4FE5-9EB0-2661309404E9}" name="KM Fim" dataDxfId="216"/>
    <tableColumn id="7" xr3:uid="{B0ED4DF3-274E-46B6-A2D1-0985F47224C1}" name="Trecho" dataDxfId="215"/>
    <tableColumn id="8" xr3:uid="{1DE44FFC-B2F5-4DE5-A7E5-915DA69A16F8}" name="SB" dataDxfId="214"/>
    <tableColumn id="9" xr3:uid="{7841069B-E29E-4A5E-B561-931B24D14782}" name="NOME SUB" dataDxfId="213"/>
    <tableColumn id="10" xr3:uid="{01B251F8-5EA1-4C87-81E3-9BD14100B544}" name="Trecho Coordenação" dataDxfId="21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11"/>
    <tableColumn id="8" xr3:uid="{98E82858-1ECA-4DB3-8AE4-BBB972FC487D}" name="CORRELATO" dataDxfId="2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09" dataDxfId="208" headerRowBorderDxfId="206" tableBorderDxfId="207">
  <autoFilter ref="A1:A216" xr:uid="{0436727B-5FB8-4B0E-A1C6-DFB9231E4B16}"/>
  <tableColumns count="1">
    <tableColumn id="1" xr3:uid="{D0196BA9-8675-415E-BBE0-E5D0002285D2}" name="BLOCO" dataDxfId="205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/>
  <sortState xmlns:xlrd2="http://schemas.microsoft.com/office/spreadsheetml/2017/richdata2" ref="A6:BS1001">
    <sortCondition ref="E5:E1001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8" topLeftCell="I1" activePane="topRight" state="frozen"/>
      <selection pane="topRight" activeCell="L120" sqref="L12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79" t="s">
        <v>916</v>
      </c>
      <c r="C1" s="180"/>
      <c r="D1" s="180"/>
      <c r="E1" s="3"/>
      <c r="F1" s="179" t="s">
        <v>917</v>
      </c>
      <c r="G1" s="180"/>
      <c r="H1" s="181"/>
      <c r="I1" s="180"/>
      <c r="J1" s="180"/>
      <c r="K1" s="180"/>
      <c r="L1" s="180"/>
      <c r="M1" s="180"/>
      <c r="N1" s="180"/>
      <c r="O1" s="180"/>
      <c r="P1" s="180"/>
      <c r="Q1" s="180"/>
      <c r="R1" s="180"/>
      <c r="S1" s="180"/>
      <c r="T1" s="180"/>
      <c r="U1" s="180"/>
      <c r="V1" s="180"/>
      <c r="W1" s="180"/>
      <c r="X1" s="180"/>
      <c r="Y1" s="180"/>
      <c r="Z1" s="180"/>
      <c r="AA1" s="180"/>
      <c r="AB1" s="180"/>
      <c r="AC1" s="180"/>
      <c r="AD1" s="180"/>
      <c r="AE1" s="180"/>
      <c r="AF1" s="180"/>
      <c r="AG1" s="182"/>
      <c r="AH1" s="5"/>
      <c r="AI1" s="189" t="s">
        <v>918</v>
      </c>
      <c r="AJ1" s="190"/>
      <c r="AK1" s="190"/>
      <c r="AL1" s="190"/>
      <c r="AM1" s="191"/>
      <c r="AN1" s="192"/>
      <c r="AO1" s="190"/>
      <c r="AP1" s="190"/>
      <c r="AQ1" s="190"/>
      <c r="AR1" s="190"/>
      <c r="AS1" s="190"/>
      <c r="AT1" s="190"/>
      <c r="AU1" s="190"/>
      <c r="AV1" s="190"/>
      <c r="AW1" s="190"/>
      <c r="AX1" s="190"/>
      <c r="AY1" s="190"/>
      <c r="AZ1" s="190"/>
      <c r="BA1" s="190"/>
      <c r="BB1" s="190"/>
      <c r="BC1" s="190"/>
      <c r="BD1" s="190"/>
      <c r="BE1" s="190"/>
      <c r="BF1" s="193"/>
      <c r="BG1" s="5"/>
      <c r="BH1" s="194" t="s">
        <v>919</v>
      </c>
      <c r="BI1" s="195"/>
      <c r="BJ1" s="195"/>
      <c r="BK1" s="196"/>
      <c r="BL1" s="5"/>
      <c r="BM1" s="186" t="s">
        <v>920</v>
      </c>
      <c r="BN1" s="187"/>
      <c r="BO1" s="187"/>
      <c r="BP1" s="187"/>
      <c r="BQ1" s="187"/>
      <c r="BR1" s="187"/>
      <c r="BS1" s="188"/>
      <c r="BT1" s="8"/>
    </row>
    <row r="2" spans="1:72" s="7" customFormat="1" ht="11.25">
      <c r="A2" s="1"/>
      <c r="B2" s="1"/>
      <c r="C2" s="2"/>
      <c r="D2" s="1"/>
      <c r="E2" s="3"/>
      <c r="F2" s="20" t="s">
        <v>921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922</v>
      </c>
      <c r="T2" s="21"/>
      <c r="U2" s="21"/>
      <c r="V2" s="21"/>
      <c r="W2" s="24"/>
      <c r="X2" s="21"/>
      <c r="Y2" s="22"/>
      <c r="Z2" s="4"/>
      <c r="AA2" s="20" t="s">
        <v>923</v>
      </c>
      <c r="AB2" s="21"/>
      <c r="AC2" s="21"/>
      <c r="AD2" s="21"/>
      <c r="AE2" s="21"/>
      <c r="AF2" s="21"/>
      <c r="AG2" s="22"/>
      <c r="AH2" s="5"/>
      <c r="AI2" s="189" t="s">
        <v>921</v>
      </c>
      <c r="AJ2" s="190"/>
      <c r="AK2" s="190"/>
      <c r="AL2" s="190"/>
      <c r="AM2" s="191"/>
      <c r="AN2" s="192"/>
      <c r="AO2" s="190"/>
      <c r="AP2" s="190"/>
      <c r="AQ2" s="193"/>
      <c r="AR2" s="6"/>
      <c r="AS2" s="189" t="s">
        <v>924</v>
      </c>
      <c r="AT2" s="190"/>
      <c r="AU2" s="190"/>
      <c r="AV2" s="190"/>
      <c r="AW2" s="190"/>
      <c r="AX2" s="190"/>
      <c r="AY2" s="193"/>
      <c r="AZ2" s="6"/>
      <c r="BA2" s="183" t="s">
        <v>925</v>
      </c>
      <c r="BB2" s="185"/>
      <c r="BC2" s="189" t="s">
        <v>922</v>
      </c>
      <c r="BD2" s="190"/>
      <c r="BE2" s="190"/>
      <c r="BF2" s="193"/>
      <c r="BG2" s="5"/>
      <c r="BH2" s="197"/>
      <c r="BI2" s="198"/>
      <c r="BJ2" s="198"/>
      <c r="BK2" s="199"/>
      <c r="BL2" s="5"/>
      <c r="BM2" s="200"/>
      <c r="BN2" s="201"/>
      <c r="BO2" s="201"/>
      <c r="BP2" s="201"/>
      <c r="BQ2" s="201"/>
      <c r="BR2" s="201"/>
      <c r="BS2" s="202"/>
      <c r="BT2" s="8"/>
    </row>
    <row r="3" spans="1:72" s="7" customFormat="1" ht="11.25">
      <c r="A3" s="1"/>
      <c r="B3" s="1"/>
      <c r="C3" s="2"/>
      <c r="D3" s="1"/>
      <c r="E3" s="48"/>
      <c r="F3" s="49" t="s">
        <v>926</v>
      </c>
      <c r="G3" s="50"/>
      <c r="H3" s="149" t="s">
        <v>927</v>
      </c>
      <c r="I3" s="51"/>
      <c r="J3" s="51"/>
      <c r="K3" s="51"/>
      <c r="L3" s="50"/>
      <c r="M3" s="51"/>
      <c r="N3" s="51"/>
      <c r="O3" s="49" t="s">
        <v>924</v>
      </c>
      <c r="P3" s="50"/>
      <c r="Q3" s="49" t="s">
        <v>928</v>
      </c>
      <c r="R3" s="50"/>
      <c r="S3" s="49" t="s">
        <v>929</v>
      </c>
      <c r="T3" s="51"/>
      <c r="U3" s="125"/>
      <c r="V3" s="50"/>
      <c r="W3" s="52" t="s">
        <v>930</v>
      </c>
      <c r="X3" s="53"/>
      <c r="Y3" s="54"/>
      <c r="Z3" s="55"/>
      <c r="AA3" s="56" t="s">
        <v>931</v>
      </c>
      <c r="AB3" s="57"/>
      <c r="AC3" s="57"/>
      <c r="AD3" s="58"/>
      <c r="AE3" s="59" t="s">
        <v>932</v>
      </c>
      <c r="AF3" s="60"/>
      <c r="AG3" s="61"/>
      <c r="AH3" s="62"/>
      <c r="AI3" s="183" t="s">
        <v>926</v>
      </c>
      <c r="AJ3" s="185"/>
      <c r="AK3" s="183" t="s">
        <v>927</v>
      </c>
      <c r="AL3" s="184"/>
      <c r="AM3" s="205"/>
      <c r="AN3" s="206"/>
      <c r="AO3" s="184"/>
      <c r="AP3" s="184"/>
      <c r="AQ3" s="185"/>
      <c r="AR3" s="63"/>
      <c r="AS3" s="177" t="s">
        <v>933</v>
      </c>
      <c r="AT3" s="178"/>
      <c r="AU3" s="177" t="s">
        <v>934</v>
      </c>
      <c r="AV3" s="178"/>
      <c r="AW3" s="177" t="s">
        <v>935</v>
      </c>
      <c r="AX3" s="178"/>
      <c r="AY3" s="63" t="s">
        <v>936</v>
      </c>
      <c r="AZ3" s="63"/>
      <c r="BA3" s="203"/>
      <c r="BB3" s="204"/>
      <c r="BC3" s="183" t="s">
        <v>929</v>
      </c>
      <c r="BD3" s="184"/>
      <c r="BE3" s="184"/>
      <c r="BF3" s="185"/>
      <c r="BG3" s="62"/>
      <c r="BH3" s="197"/>
      <c r="BI3" s="198"/>
      <c r="BJ3" s="198"/>
      <c r="BK3" s="199"/>
      <c r="BL3" s="62"/>
      <c r="BM3" s="186" t="s">
        <v>937</v>
      </c>
      <c r="BN3" s="187"/>
      <c r="BO3" s="187"/>
      <c r="BP3" s="188"/>
      <c r="BQ3" s="186" t="s">
        <v>707</v>
      </c>
      <c r="BR3" s="187"/>
      <c r="BS3" s="188"/>
      <c r="BT3" s="155"/>
    </row>
    <row r="4" spans="1:72" s="8" customFormat="1" ht="11.25">
      <c r="A4" s="39" t="s">
        <v>938</v>
      </c>
      <c r="B4" s="40" t="s">
        <v>939</v>
      </c>
      <c r="C4" s="41" t="s">
        <v>938</v>
      </c>
      <c r="D4" s="42" t="s">
        <v>940</v>
      </c>
      <c r="E4" s="43"/>
      <c r="F4" s="42" t="s">
        <v>940</v>
      </c>
      <c r="G4" s="39" t="s">
        <v>938</v>
      </c>
      <c r="H4" s="117" t="s">
        <v>939</v>
      </c>
      <c r="I4" s="40" t="s">
        <v>939</v>
      </c>
      <c r="J4" s="40" t="s">
        <v>939</v>
      </c>
      <c r="K4" s="40" t="s">
        <v>939</v>
      </c>
      <c r="L4" s="40" t="s">
        <v>939</v>
      </c>
      <c r="M4" s="40" t="s">
        <v>939</v>
      </c>
      <c r="N4" s="40" t="s">
        <v>939</v>
      </c>
      <c r="O4" s="40" t="s">
        <v>939</v>
      </c>
      <c r="P4" s="40" t="s">
        <v>939</v>
      </c>
      <c r="Q4" s="40" t="s">
        <v>939</v>
      </c>
      <c r="R4" s="39" t="s">
        <v>938</v>
      </c>
      <c r="S4" s="42" t="s">
        <v>940</v>
      </c>
      <c r="T4" s="42" t="s">
        <v>940</v>
      </c>
      <c r="U4" s="39" t="s">
        <v>938</v>
      </c>
      <c r="V4" s="44" t="s">
        <v>939</v>
      </c>
      <c r="W4" s="44" t="s">
        <v>939</v>
      </c>
      <c r="X4" s="42" t="s">
        <v>940</v>
      </c>
      <c r="Y4" s="42" t="s">
        <v>940</v>
      </c>
      <c r="Z4" s="42" t="s">
        <v>940</v>
      </c>
      <c r="AA4" s="40" t="s">
        <v>939</v>
      </c>
      <c r="AB4" s="42" t="s">
        <v>940</v>
      </c>
      <c r="AC4" s="42" t="s">
        <v>940</v>
      </c>
      <c r="AD4" s="40" t="s">
        <v>939</v>
      </c>
      <c r="AE4" s="40" t="s">
        <v>939</v>
      </c>
      <c r="AF4" s="40" t="s">
        <v>939</v>
      </c>
      <c r="AG4" s="40" t="s">
        <v>939</v>
      </c>
      <c r="AH4" s="45"/>
      <c r="AI4" s="42" t="s">
        <v>940</v>
      </c>
      <c r="AJ4" s="39" t="s">
        <v>938</v>
      </c>
      <c r="AK4" s="40" t="s">
        <v>939</v>
      </c>
      <c r="AL4" s="40" t="s">
        <v>939</v>
      </c>
      <c r="AM4" s="119" t="s">
        <v>939</v>
      </c>
      <c r="AN4" s="117" t="s">
        <v>939</v>
      </c>
      <c r="AO4" s="40" t="s">
        <v>939</v>
      </c>
      <c r="AP4" s="40" t="s">
        <v>939</v>
      </c>
      <c r="AQ4" s="40" t="s">
        <v>939</v>
      </c>
      <c r="AR4" s="40" t="s">
        <v>939</v>
      </c>
      <c r="AS4" s="40" t="s">
        <v>939</v>
      </c>
      <c r="AT4" s="40" t="s">
        <v>939</v>
      </c>
      <c r="AU4" s="40" t="s">
        <v>939</v>
      </c>
      <c r="AV4" s="40" t="s">
        <v>939</v>
      </c>
      <c r="AW4" s="40" t="s">
        <v>939</v>
      </c>
      <c r="AX4" s="40" t="s">
        <v>939</v>
      </c>
      <c r="AY4" s="39" t="s">
        <v>938</v>
      </c>
      <c r="AZ4" s="42" t="s">
        <v>940</v>
      </c>
      <c r="BA4" s="40" t="s">
        <v>939</v>
      </c>
      <c r="BB4" s="39" t="s">
        <v>938</v>
      </c>
      <c r="BC4" s="42" t="s">
        <v>940</v>
      </c>
      <c r="BD4" s="42" t="s">
        <v>940</v>
      </c>
      <c r="BE4" s="39" t="s">
        <v>938</v>
      </c>
      <c r="BF4" s="117" t="s">
        <v>939</v>
      </c>
      <c r="BG4" s="46" t="s">
        <v>941</v>
      </c>
      <c r="BH4" s="40" t="s">
        <v>939</v>
      </c>
      <c r="BI4" s="40" t="s">
        <v>939</v>
      </c>
      <c r="BJ4" s="40" t="s">
        <v>939</v>
      </c>
      <c r="BK4" s="40" t="s">
        <v>939</v>
      </c>
      <c r="BL4" s="46" t="s">
        <v>941</v>
      </c>
      <c r="BM4" s="42" t="s">
        <v>940</v>
      </c>
      <c r="BN4" s="42" t="s">
        <v>940</v>
      </c>
      <c r="BO4" s="42" t="s">
        <v>940</v>
      </c>
      <c r="BP4" s="40" t="s">
        <v>939</v>
      </c>
      <c r="BQ4" s="39" t="s">
        <v>938</v>
      </c>
      <c r="BR4" s="39" t="s">
        <v>938</v>
      </c>
      <c r="BS4" s="39" t="s">
        <v>938</v>
      </c>
    </row>
    <row r="5" spans="1:72" s="7" customFormat="1" ht="14.25" customHeight="1">
      <c r="A5" s="123" t="s">
        <v>942</v>
      </c>
      <c r="B5" s="123" t="s">
        <v>943</v>
      </c>
      <c r="C5" s="123" t="s">
        <v>944</v>
      </c>
      <c r="D5" s="123" t="s">
        <v>945</v>
      </c>
      <c r="E5" s="131" t="s">
        <v>946</v>
      </c>
      <c r="F5" s="123" t="s">
        <v>947</v>
      </c>
      <c r="G5" s="123" t="s">
        <v>948</v>
      </c>
      <c r="H5" s="123" t="s">
        <v>949</v>
      </c>
      <c r="I5" s="123" t="s">
        <v>950</v>
      </c>
      <c r="J5" s="123" t="s">
        <v>1</v>
      </c>
      <c r="K5" s="123" t="s">
        <v>951</v>
      </c>
      <c r="L5" s="123" t="s">
        <v>952</v>
      </c>
      <c r="M5" s="123" t="s">
        <v>953</v>
      </c>
      <c r="N5" s="123" t="s">
        <v>5</v>
      </c>
      <c r="O5" s="123" t="s">
        <v>954</v>
      </c>
      <c r="P5" s="123" t="s">
        <v>955</v>
      </c>
      <c r="Q5" s="123" t="s">
        <v>956</v>
      </c>
      <c r="R5" s="123" t="s">
        <v>957</v>
      </c>
      <c r="S5" s="123" t="s">
        <v>958</v>
      </c>
      <c r="T5" s="123" t="s">
        <v>959</v>
      </c>
      <c r="U5" s="123" t="s">
        <v>4</v>
      </c>
      <c r="V5" s="123" t="s">
        <v>960</v>
      </c>
      <c r="W5" s="123" t="s">
        <v>961</v>
      </c>
      <c r="X5" s="123" t="s">
        <v>962</v>
      </c>
      <c r="Y5" s="123" t="s">
        <v>963</v>
      </c>
      <c r="Z5" s="123" t="s">
        <v>376</v>
      </c>
      <c r="AA5" s="123" t="s">
        <v>964</v>
      </c>
      <c r="AB5" s="123" t="s">
        <v>965</v>
      </c>
      <c r="AC5" s="123" t="s">
        <v>966</v>
      </c>
      <c r="AD5" s="123" t="s">
        <v>967</v>
      </c>
      <c r="AE5" s="123" t="s">
        <v>968</v>
      </c>
      <c r="AF5" s="123" t="s">
        <v>969</v>
      </c>
      <c r="AG5" s="123" t="s">
        <v>970</v>
      </c>
      <c r="AH5" s="154" t="s">
        <v>971</v>
      </c>
      <c r="AI5" s="123" t="s">
        <v>972</v>
      </c>
      <c r="AJ5" s="123" t="s">
        <v>973</v>
      </c>
      <c r="AK5" s="123" t="s">
        <v>974</v>
      </c>
      <c r="AL5" s="123" t="s">
        <v>975</v>
      </c>
      <c r="AM5" s="123" t="s">
        <v>976</v>
      </c>
      <c r="AN5" s="123" t="s">
        <v>977</v>
      </c>
      <c r="AO5" s="123" t="s">
        <v>978</v>
      </c>
      <c r="AP5" s="123" t="s">
        <v>979</v>
      </c>
      <c r="AQ5" s="123" t="s">
        <v>980</v>
      </c>
      <c r="AR5" s="123" t="s">
        <v>981</v>
      </c>
      <c r="AS5" s="123" t="s">
        <v>982</v>
      </c>
      <c r="AT5" s="123" t="s">
        <v>983</v>
      </c>
      <c r="AU5" s="123" t="s">
        <v>984</v>
      </c>
      <c r="AV5" s="123" t="s">
        <v>985</v>
      </c>
      <c r="AW5" s="123" t="s">
        <v>986</v>
      </c>
      <c r="AX5" s="123" t="s">
        <v>987</v>
      </c>
      <c r="AY5" s="123" t="s">
        <v>936</v>
      </c>
      <c r="AZ5" s="123" t="s">
        <v>988</v>
      </c>
      <c r="BA5" s="123" t="s">
        <v>989</v>
      </c>
      <c r="BB5" s="123" t="s">
        <v>990</v>
      </c>
      <c r="BC5" s="123" t="s">
        <v>991</v>
      </c>
      <c r="BD5" s="123" t="s">
        <v>992</v>
      </c>
      <c r="BE5" s="123" t="s">
        <v>993</v>
      </c>
      <c r="BF5" s="123" t="s">
        <v>994</v>
      </c>
      <c r="BG5" s="154" t="s">
        <v>995</v>
      </c>
      <c r="BH5" s="123" t="s">
        <v>996</v>
      </c>
      <c r="BI5" s="123" t="s">
        <v>997</v>
      </c>
      <c r="BJ5" s="123" t="s">
        <v>998</v>
      </c>
      <c r="BK5" s="123" t="s">
        <v>999</v>
      </c>
      <c r="BL5" s="154" t="s">
        <v>1000</v>
      </c>
      <c r="BM5" s="123" t="s">
        <v>1001</v>
      </c>
      <c r="BN5" s="123" t="s">
        <v>1002</v>
      </c>
      <c r="BO5" s="123" t="s">
        <v>1003</v>
      </c>
      <c r="BP5" s="123" t="s">
        <v>1004</v>
      </c>
      <c r="BQ5" s="123" t="s">
        <v>1005</v>
      </c>
      <c r="BR5" s="123" t="s">
        <v>1006</v>
      </c>
      <c r="BS5" s="123" t="s">
        <v>1007</v>
      </c>
      <c r="BT5" s="8" t="s">
        <v>1008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1009</v>
      </c>
      <c r="W6" s="151" t="s">
        <v>1010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1009</v>
      </c>
      <c r="BG6" s="16"/>
      <c r="BH6" s="110">
        <v>0</v>
      </c>
      <c r="BI6" s="110" t="s">
        <v>1011</v>
      </c>
      <c r="BJ6" s="110" t="s">
        <v>1011</v>
      </c>
      <c r="BK6" s="110" t="s">
        <v>1011</v>
      </c>
      <c r="BL6" s="16"/>
      <c r="BM6" s="130" t="s">
        <v>402</v>
      </c>
      <c r="BN6" s="130" t="s">
        <v>422</v>
      </c>
      <c r="BO6" s="130" t="s">
        <v>538</v>
      </c>
      <c r="BP6" s="110" t="s">
        <v>1011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1012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1013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1014</v>
      </c>
      <c r="W7" s="151" t="s">
        <v>1015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1014</v>
      </c>
      <c r="BG7" s="16"/>
      <c r="BH7" s="110">
        <v>0</v>
      </c>
      <c r="BI7" s="110" t="s">
        <v>1016</v>
      </c>
      <c r="BJ7" s="110" t="s">
        <v>1016</v>
      </c>
      <c r="BK7" s="110" t="s">
        <v>1016</v>
      </c>
      <c r="BL7" s="16"/>
      <c r="BM7" s="130" t="s">
        <v>406</v>
      </c>
      <c r="BN7" s="130" t="s">
        <v>435</v>
      </c>
      <c r="BO7" s="130" t="s">
        <v>486</v>
      </c>
      <c r="BP7" s="110" t="s">
        <v>1016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1017</v>
      </c>
      <c r="W8" s="151" t="s">
        <v>1018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1017</v>
      </c>
      <c r="BG8" s="16"/>
      <c r="BH8" s="110">
        <v>2</v>
      </c>
      <c r="BI8" s="110" t="s">
        <v>1019</v>
      </c>
      <c r="BJ8" s="110" t="s">
        <v>1019</v>
      </c>
      <c r="BK8" s="110" t="s">
        <v>1019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1020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1021</v>
      </c>
      <c r="W9" s="151" t="s">
        <v>1022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1021</v>
      </c>
      <c r="BG9" s="16"/>
      <c r="BH9" s="17">
        <v>0</v>
      </c>
      <c r="BI9" s="17"/>
      <c r="BJ9" s="17" t="s">
        <v>1023</v>
      </c>
      <c r="BK9" s="17" t="s">
        <v>1024</v>
      </c>
      <c r="BL9" s="16"/>
      <c r="BM9" s="130" t="s">
        <v>406</v>
      </c>
      <c r="BN9" s="130" t="s">
        <v>435</v>
      </c>
      <c r="BO9" s="130" t="s">
        <v>497</v>
      </c>
      <c r="BP9" s="18" t="s">
        <v>1025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1026</v>
      </c>
      <c r="W10" s="151" t="s">
        <v>1010</v>
      </c>
      <c r="X10" s="104" t="s">
        <v>381</v>
      </c>
      <c r="Y10" s="129"/>
      <c r="Z10" s="104"/>
      <c r="AA10" s="105" t="s">
        <v>1027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1026</v>
      </c>
      <c r="BG10" s="16"/>
      <c r="BH10" s="17">
        <v>2</v>
      </c>
      <c r="BI10" s="17"/>
      <c r="BJ10" s="17" t="s">
        <v>1028</v>
      </c>
      <c r="BK10" s="17" t="s">
        <v>1029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1030</v>
      </c>
      <c r="W11" s="151" t="s">
        <v>1022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1030</v>
      </c>
      <c r="BG11" s="16"/>
      <c r="BH11" s="17">
        <v>2</v>
      </c>
      <c r="BI11" s="17"/>
      <c r="BJ11" s="17" t="s">
        <v>1031</v>
      </c>
      <c r="BK11" s="17" t="s">
        <v>1032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1033</v>
      </c>
      <c r="W12" s="151" t="s">
        <v>1022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1033</v>
      </c>
      <c r="BG12" s="16"/>
      <c r="BH12" s="17">
        <v>0</v>
      </c>
      <c r="BI12" s="17"/>
      <c r="BJ12" s="17" t="s">
        <v>1034</v>
      </c>
      <c r="BK12" s="18" t="s">
        <v>1035</v>
      </c>
      <c r="BL12" s="16"/>
      <c r="BM12" s="130" t="s">
        <v>396</v>
      </c>
      <c r="BN12" s="130" t="s">
        <v>430</v>
      </c>
      <c r="BO12" s="130" t="s">
        <v>430</v>
      </c>
      <c r="BP12" s="18" t="s">
        <v>1036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1009</v>
      </c>
      <c r="W13" s="151" t="s">
        <v>1010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1009</v>
      </c>
      <c r="BG13" s="16"/>
      <c r="BH13" s="17">
        <v>0</v>
      </c>
      <c r="BI13" s="17"/>
      <c r="BJ13" s="17" t="s">
        <v>1037</v>
      </c>
      <c r="BK13" s="17" t="s">
        <v>1037</v>
      </c>
      <c r="BL13" s="16"/>
      <c r="BM13" s="130" t="s">
        <v>396</v>
      </c>
      <c r="BN13" s="130" t="s">
        <v>430</v>
      </c>
      <c r="BO13" s="130" t="s">
        <v>430</v>
      </c>
      <c r="BP13" s="18" t="s">
        <v>1036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1038</v>
      </c>
      <c r="W14" s="151" t="s">
        <v>1039</v>
      </c>
      <c r="X14" s="104" t="s">
        <v>386</v>
      </c>
      <c r="Y14" s="129"/>
      <c r="Z14" s="104"/>
      <c r="AA14" s="105" t="s">
        <v>1040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1038</v>
      </c>
      <c r="BG14" s="16"/>
      <c r="BH14" s="17">
        <v>0</v>
      </c>
      <c r="BI14" s="17"/>
      <c r="BJ14" s="17" t="s">
        <v>1041</v>
      </c>
      <c r="BK14" s="17" t="s">
        <v>1041</v>
      </c>
      <c r="BL14" s="16"/>
      <c r="BM14" s="130" t="s">
        <v>406</v>
      </c>
      <c r="BN14" s="130" t="s">
        <v>435</v>
      </c>
      <c r="BO14" s="130" t="s">
        <v>497</v>
      </c>
      <c r="BP14" s="18" t="s">
        <v>1042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1043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1044</v>
      </c>
      <c r="W15" s="151" t="s">
        <v>1022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1044</v>
      </c>
      <c r="BG15" s="16"/>
      <c r="BH15" s="17">
        <v>0</v>
      </c>
      <c r="BI15" s="17"/>
      <c r="BJ15" s="17" t="s">
        <v>1045</v>
      </c>
      <c r="BK15" s="110" t="s">
        <v>1045</v>
      </c>
      <c r="BL15" s="16"/>
      <c r="BM15" s="130" t="s">
        <v>407</v>
      </c>
      <c r="BN15" s="130" t="s">
        <v>435</v>
      </c>
      <c r="BO15" s="130" t="s">
        <v>486</v>
      </c>
      <c r="BP15" s="18" t="s">
        <v>1046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1047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1048</v>
      </c>
      <c r="W16" s="151" t="s">
        <v>1049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1048</v>
      </c>
      <c r="BG16" s="16"/>
      <c r="BH16" s="17">
        <v>2</v>
      </c>
      <c r="BI16" s="17"/>
      <c r="BJ16" s="17" t="s">
        <v>1050</v>
      </c>
      <c r="BK16" s="17" t="s">
        <v>1050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1048</v>
      </c>
      <c r="W17" s="151" t="s">
        <v>1051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1048</v>
      </c>
      <c r="BG17" s="16"/>
      <c r="BH17" s="17">
        <v>0</v>
      </c>
      <c r="BI17" s="17"/>
      <c r="BJ17" s="17" t="s">
        <v>1034</v>
      </c>
      <c r="BK17" s="18" t="s">
        <v>1035</v>
      </c>
      <c r="BL17" s="16"/>
      <c r="BM17" s="130" t="s">
        <v>396</v>
      </c>
      <c r="BN17" s="130" t="s">
        <v>430</v>
      </c>
      <c r="BO17" s="130" t="s">
        <v>430</v>
      </c>
      <c r="BP17" s="18" t="s">
        <v>1036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1026</v>
      </c>
      <c r="W18" s="151" t="s">
        <v>1052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1026</v>
      </c>
      <c r="BG18" s="16"/>
      <c r="BH18" s="17">
        <v>2</v>
      </c>
      <c r="BI18" s="17"/>
      <c r="BJ18" s="17" t="s">
        <v>1053</v>
      </c>
      <c r="BK18" s="17" t="s">
        <v>1053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1054</v>
      </c>
      <c r="I19" s="106" t="s">
        <v>1054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1055</v>
      </c>
      <c r="W19" s="151" t="s">
        <v>1010</v>
      </c>
      <c r="X19" s="104" t="s">
        <v>386</v>
      </c>
      <c r="Y19" s="129"/>
      <c r="Z19" s="104"/>
      <c r="AA19" s="105" t="s">
        <v>1056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1057</v>
      </c>
      <c r="BK19" s="18" t="s">
        <v>1058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1038</v>
      </c>
      <c r="W20" s="151" t="s">
        <v>1051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1038</v>
      </c>
      <c r="BG20" s="16"/>
      <c r="BH20" s="17">
        <v>2</v>
      </c>
      <c r="BI20" s="17"/>
      <c r="BJ20" s="17" t="s">
        <v>1059</v>
      </c>
      <c r="BK20" s="17" t="s">
        <v>1060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1061</v>
      </c>
      <c r="W21" s="151" t="s">
        <v>1022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1061</v>
      </c>
      <c r="BG21" s="16"/>
      <c r="BH21" s="17">
        <v>0</v>
      </c>
      <c r="BI21" s="17"/>
      <c r="BJ21" s="17" t="s">
        <v>1062</v>
      </c>
      <c r="BK21" s="17" t="s">
        <v>1062</v>
      </c>
      <c r="BL21" s="16"/>
      <c r="BM21" s="130" t="s">
        <v>396</v>
      </c>
      <c r="BN21" s="130" t="s">
        <v>430</v>
      </c>
      <c r="BO21" s="130" t="s">
        <v>430</v>
      </c>
      <c r="BP21" s="18" t="s">
        <v>1063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1061</v>
      </c>
      <c r="W22" s="151" t="s">
        <v>1022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1061</v>
      </c>
      <c r="BG22" s="16"/>
      <c r="BH22" s="17">
        <v>0</v>
      </c>
      <c r="BI22" s="17"/>
      <c r="BJ22" s="17" t="s">
        <v>1062</v>
      </c>
      <c r="BK22" s="17" t="s">
        <v>1062</v>
      </c>
      <c r="BL22" s="16"/>
      <c r="BM22" s="130" t="s">
        <v>396</v>
      </c>
      <c r="BN22" s="130" t="s">
        <v>430</v>
      </c>
      <c r="BO22" s="130" t="s">
        <v>430</v>
      </c>
      <c r="BP22" s="18" t="s">
        <v>1063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1061</v>
      </c>
      <c r="W23" s="151" t="s">
        <v>1064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1061</v>
      </c>
      <c r="BG23" s="16"/>
      <c r="BH23" s="17">
        <v>0</v>
      </c>
      <c r="BI23" s="17"/>
      <c r="BJ23" s="17" t="s">
        <v>1035</v>
      </c>
      <c r="BK23" s="17" t="s">
        <v>1035</v>
      </c>
      <c r="BL23" s="16"/>
      <c r="BM23" s="130" t="s">
        <v>396</v>
      </c>
      <c r="BN23" s="130" t="s">
        <v>430</v>
      </c>
      <c r="BO23" s="130" t="s">
        <v>430</v>
      </c>
      <c r="BP23" s="18" t="s">
        <v>1035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1065</v>
      </c>
      <c r="I24" s="106" t="s">
        <v>1065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1066</v>
      </c>
      <c r="W24" s="151" t="s">
        <v>1067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1066</v>
      </c>
      <c r="BG24" s="16"/>
      <c r="BH24" s="17">
        <v>0</v>
      </c>
      <c r="BI24" s="17"/>
      <c r="BJ24" s="17" t="s">
        <v>1035</v>
      </c>
      <c r="BK24" s="17" t="s">
        <v>1035</v>
      </c>
      <c r="BL24" s="16"/>
      <c r="BM24" s="130" t="s">
        <v>396</v>
      </c>
      <c r="BN24" s="130" t="s">
        <v>430</v>
      </c>
      <c r="BO24" s="130" t="s">
        <v>430</v>
      </c>
      <c r="BP24" s="18" t="s">
        <v>1035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1068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1069</v>
      </c>
      <c r="W25" s="151" t="s">
        <v>1010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1069</v>
      </c>
      <c r="BG25" s="16"/>
      <c r="BH25" s="17">
        <v>0</v>
      </c>
      <c r="BI25" s="17"/>
      <c r="BJ25" s="17" t="s">
        <v>1070</v>
      </c>
      <c r="BK25" s="17" t="s">
        <v>1070</v>
      </c>
      <c r="BL25" s="16"/>
      <c r="BM25" s="130" t="s">
        <v>396</v>
      </c>
      <c r="BN25" s="130" t="s">
        <v>430</v>
      </c>
      <c r="BO25" s="130" t="s">
        <v>430</v>
      </c>
      <c r="BP25" s="18" t="s">
        <v>1035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1071</v>
      </c>
      <c r="W26" s="151" t="s">
        <v>1022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1071</v>
      </c>
      <c r="BG26" s="16"/>
      <c r="BH26" s="17">
        <v>0</v>
      </c>
      <c r="BI26" s="17"/>
      <c r="BJ26" s="17" t="s">
        <v>1072</v>
      </c>
      <c r="BK26" s="17" t="s">
        <v>1072</v>
      </c>
      <c r="BL26" s="16"/>
      <c r="BM26" s="130" t="s">
        <v>396</v>
      </c>
      <c r="BN26" s="130" t="s">
        <v>430</v>
      </c>
      <c r="BO26" s="130" t="s">
        <v>430</v>
      </c>
      <c r="BP26" s="18" t="s">
        <v>1036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1071</v>
      </c>
      <c r="W27" s="151" t="s">
        <v>1022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1071</v>
      </c>
      <c r="BG27" s="16"/>
      <c r="BH27" s="17">
        <v>0</v>
      </c>
      <c r="BI27" s="17"/>
      <c r="BJ27" s="17" t="s">
        <v>1072</v>
      </c>
      <c r="BK27" s="17" t="s">
        <v>1072</v>
      </c>
      <c r="BL27" s="16"/>
      <c r="BM27" s="130" t="s">
        <v>396</v>
      </c>
      <c r="BN27" s="130" t="s">
        <v>430</v>
      </c>
      <c r="BO27" s="130" t="s">
        <v>430</v>
      </c>
      <c r="BP27" s="18" t="s">
        <v>1036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1071</v>
      </c>
      <c r="W28" s="151" t="s">
        <v>1022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1071</v>
      </c>
      <c r="BG28" s="16"/>
      <c r="BH28" s="17">
        <v>0</v>
      </c>
      <c r="BI28" s="17"/>
      <c r="BJ28" s="17" t="s">
        <v>1072</v>
      </c>
      <c r="BK28" s="17" t="s">
        <v>1072</v>
      </c>
      <c r="BL28" s="16"/>
      <c r="BM28" s="130" t="s">
        <v>396</v>
      </c>
      <c r="BN28" s="130" t="s">
        <v>430</v>
      </c>
      <c r="BO28" s="130" t="s">
        <v>430</v>
      </c>
      <c r="BP28" s="18" t="s">
        <v>1036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1071</v>
      </c>
      <c r="W29" s="151" t="s">
        <v>1022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1071</v>
      </c>
      <c r="BG29" s="16"/>
      <c r="BH29" s="17">
        <v>0</v>
      </c>
      <c r="BI29" s="17"/>
      <c r="BJ29" s="17" t="s">
        <v>1072</v>
      </c>
      <c r="BK29" s="17" t="s">
        <v>1072</v>
      </c>
      <c r="BL29" s="16"/>
      <c r="BM29" s="130" t="s">
        <v>396</v>
      </c>
      <c r="BN29" s="130" t="s">
        <v>430</v>
      </c>
      <c r="BO29" s="130" t="s">
        <v>430</v>
      </c>
      <c r="BP29" s="18" t="s">
        <v>1036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1073</v>
      </c>
      <c r="N30" s="105" t="s">
        <v>1074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1075</v>
      </c>
      <c r="W30" s="151" t="s">
        <v>1076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1075</v>
      </c>
      <c r="BG30" s="16"/>
      <c r="BH30" s="17">
        <v>2</v>
      </c>
      <c r="BI30" s="17"/>
      <c r="BJ30" s="17" t="s">
        <v>1077</v>
      </c>
      <c r="BK30" s="17" t="s">
        <v>1077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1009</v>
      </c>
      <c r="W31" s="151" t="s">
        <v>1022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1009</v>
      </c>
      <c r="BG31" s="16"/>
      <c r="BH31" s="17">
        <v>0</v>
      </c>
      <c r="BI31" s="17"/>
      <c r="BJ31" s="17" t="s">
        <v>1078</v>
      </c>
      <c r="BK31" s="17" t="s">
        <v>1078</v>
      </c>
      <c r="BL31" s="16"/>
      <c r="BM31" s="130" t="s">
        <v>396</v>
      </c>
      <c r="BN31" s="130" t="s">
        <v>430</v>
      </c>
      <c r="BO31" s="130" t="s">
        <v>430</v>
      </c>
      <c r="BP31" s="18" t="s">
        <v>1036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1079</v>
      </c>
      <c r="I32" s="106" t="s">
        <v>1012</v>
      </c>
      <c r="J32" s="105">
        <v>92</v>
      </c>
      <c r="K32" s="105">
        <v>83.7</v>
      </c>
      <c r="L32" s="105" t="s">
        <v>558</v>
      </c>
      <c r="M32" s="105" t="s">
        <v>1080</v>
      </c>
      <c r="N32" s="105" t="s">
        <v>1081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1048</v>
      </c>
      <c r="W32" s="151" t="s">
        <v>1082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1048</v>
      </c>
      <c r="BG32" s="16"/>
      <c r="BH32" s="17">
        <v>0</v>
      </c>
      <c r="BI32" s="17"/>
      <c r="BJ32" s="17" t="s">
        <v>1034</v>
      </c>
      <c r="BK32" s="18" t="s">
        <v>1083</v>
      </c>
      <c r="BL32" s="16" t="s">
        <v>1084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1048</v>
      </c>
      <c r="W33" s="151" t="s">
        <v>1085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1048</v>
      </c>
      <c r="BG33" s="16"/>
      <c r="BH33" s="17">
        <v>0</v>
      </c>
      <c r="BI33" s="17"/>
      <c r="BJ33" s="17" t="s">
        <v>1034</v>
      </c>
      <c r="BK33" s="18" t="s">
        <v>1035</v>
      </c>
      <c r="BL33" s="16"/>
      <c r="BM33" s="130" t="s">
        <v>396</v>
      </c>
      <c r="BN33" s="130" t="s">
        <v>430</v>
      </c>
      <c r="BO33" s="130" t="s">
        <v>430</v>
      </c>
      <c r="BP33" s="18" t="s">
        <v>1036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1017</v>
      </c>
      <c r="W34" s="151" t="s">
        <v>1018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1017</v>
      </c>
      <c r="BG34" s="16"/>
      <c r="BH34" s="17">
        <v>2</v>
      </c>
      <c r="BI34" s="17"/>
      <c r="BJ34" s="17" t="s">
        <v>1086</v>
      </c>
      <c r="BK34" s="17" t="s">
        <v>1087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1088</v>
      </c>
      <c r="W35" s="151" t="s">
        <v>1089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1088</v>
      </c>
      <c r="W36" s="151" t="s">
        <v>1090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1091</v>
      </c>
      <c r="W37" s="151" t="s">
        <v>1092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1055</v>
      </c>
      <c r="W38" s="151" t="s">
        <v>1092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1093</v>
      </c>
      <c r="I39" s="106" t="s">
        <v>1093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1071</v>
      </c>
      <c r="W39" s="151" t="s">
        <v>1094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1093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1095</v>
      </c>
      <c r="W40" s="151" t="s">
        <v>1096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1095</v>
      </c>
      <c r="W41" s="151" t="s">
        <v>1097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1098</v>
      </c>
      <c r="I42" s="106" t="s">
        <v>1098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1095</v>
      </c>
      <c r="W42" s="151" t="s">
        <v>1099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1095</v>
      </c>
      <c r="W43" s="151" t="s">
        <v>1100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1101</v>
      </c>
      <c r="N44" s="127" t="s">
        <v>1102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1095</v>
      </c>
      <c r="W44" s="151" t="s">
        <v>1103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1033</v>
      </c>
      <c r="W45" s="151" t="s">
        <v>1022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1013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1021</v>
      </c>
      <c r="W46" s="151" t="s">
        <v>1104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1009</v>
      </c>
      <c r="W47" s="151" t="s">
        <v>1067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1009</v>
      </c>
      <c r="W48" s="151" t="s">
        <v>1105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1106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1009</v>
      </c>
      <c r="W49" s="151" t="s">
        <v>1107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1108</v>
      </c>
      <c r="W50" s="151" t="s">
        <v>1109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1009</v>
      </c>
      <c r="W51" s="151" t="s">
        <v>1110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1047</v>
      </c>
      <c r="I52" s="106" t="s">
        <v>1047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1069</v>
      </c>
      <c r="W52" s="151" t="s">
        <v>1010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1047</v>
      </c>
      <c r="I53" s="106" t="s">
        <v>1047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1009</v>
      </c>
      <c r="W53" s="151" t="s">
        <v>1111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1088</v>
      </c>
      <c r="W54" s="151" t="s">
        <v>1112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1113</v>
      </c>
      <c r="W55" s="151" t="s">
        <v>1089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1020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1021</v>
      </c>
      <c r="W56" s="151" t="s">
        <v>1022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1026</v>
      </c>
      <c r="W57" s="151" t="s">
        <v>1010</v>
      </c>
      <c r="X57" s="104" t="s">
        <v>381</v>
      </c>
      <c r="Y57" s="129" t="s">
        <v>380</v>
      </c>
      <c r="Z57" s="104"/>
      <c r="AA57" s="105" t="s">
        <v>1027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1114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1115</v>
      </c>
      <c r="W58" s="151" t="s">
        <v>1089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1038</v>
      </c>
      <c r="W59" s="151" t="s">
        <v>1039</v>
      </c>
      <c r="X59" s="104" t="s">
        <v>386</v>
      </c>
      <c r="Y59" s="129" t="s">
        <v>389</v>
      </c>
      <c r="Z59" s="104"/>
      <c r="AA59" s="105" t="s">
        <v>1040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1116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1043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1044</v>
      </c>
      <c r="W60" s="151" t="s">
        <v>1022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1117</v>
      </c>
      <c r="I61" s="106" t="s">
        <v>1117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1118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1055</v>
      </c>
      <c r="W61" s="151" t="s">
        <v>1119</v>
      </c>
      <c r="X61" s="104" t="s">
        <v>381</v>
      </c>
      <c r="Y61" s="129" t="s">
        <v>380</v>
      </c>
      <c r="Z61" s="104"/>
      <c r="AA61" s="105" t="s">
        <v>1120</v>
      </c>
      <c r="AB61" s="103" t="s">
        <v>388</v>
      </c>
      <c r="AC61" s="152" t="s">
        <v>371</v>
      </c>
      <c r="AD61" s="107">
        <v>0.33333333333333331</v>
      </c>
      <c r="AE61" s="172" t="s">
        <v>1121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1038</v>
      </c>
      <c r="W62" s="151" t="s">
        <v>1051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1068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1069</v>
      </c>
      <c r="W63" s="151" t="s">
        <v>1010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1017</v>
      </c>
      <c r="W64" s="151" t="s">
        <v>1018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1117</v>
      </c>
      <c r="I67" s="106" t="s">
        <v>1117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1118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1055</v>
      </c>
      <c r="W67" s="151" t="s">
        <v>1119</v>
      </c>
      <c r="X67" s="104" t="s">
        <v>381</v>
      </c>
      <c r="Y67" s="129" t="s">
        <v>380</v>
      </c>
      <c r="Z67" s="104"/>
      <c r="AA67" s="105" t="s">
        <v>1120</v>
      </c>
      <c r="AB67" s="103" t="s">
        <v>388</v>
      </c>
      <c r="AC67" s="152" t="s">
        <v>371</v>
      </c>
      <c r="AD67" s="107">
        <v>0.33333333333333331</v>
      </c>
      <c r="AE67" s="172" t="s">
        <v>1121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1122</v>
      </c>
      <c r="BK67" s="17" t="s">
        <v>1122</v>
      </c>
      <c r="BL67" s="16"/>
      <c r="BM67" s="130" t="s">
        <v>398</v>
      </c>
      <c r="BN67" s="130" t="s">
        <v>420</v>
      </c>
      <c r="BO67" s="130" t="s">
        <v>484</v>
      </c>
      <c r="BP67" s="18" t="s">
        <v>1122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1088</v>
      </c>
      <c r="W68" s="151" t="s">
        <v>1089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1123</v>
      </c>
      <c r="BK68" s="18" t="s">
        <v>1123</v>
      </c>
      <c r="BL68" s="16"/>
      <c r="BM68" s="130" t="s">
        <v>405</v>
      </c>
      <c r="BN68" s="130" t="s">
        <v>434</v>
      </c>
      <c r="BO68" s="130" t="s">
        <v>495</v>
      </c>
      <c r="BP68" s="18" t="s">
        <v>1123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1020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1021</v>
      </c>
      <c r="W69" s="151" t="s">
        <v>1022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1124</v>
      </c>
      <c r="BK69" s="17" t="s">
        <v>1124</v>
      </c>
      <c r="BL69" s="16"/>
      <c r="BM69" s="130" t="s">
        <v>406</v>
      </c>
      <c r="BN69" s="130" t="s">
        <v>435</v>
      </c>
      <c r="BO69" s="130" t="s">
        <v>497</v>
      </c>
      <c r="BP69" s="18" t="s">
        <v>1125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1026</v>
      </c>
      <c r="W70" s="151" t="s">
        <v>1010</v>
      </c>
      <c r="X70" s="104" t="s">
        <v>381</v>
      </c>
      <c r="Y70" s="129" t="s">
        <v>380</v>
      </c>
      <c r="Z70" s="104"/>
      <c r="AA70" s="105" t="s">
        <v>1027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1126</v>
      </c>
      <c r="BK70" s="18" t="s">
        <v>1126</v>
      </c>
      <c r="BL70" s="16"/>
      <c r="BM70" s="130" t="s">
        <v>403</v>
      </c>
      <c r="BN70" s="130" t="s">
        <v>423</v>
      </c>
      <c r="BO70" s="130" t="s">
        <v>490</v>
      </c>
      <c r="BP70" s="18" t="s">
        <v>1126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1038</v>
      </c>
      <c r="W71" s="151" t="s">
        <v>1051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/>
      <c r="AT71" s="108"/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/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1127</v>
      </c>
      <c r="BK71" s="18" t="s">
        <v>1127</v>
      </c>
      <c r="BL71" s="16"/>
      <c r="BM71" s="130" t="s">
        <v>405</v>
      </c>
      <c r="BN71" s="130" t="s">
        <v>434</v>
      </c>
      <c r="BO71" s="130" t="s">
        <v>495</v>
      </c>
      <c r="BP71" s="18" t="s">
        <v>1127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1038</v>
      </c>
      <c r="W72" s="151" t="s">
        <v>1039</v>
      </c>
      <c r="X72" s="104" t="s">
        <v>386</v>
      </c>
      <c r="Y72" s="129" t="s">
        <v>389</v>
      </c>
      <c r="Z72" s="104"/>
      <c r="AA72" s="105" t="s">
        <v>1040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/>
      <c r="AS72" s="108"/>
      <c r="AT72" s="108"/>
      <c r="AU72" s="136"/>
      <c r="AV72" s="136"/>
      <c r="AW72" s="14"/>
      <c r="AX72" s="14"/>
      <c r="AY72" s="164">
        <f>IF(D72="","*",IFERROR(IF(ISODD(COUNT(AS72:AX72)),"ERRO",SUM((AT72-AS72),(AV72-AU72),(AX72-AW72))),"ERRO"))</f>
        <v>0</v>
      </c>
      <c r="AZ72" s="153"/>
      <c r="BA72" s="109">
        <v>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/>
      <c r="BI72" s="17"/>
      <c r="BJ72" s="17"/>
      <c r="BK72" s="17" t="s">
        <v>1128</v>
      </c>
      <c r="BL72" s="16"/>
      <c r="BM72" s="130"/>
      <c r="BN72" s="130"/>
      <c r="BO72" s="130"/>
      <c r="BP72" s="18"/>
      <c r="BQ72" s="12" t="str">
        <f>IF(AND(BR72&lt;1,BS72&lt;1),"Produção e Intervalo",IF(BR72&lt;1,"Intervalo",IF(BS72&lt;1,"Produção","Aderente")))</f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8" t="str">
        <f t="shared" si="2"/>
        <v/>
      </c>
    </row>
    <row r="73" spans="1:72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1114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1115</v>
      </c>
      <c r="W73" s="151" t="s">
        <v>1089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/>
      <c r="AS73" s="108"/>
      <c r="AT73" s="108"/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/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/>
      <c r="BI73" s="17"/>
      <c r="BJ73" s="17" t="s">
        <v>1129</v>
      </c>
      <c r="BK73" s="18" t="s">
        <v>1129</v>
      </c>
      <c r="BL73" s="16"/>
      <c r="BM73" s="130"/>
      <c r="BN73" s="130"/>
      <c r="BO73" s="130"/>
      <c r="BP73" s="18"/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/>
      </c>
    </row>
    <row r="74" spans="1:72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1088</v>
      </c>
      <c r="W75" s="151" t="s">
        <v>1090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1130</v>
      </c>
      <c r="BK75" s="17" t="s">
        <v>1131</v>
      </c>
      <c r="BL75" s="16"/>
      <c r="BM75" s="130" t="s">
        <v>405</v>
      </c>
      <c r="BN75" s="130" t="s">
        <v>434</v>
      </c>
      <c r="BO75" s="130" t="s">
        <v>495</v>
      </c>
      <c r="BP75" s="18" t="s">
        <v>1131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1017</v>
      </c>
      <c r="W76" s="151" t="s">
        <v>1018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1132</v>
      </c>
      <c r="BK76" s="17" t="s">
        <v>1132</v>
      </c>
      <c r="BL76" s="16"/>
      <c r="BM76" s="130" t="s">
        <v>405</v>
      </c>
      <c r="BN76" s="130" t="s">
        <v>434</v>
      </c>
      <c r="BO76" s="130" t="s">
        <v>495</v>
      </c>
      <c r="BP76" s="18" t="s">
        <v>1132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1091</v>
      </c>
      <c r="W77" s="151" t="s">
        <v>1092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1133</v>
      </c>
      <c r="BK77" s="17" t="s">
        <v>1133</v>
      </c>
      <c r="BL77" s="16"/>
      <c r="BM77" s="130" t="s">
        <v>405</v>
      </c>
      <c r="BN77" s="130" t="s">
        <v>434</v>
      </c>
      <c r="BO77" s="130" t="s">
        <v>495</v>
      </c>
      <c r="BP77" s="18" t="s">
        <v>1133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1055</v>
      </c>
      <c r="W78" s="151" t="s">
        <v>1092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1133</v>
      </c>
      <c r="BK78" s="17" t="s">
        <v>1133</v>
      </c>
      <c r="BL78" s="16"/>
      <c r="BM78" s="130" t="s">
        <v>405</v>
      </c>
      <c r="BN78" s="130" t="s">
        <v>434</v>
      </c>
      <c r="BO78" s="130" t="s">
        <v>495</v>
      </c>
      <c r="BP78" s="17" t="s">
        <v>1133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1068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1069</v>
      </c>
      <c r="W79" s="151" t="s">
        <v>1010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1134</v>
      </c>
      <c r="BK79" s="17" t="s">
        <v>1134</v>
      </c>
      <c r="BL79" s="16"/>
      <c r="BM79" s="130" t="s">
        <v>405</v>
      </c>
      <c r="BN79" s="130" t="s">
        <v>434</v>
      </c>
      <c r="BO79" s="130" t="s">
        <v>495</v>
      </c>
      <c r="BP79" s="17" t="s">
        <v>1134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1101</v>
      </c>
      <c r="N81" s="127" t="s">
        <v>1102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1095</v>
      </c>
      <c r="W81" s="151" t="s">
        <v>1103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1135</v>
      </c>
      <c r="BK81" s="176" t="s">
        <v>1136</v>
      </c>
      <c r="BL81" s="16"/>
      <c r="BM81" s="130" t="s">
        <v>401</v>
      </c>
      <c r="BN81" s="130" t="s">
        <v>421</v>
      </c>
      <c r="BO81" s="130" t="s">
        <v>487</v>
      </c>
      <c r="BP81" s="18" t="s">
        <v>1136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1093</v>
      </c>
      <c r="I82" s="106" t="s">
        <v>1093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1071</v>
      </c>
      <c r="W82" s="151" t="s">
        <v>1094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1137</v>
      </c>
      <c r="BK82" s="18" t="s">
        <v>1137</v>
      </c>
      <c r="BL82" s="16"/>
      <c r="BM82" s="130" t="s">
        <v>401</v>
      </c>
      <c r="BN82" s="130" t="s">
        <v>421</v>
      </c>
      <c r="BO82" s="130" t="s">
        <v>487</v>
      </c>
      <c r="BP82" s="18" t="s">
        <v>1137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1093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1095</v>
      </c>
      <c r="W83" s="151" t="s">
        <v>1096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1138</v>
      </c>
      <c r="BK83" s="176" t="s">
        <v>1139</v>
      </c>
      <c r="BL83" s="16"/>
      <c r="BM83" s="130" t="s">
        <v>401</v>
      </c>
      <c r="BN83" s="130" t="s">
        <v>431</v>
      </c>
      <c r="BO83" s="130" t="s">
        <v>487</v>
      </c>
      <c r="BP83" s="18" t="s">
        <v>1139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1095</v>
      </c>
      <c r="W84" s="151" t="s">
        <v>1097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1140</v>
      </c>
      <c r="BK84" s="176" t="s">
        <v>1140</v>
      </c>
      <c r="BL84" s="16"/>
      <c r="BM84" s="130" t="s">
        <v>408</v>
      </c>
      <c r="BN84" s="130" t="s">
        <v>426</v>
      </c>
      <c r="BO84" s="130" t="s">
        <v>498</v>
      </c>
      <c r="BP84" s="18" t="s">
        <v>1140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1098</v>
      </c>
      <c r="I85" s="106" t="s">
        <v>1098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1095</v>
      </c>
      <c r="W85" s="151" t="s">
        <v>1099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1141</v>
      </c>
      <c r="BK85" s="18" t="s">
        <v>1142</v>
      </c>
      <c r="BL85" s="16"/>
      <c r="BM85" s="130" t="s">
        <v>401</v>
      </c>
      <c r="BN85" s="130" t="s">
        <v>421</v>
      </c>
      <c r="BO85" s="130" t="s">
        <v>487</v>
      </c>
      <c r="BP85" s="18" t="s">
        <v>1142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1095</v>
      </c>
      <c r="W86" s="151" t="s">
        <v>1100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1143</v>
      </c>
      <c r="BK86" s="18" t="s">
        <v>1144</v>
      </c>
      <c r="BL86" s="16"/>
      <c r="BM86" s="130" t="s">
        <v>401</v>
      </c>
      <c r="BN86" s="130" t="s">
        <v>421</v>
      </c>
      <c r="BO86" s="130" t="s">
        <v>487</v>
      </c>
      <c r="BP86" s="18" t="s">
        <v>1144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1033</v>
      </c>
      <c r="W88" s="151" t="s">
        <v>1022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1145</v>
      </c>
      <c r="BK88" s="18" t="s">
        <v>1145</v>
      </c>
      <c r="BL88" s="16"/>
      <c r="BM88" s="130" t="s">
        <v>412</v>
      </c>
      <c r="BN88" s="130" t="s">
        <v>436</v>
      </c>
      <c r="BO88" s="130" t="s">
        <v>436</v>
      </c>
      <c r="BP88" s="18" t="s">
        <v>1145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1013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1021</v>
      </c>
      <c r="W89" s="151" t="s">
        <v>1104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1146</v>
      </c>
      <c r="BK89" s="17" t="s">
        <v>1146</v>
      </c>
      <c r="BL89" s="16"/>
      <c r="BM89" s="130"/>
      <c r="BN89" s="130"/>
      <c r="BO89" s="130"/>
      <c r="BP89" s="18"/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/>
      </c>
    </row>
    <row r="90" spans="1:72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1009</v>
      </c>
      <c r="W91" s="151" t="s">
        <v>1105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/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1</v>
      </c>
      <c r="BI91" s="17"/>
      <c r="BJ91" s="17" t="s">
        <v>1147</v>
      </c>
      <c r="BK91" s="17" t="s">
        <v>1147</v>
      </c>
      <c r="BL91" s="16"/>
      <c r="BM91" s="130"/>
      <c r="BN91" s="130"/>
      <c r="BO91" s="130"/>
      <c r="BP91" s="18"/>
      <c r="BQ91" s="12" t="str">
        <f>IF(AND(BR91&lt;1,BS91&lt;1),"Produção e Intervalo",IF(BR91&lt;1,"Intervalo",IF(BS91&lt;1,"Produção","Aderente")))</f>
        <v>Produção</v>
      </c>
      <c r="BR91" s="19">
        <f>IF(OR(B91="",F91=""),"*",AY91/P91)</f>
        <v>1.0000000000000002</v>
      </c>
      <c r="BS91" s="19">
        <f>IF(OR(B91="",F91=""),"*",BA91/Q91)</f>
        <v>0</v>
      </c>
      <c r="BT91" s="8" t="str">
        <f t="shared" si="2"/>
        <v/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500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1009</v>
      </c>
      <c r="W92" s="151" t="s">
        <v>1067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/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1</v>
      </c>
      <c r="BI92" s="17"/>
      <c r="BJ92" s="17" t="s">
        <v>1148</v>
      </c>
      <c r="BK92" s="17" t="s">
        <v>1148</v>
      </c>
      <c r="BL92" s="16"/>
      <c r="BM92" s="130"/>
      <c r="BN92" s="130"/>
      <c r="BO92" s="130"/>
      <c r="BP92" s="18"/>
      <c r="BQ92" s="12" t="str">
        <f>IF(AND(BR92&lt;1,BS92&lt;1),"Produção e Intervalo",IF(BR92&lt;1,"Intervalo",IF(BS92&lt;1,"Produção","Aderente")))</f>
        <v>Produção</v>
      </c>
      <c r="BR92" s="19">
        <f>IF(OR(B92="",F92=""),"*",AY92/P92)</f>
        <v>1</v>
      </c>
      <c r="BS92" s="19">
        <f>IF(OR(B92="",F92=""),"*",BA92/Q92)</f>
        <v>0</v>
      </c>
      <c r="BT92" s="8" t="str">
        <f t="shared" si="2"/>
        <v/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1009</v>
      </c>
      <c r="W93" s="151" t="s">
        <v>1107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/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1</v>
      </c>
      <c r="BI93" s="17"/>
      <c r="BJ93" s="17" t="s">
        <v>1147</v>
      </c>
      <c r="BK93" s="17" t="s">
        <v>1147</v>
      </c>
      <c r="BL93" s="16"/>
      <c r="BM93" s="130"/>
      <c r="BN93" s="130"/>
      <c r="BO93" s="130"/>
      <c r="BP93" s="18"/>
      <c r="BQ93" s="12" t="str">
        <f>IF(AND(BR93&lt;1,BS93&lt;1),"Produção e Intervalo",IF(BR93&lt;1,"Intervalo",IF(BS93&lt;1,"Produção","Aderente")))</f>
        <v>Produção</v>
      </c>
      <c r="BR93" s="19">
        <f>IF(OR(B93="",F93=""),"*",AY93/P93)</f>
        <v>1</v>
      </c>
      <c r="BS93" s="19">
        <f>IF(OR(B93="",F93=""),"*",BA93/Q93)</f>
        <v>0</v>
      </c>
      <c r="BT93" s="8" t="str">
        <f t="shared" si="2"/>
        <v/>
      </c>
    </row>
    <row r="94" spans="1:72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1108</v>
      </c>
      <c r="W95" s="151" t="s">
        <v>1109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1149</v>
      </c>
      <c r="BK95" s="17" t="s">
        <v>1149</v>
      </c>
      <c r="BL95" s="16"/>
      <c r="BM95" s="130" t="s">
        <v>405</v>
      </c>
      <c r="BN95" s="130" t="s">
        <v>434</v>
      </c>
      <c r="BO95" s="130" t="s">
        <v>495</v>
      </c>
      <c r="BP95" s="17" t="s">
        <v>1149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CCOCirculaçãoIntervaloOportunidade</v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1009</v>
      </c>
      <c r="W96" s="151" t="s">
        <v>1110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1150</v>
      </c>
      <c r="BK96" s="17" t="s">
        <v>1150</v>
      </c>
      <c r="BL96" s="16"/>
      <c r="BM96" s="130" t="s">
        <v>411</v>
      </c>
      <c r="BN96" s="130" t="s">
        <v>401</v>
      </c>
      <c r="BO96" s="130" t="s">
        <v>500</v>
      </c>
      <c r="BP96" s="17" t="s">
        <v>1150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1047</v>
      </c>
      <c r="I97" s="106" t="s">
        <v>1047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1069</v>
      </c>
      <c r="W97" s="151" t="s">
        <v>1010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1150</v>
      </c>
      <c r="BK97" s="17" t="s">
        <v>1150</v>
      </c>
      <c r="BL97" s="16"/>
      <c r="BM97" s="130" t="s">
        <v>411</v>
      </c>
      <c r="BN97" s="130" t="s">
        <v>401</v>
      </c>
      <c r="BO97" s="130" t="s">
        <v>500</v>
      </c>
      <c r="BP97" s="17" t="s">
        <v>1150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1047</v>
      </c>
      <c r="I98" s="106" t="s">
        <v>1047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1009</v>
      </c>
      <c r="W98" s="151" t="s">
        <v>1111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1150</v>
      </c>
      <c r="BK98" s="17" t="s">
        <v>1150</v>
      </c>
      <c r="BL98" s="16"/>
      <c r="BM98" s="130" t="s">
        <v>411</v>
      </c>
      <c r="BN98" s="130" t="s">
        <v>401</v>
      </c>
      <c r="BO98" s="130" t="s">
        <v>500</v>
      </c>
      <c r="BP98" s="17" t="s">
        <v>1150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1088</v>
      </c>
      <c r="W99" s="151" t="s">
        <v>1112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1149</v>
      </c>
      <c r="BK99" s="17" t="s">
        <v>1149</v>
      </c>
      <c r="BL99" s="16"/>
      <c r="BM99" s="130" t="s">
        <v>405</v>
      </c>
      <c r="BN99" s="130" t="s">
        <v>434</v>
      </c>
      <c r="BO99" s="130" t="s">
        <v>495</v>
      </c>
      <c r="BP99" s="17" t="s">
        <v>1149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1043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1044</v>
      </c>
      <c r="W101" s="151" t="s">
        <v>1022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1151</v>
      </c>
      <c r="BK101" s="17" t="s">
        <v>1151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1151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1113</v>
      </c>
      <c r="W102" s="151" t="s">
        <v>1089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/>
      <c r="AS102" s="108"/>
      <c r="AT102" s="108"/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/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/>
      <c r="BI102" s="17"/>
      <c r="BJ102" s="17" t="s">
        <v>1129</v>
      </c>
      <c r="BK102" s="18" t="s">
        <v>1129</v>
      </c>
      <c r="BL102" s="16"/>
      <c r="BM102" s="130"/>
      <c r="BN102" s="130"/>
      <c r="BO102" s="130"/>
      <c r="BP102" s="18"/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/>
      </c>
    </row>
    <row r="103" spans="1:72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1152</v>
      </c>
      <c r="W106" s="151" t="s">
        <v>1022</v>
      </c>
      <c r="X106" s="104" t="s">
        <v>386</v>
      </c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/>
      <c r="AS106" s="108"/>
      <c r="AT106" s="108"/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0</v>
      </c>
      <c r="AZ106" s="153"/>
      <c r="BA106" s="109"/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>IF(AND(BR106&lt;1,BS106&lt;1),"Produção e Intervalo",IF(BR106&lt;1,"Intervalo",IF(BS106&lt;1,"Produção","Aderente")))</f>
        <v>Produção e Intervalo</v>
      </c>
      <c r="BR106" s="19">
        <f>IF(OR(B106="",F106=""),"*",AY106/P106)</f>
        <v>0</v>
      </c>
      <c r="BS106" s="19">
        <f>IF(OR(B106="",F106=""),"*",BA106/Q106)</f>
        <v>0</v>
      </c>
      <c r="BT106" s="8" t="str">
        <f t="shared" si="2"/>
        <v/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1153</v>
      </c>
      <c r="W107" s="151" t="s">
        <v>1022</v>
      </c>
      <c r="X107" s="104" t="s">
        <v>386</v>
      </c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/>
      <c r="AS107" s="108"/>
      <c r="AT107" s="108"/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0</v>
      </c>
      <c r="AZ107" s="153"/>
      <c r="BA107" s="109"/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>IF(AND(BR107&lt;1,BS107&lt;1),"Produção e Intervalo",IF(BR107&lt;1,"Intervalo",IF(BS107&lt;1,"Produção","Aderente")))</f>
        <v>Produção e Intervalo</v>
      </c>
      <c r="BR107" s="19">
        <f>IF(OR(B107="",F107=""),"*",AY107/P107)</f>
        <v>0</v>
      </c>
      <c r="BS107" s="19">
        <f>IF(OR(B107="",F107=""),"*",BA107/Q107)</f>
        <v>0</v>
      </c>
      <c r="BT107" s="8" t="str">
        <f t="shared" si="2"/>
        <v/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1117</v>
      </c>
      <c r="I108" s="106" t="s">
        <v>1117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1118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1055</v>
      </c>
      <c r="W108" s="151" t="s">
        <v>1119</v>
      </c>
      <c r="X108" s="104" t="s">
        <v>386</v>
      </c>
      <c r="Y108" s="129"/>
      <c r="Z108" s="104"/>
      <c r="AA108" s="105" t="s">
        <v>1120</v>
      </c>
      <c r="AB108" s="103" t="s">
        <v>388</v>
      </c>
      <c r="AC108" s="152" t="s">
        <v>371</v>
      </c>
      <c r="AD108" s="107">
        <v>0.33333333333333331</v>
      </c>
      <c r="AE108" s="105" t="s">
        <v>1121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/>
      <c r="AS108" s="108"/>
      <c r="AT108" s="108"/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/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/>
      </c>
    </row>
    <row r="109" spans="1:72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1154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1155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1156</v>
      </c>
      <c r="W110" s="151" t="s">
        <v>1157</v>
      </c>
      <c r="X110" s="104" t="s">
        <v>386</v>
      </c>
      <c r="Y110" s="129"/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/>
      <c r="AS110" s="108"/>
      <c r="AT110" s="108"/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0</v>
      </c>
      <c r="AZ110" s="153"/>
      <c r="BA110" s="109"/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>IF(AND(BR110&lt;1,BS110&lt;1),"Produção e Intervalo",IF(BR110&lt;1,"Intervalo",IF(BS110&lt;1,"Produção","Aderente")))</f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8" t="str">
        <f t="shared" si="2"/>
        <v/>
      </c>
    </row>
    <row r="111" spans="1:72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1088</v>
      </c>
      <c r="W112" s="151" t="s">
        <v>1089</v>
      </c>
      <c r="X112" s="104" t="s">
        <v>386</v>
      </c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/>
      <c r="AS112" s="108"/>
      <c r="AT112" s="108"/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/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/>
      </c>
    </row>
    <row r="113" spans="1:72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1158</v>
      </c>
      <c r="W113" s="151" t="s">
        <v>1159</v>
      </c>
      <c r="X113" s="104" t="s">
        <v>386</v>
      </c>
      <c r="Y113" s="129"/>
      <c r="Z113" s="104"/>
      <c r="AA113" s="105" t="s">
        <v>1160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/>
      <c r="AS113" s="108"/>
      <c r="AT113" s="108"/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/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/>
      </c>
    </row>
    <row r="114" spans="1:72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1026</v>
      </c>
      <c r="W114" s="151" t="s">
        <v>1010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1038</v>
      </c>
      <c r="W115" s="151" t="s">
        <v>1051</v>
      </c>
      <c r="X115" s="104" t="s">
        <v>386</v>
      </c>
      <c r="Y115" s="129"/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/>
      <c r="AS115" s="108"/>
      <c r="AT115" s="108"/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/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/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1114</v>
      </c>
      <c r="N116" s="105" t="s">
        <v>229</v>
      </c>
      <c r="O116" s="106">
        <v>0.41666666666666669</v>
      </c>
      <c r="P116" s="106">
        <v>8.3333333333333329E-2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1115</v>
      </c>
      <c r="W116" s="151" t="s">
        <v>1089</v>
      </c>
      <c r="X116" s="104" t="s">
        <v>386</v>
      </c>
      <c r="Y116" s="129"/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/>
      <c r="AS116" s="108"/>
      <c r="AT116" s="108"/>
      <c r="AU116" s="136"/>
      <c r="AV116" s="136"/>
      <c r="AW116" s="14"/>
      <c r="AX116" s="14"/>
      <c r="AY116" s="164">
        <f>IF(D116="","*",IFERROR(IF(ISODD(COUNT(AS116:AX116)),"ERRO",SUM((AT116-AS116),(AV116-AU116),(AX116-AW116))),"ERRO"))</f>
        <v>0</v>
      </c>
      <c r="AZ116" s="153"/>
      <c r="BA116" s="109"/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>IF(AND(BR116&lt;1,BS116&lt;1),"Produção e Intervalo",IF(BR116&lt;1,"Intervalo",IF(BS116&lt;1,"Produção","Aderente")))</f>
        <v>Produção e Intervalo</v>
      </c>
      <c r="BR116" s="19">
        <f>IF(OR(B116="",F116=""),"*",AY116/P116)</f>
        <v>0</v>
      </c>
      <c r="BS116" s="19">
        <f>IF(OR(B116="",F116=""),"*",BA116/Q116)</f>
        <v>0</v>
      </c>
      <c r="BT116" s="8" t="str">
        <f t="shared" si="2"/>
        <v/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223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6.25E-2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1115</v>
      </c>
      <c r="W117" s="151" t="s">
        <v>1161</v>
      </c>
      <c r="X117" s="104" t="s">
        <v>386</v>
      </c>
      <c r="Y117" s="129"/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/>
      <c r="AS117" s="108"/>
      <c r="AT117" s="108"/>
      <c r="AU117" s="136"/>
      <c r="AV117" s="136"/>
      <c r="AW117" s="14"/>
      <c r="AX117" s="14"/>
      <c r="AY117" s="164">
        <f>IF(D117="","*",IFERROR(IF(ISODD(COUNT(AS117:AX117)),"ERRO",SUM((AT117-AS117),(AV117-AU117),(AX117-AW117))),"ERRO"))</f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>IF(AND(BR117&lt;1,BS117&lt;1),"Produção e Intervalo",IF(BR117&lt;1,"Intervalo",IF(BS117&lt;1,"Produção","Aderente")))</f>
        <v>Produção e Intervalo</v>
      </c>
      <c r="BR117" s="19">
        <f>IF(OR(B117="",F117=""),"*",AY117/P117)</f>
        <v>0</v>
      </c>
      <c r="BS117" s="19">
        <f>IF(OR(B117="",F117=""),"*",BA117/Q117)</f>
        <v>0</v>
      </c>
      <c r="BT117" s="8" t="str">
        <f t="shared" si="2"/>
        <v/>
      </c>
    </row>
    <row r="118" spans="1:72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1162</v>
      </c>
      <c r="W120" s="151" t="s">
        <v>1022</v>
      </c>
      <c r="X120" s="104" t="s">
        <v>386</v>
      </c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>
        <f>BS_CONTROLE[[#This Row],[Local - Partida]]</f>
        <v>1051032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ZKW-ZLU</v>
      </c>
      <c r="AN120" s="105">
        <f>IF(BS_CONTROLE[[#This Row],[SB]]=0, "-", BS_CONTROLE[[#This Row],[SB]])</f>
        <v>1051032</v>
      </c>
      <c r="AO120" s="105">
        <f>IF(BS_CONTROLE[[#This Row],[SUB]]=0, "-", BS_CONTROLE[[#This Row],[SUB]])</f>
        <v>55</v>
      </c>
      <c r="AP120" s="105">
        <f>BS_CONTROLE[[#This Row],[KM - Inicio]]</f>
        <v>103.696</v>
      </c>
      <c r="AQ120" s="105">
        <f>BS_CONTROLE[[#This Row],[KM - Inicio]]</f>
        <v>103.696</v>
      </c>
      <c r="AR120" s="108"/>
      <c r="AS120" s="108"/>
      <c r="AT120" s="108"/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0</v>
      </c>
      <c r="AZ120" s="153"/>
      <c r="BA120" s="109"/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>IF(AND(BR120&lt;1,BS120&lt;1),"Produção e Intervalo",IF(BR120&lt;1,"Intervalo",IF(BS120&lt;1,"Produção","Aderente")))</f>
        <v>Produção e Intervalo</v>
      </c>
      <c r="BR120" s="19">
        <f>IF(OR(B120="",F120=""),"*",AY120/P120)</f>
        <v>0</v>
      </c>
      <c r="BS120" s="19">
        <f>IF(OR(B120="",F120=""),"*",BA120/Q120)</f>
        <v>0</v>
      </c>
      <c r="BT120" s="8" t="str">
        <f t="shared" si="2"/>
        <v/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1162</v>
      </c>
      <c r="W121" s="151" t="s">
        <v>1022</v>
      </c>
      <c r="X121" s="104" t="s">
        <v>386</v>
      </c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>
        <f>BS_CONTROLE[[#This Row],[Local - Partida]]</f>
        <v>1051032</v>
      </c>
      <c r="AL121" s="31" t="str">
        <f>BS_CONTROLE[[#This Row],[Local - Encerramento]]</f>
        <v>-</v>
      </c>
      <c r="AM121" s="105" t="str">
        <f>IF(BS_CONTROLE[[#This Row],[Entre - Estações]]=0, "-", BS_CONTROLE[[#This Row],[Entre - Estações]])</f>
        <v>ZKW-ZLU</v>
      </c>
      <c r="AN121" s="105">
        <f>IF(BS_CONTROLE[[#This Row],[SB]]=0, "-", BS_CONTROLE[[#This Row],[SB]])</f>
        <v>1051032</v>
      </c>
      <c r="AO121" s="105">
        <f>IF(BS_CONTROLE[[#This Row],[SUB]]=0, "-", BS_CONTROLE[[#This Row],[SUB]])</f>
        <v>55</v>
      </c>
      <c r="AP121" s="105">
        <f>BS_CONTROLE[[#This Row],[KM - Inicio]]</f>
        <v>103.696</v>
      </c>
      <c r="AQ121" s="105">
        <f>BS_CONTROLE[[#This Row],[KM - Inicio]]</f>
        <v>103.696</v>
      </c>
      <c r="AR121" s="108"/>
      <c r="AS121" s="108"/>
      <c r="AT121" s="108"/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0</v>
      </c>
      <c r="AZ121" s="153"/>
      <c r="BA121" s="109"/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>IF(AND(BR121&lt;1,BS121&lt;1),"Produção e Intervalo",IF(BR121&lt;1,"Intervalo",IF(BS121&lt;1,"Produção","Aderente")))</f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8" t="str">
        <f t="shared" si="2"/>
        <v/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1162</v>
      </c>
      <c r="W122" s="151" t="s">
        <v>1163</v>
      </c>
      <c r="X122" s="104" t="s">
        <v>386</v>
      </c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/>
      <c r="AS122" s="108"/>
      <c r="AT122" s="108"/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</v>
      </c>
      <c r="AZ122" s="153"/>
      <c r="BA122" s="109"/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>IF(AND(BR122&lt;1,BS122&lt;1),"Produção e Intervalo",IF(BR122&lt;1,"Intervalo",IF(BS122&lt;1,"Produção","Aderente")))</f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8" t="str">
        <f t="shared" si="2"/>
        <v/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1164</v>
      </c>
      <c r="W123" s="151" t="s">
        <v>1018</v>
      </c>
      <c r="X123" s="104" t="s">
        <v>386</v>
      </c>
      <c r="Y123" s="129"/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/>
      <c r="AS123" s="108"/>
      <c r="AT123" s="108"/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</v>
      </c>
      <c r="AZ123" s="153"/>
      <c r="BA123" s="109"/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>IF(AND(BR123&lt;1,BS123&lt;1),"Produção e Intervalo",IF(BR123&lt;1,"Intervalo",IF(BS123&lt;1,"Produção","Aderente")))</f>
        <v>Produção e Intervalo</v>
      </c>
      <c r="BR123" s="19">
        <f>IF(OR(B123="",F123=""),"*",AY123/P123)</f>
        <v>0</v>
      </c>
      <c r="BS123" s="19">
        <f>IF(OR(B123="",F123=""),"*",BA123/Q123)</f>
        <v>0</v>
      </c>
      <c r="BT123" s="8" t="str">
        <f t="shared" si="2"/>
        <v/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1165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1162</v>
      </c>
      <c r="W124" s="151" t="s">
        <v>1166</v>
      </c>
      <c r="X124" s="104" t="s">
        <v>386</v>
      </c>
      <c r="Y124" s="129"/>
      <c r="Z124" s="104"/>
      <c r="AA124" s="105" t="s">
        <v>1167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/>
      <c r="AS124" s="108"/>
      <c r="AT124" s="108"/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/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/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1162</v>
      </c>
      <c r="W125" s="151" t="s">
        <v>1089</v>
      </c>
      <c r="X125" s="104" t="s">
        <v>386</v>
      </c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/>
      <c r="AS125" s="108"/>
      <c r="AT125" s="108"/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0</v>
      </c>
      <c r="AZ125" s="153"/>
      <c r="BA125" s="109"/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>IF(AND(BR125&lt;1,BS125&lt;1),"Produção e Intervalo",IF(BR125&lt;1,"Intervalo",IF(BS125&lt;1,"Produção","Aderente")))</f>
        <v>Produção e Intervalo</v>
      </c>
      <c r="BR125" s="19">
        <f>IF(OR(B125="",F125=""),"*",AY125/P125)</f>
        <v>0</v>
      </c>
      <c r="BS125" s="19">
        <f>IF(OR(B125="",F125=""),"*",BA125/Q125)</f>
        <v>0</v>
      </c>
      <c r="BT125" s="8" t="str">
        <f t="shared" si="2"/>
        <v/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1069</v>
      </c>
      <c r="W126" s="151" t="s">
        <v>1010</v>
      </c>
      <c r="X126" s="104" t="s">
        <v>386</v>
      </c>
      <c r="Y126" s="129"/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/>
      <c r="AS126" s="108"/>
      <c r="AT126" s="108"/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/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/>
      </c>
    </row>
    <row r="127" spans="1:72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1095</v>
      </c>
      <c r="W128" s="151" t="s">
        <v>1168</v>
      </c>
      <c r="X128" s="104" t="s">
        <v>386</v>
      </c>
      <c r="Y128" s="129"/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/>
      <c r="AS128" s="108"/>
      <c r="AT128" s="108"/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0</v>
      </c>
      <c r="AZ128" s="153"/>
      <c r="BA128" s="109"/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>IF(AND(BR128&lt;1,BS128&lt;1),"Produção e Intervalo",IF(BR128&lt;1,"Intervalo",IF(BS128&lt;1,"Produção","Aderente")))</f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8" t="str">
        <f t="shared" si="2"/>
        <v/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1095</v>
      </c>
      <c r="W129" s="151" t="s">
        <v>1022</v>
      </c>
      <c r="X129" s="104" t="s">
        <v>386</v>
      </c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/>
      <c r="AS129" s="108"/>
      <c r="AT129" s="108"/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0</v>
      </c>
      <c r="AZ129" s="153"/>
      <c r="BA129" s="109"/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>IF(AND(BR129&lt;1,BS129&lt;1),"Produção e Intervalo",IF(BR129&lt;1,"Intervalo",IF(BS129&lt;1,"Produção","Aderente")))</f>
        <v>Produção e Intervalo</v>
      </c>
      <c r="BR129" s="19">
        <f>IF(OR(B129="",F129=""),"*",AY129/P129)</f>
        <v>0</v>
      </c>
      <c r="BS129" s="19">
        <f>IF(OR(B129="",F129=""),"*",BA129/Q129)</f>
        <v>0</v>
      </c>
      <c r="BT129" s="8" t="str">
        <f t="shared" si="2"/>
        <v/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1095</v>
      </c>
      <c r="W130" s="151" t="s">
        <v>1022</v>
      </c>
      <c r="X130" s="104" t="s">
        <v>386</v>
      </c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/>
      <c r="AS130" s="108"/>
      <c r="AT130" s="108"/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0</v>
      </c>
      <c r="AZ130" s="153"/>
      <c r="BA130" s="109"/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>IF(AND(BR130&lt;1,BS130&lt;1),"Produção e Intervalo",IF(BR130&lt;1,"Intervalo",IF(BS130&lt;1,"Produção","Aderente")))</f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8" t="str">
        <f t="shared" si="2"/>
        <v/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1095</v>
      </c>
      <c r="W131" s="151" t="s">
        <v>1022</v>
      </c>
      <c r="X131" s="104" t="s">
        <v>386</v>
      </c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/>
      <c r="AS131" s="108"/>
      <c r="AT131" s="108"/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>IF(AND(BR131&lt;1,BS131&lt;1),"Produção e Intervalo",IF(BR131&lt;1,"Intervalo",IF(BS131&lt;1,"Produção","Aderente")))</f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8" t="str">
        <f t="shared" si="2"/>
        <v/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1095</v>
      </c>
      <c r="W132" s="151" t="s">
        <v>1022</v>
      </c>
      <c r="X132" s="104" t="s">
        <v>386</v>
      </c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/>
      <c r="AS132" s="108"/>
      <c r="AT132" s="108"/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0</v>
      </c>
      <c r="AZ132" s="153"/>
      <c r="BA132" s="109"/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>IF(AND(BR132&lt;1,BS132&lt;1),"Produção e Intervalo",IF(BR132&lt;1,"Intervalo",IF(BS132&lt;1,"Produção","Aderente")))</f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8" t="str">
        <f t="shared" si="2"/>
        <v/>
      </c>
    </row>
    <row r="133" spans="1:72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1009</v>
      </c>
      <c r="W134" s="151" t="s">
        <v>1022</v>
      </c>
      <c r="X134" s="104" t="s">
        <v>386</v>
      </c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/>
      <c r="AS134" s="108"/>
      <c r="AT134" s="108"/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/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/>
      </c>
    </row>
    <row r="135" spans="1:72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229" t="s">
        <v>207</v>
      </c>
      <c r="I135" s="229" t="s">
        <v>367</v>
      </c>
      <c r="J135" s="230">
        <v>92</v>
      </c>
      <c r="K135" s="230">
        <v>67</v>
      </c>
      <c r="L135" s="105">
        <v>109</v>
      </c>
      <c r="M135" s="127" t="s">
        <v>11</v>
      </c>
      <c r="N135" s="127" t="s">
        <v>1013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1169</v>
      </c>
      <c r="W135" s="151" t="s">
        <v>1170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224" t="str">
        <f>D136&amp;B136</f>
        <v>A8546085</v>
      </c>
      <c r="B136" s="225">
        <v>46085</v>
      </c>
      <c r="C136" s="135">
        <f>IF(BS_CONTROLE[[#This Row],[DATA]]="","",WEEKNUM(BS_CONTROLE[[#This Row],[DATA]]))</f>
        <v>10</v>
      </c>
      <c r="D136" s="226" t="s">
        <v>690</v>
      </c>
      <c r="E136" s="227"/>
      <c r="F136" s="228" t="s">
        <v>639</v>
      </c>
      <c r="G136" s="142" t="str">
        <f>IF(D136="","*",VLOOKUP(F136,BS_ATIVIDADE[],3,FALSE))</f>
        <v>OUTROS - MECANIZAÇÃO</v>
      </c>
      <c r="H136" s="229" t="s">
        <v>207</v>
      </c>
      <c r="I136" s="229" t="s">
        <v>1047</v>
      </c>
      <c r="J136" s="230">
        <v>92</v>
      </c>
      <c r="K136" s="230">
        <v>67</v>
      </c>
      <c r="L136" s="105">
        <v>109</v>
      </c>
      <c r="M136" s="127" t="s">
        <v>1171</v>
      </c>
      <c r="N136" s="127" t="s">
        <v>1172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2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1017</v>
      </c>
      <c r="W136" s="105" t="s">
        <v>1173</v>
      </c>
      <c r="X136" s="104" t="s">
        <v>386</v>
      </c>
      <c r="Y136" s="129"/>
      <c r="Z136" s="104"/>
      <c r="AA136" s="232">
        <v>1</v>
      </c>
      <c r="AB136" s="233" t="s">
        <v>377</v>
      </c>
      <c r="AC136" s="233"/>
      <c r="AD136" s="234">
        <v>0.29166666666666669</v>
      </c>
      <c r="AE136" s="232"/>
      <c r="AF136" s="232"/>
      <c r="AG136" s="127"/>
      <c r="AH136" s="15"/>
      <c r="AI136" s="235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236">
        <f>IF(BS_CONTROLE[[#This Row],[SUB]]=0, "-", BS_CONTROLE[[#This Row],[SUB]])</f>
        <v>92</v>
      </c>
      <c r="AP136" s="105">
        <f>BS_CONTROLE[[#This Row],[KM - Inicio]]</f>
        <v>67</v>
      </c>
      <c r="AQ136" s="236">
        <f>BS_CONTROLE[[#This Row],[KM - Inicio]]</f>
        <v>67</v>
      </c>
      <c r="AR136" s="108"/>
      <c r="AS136" s="108"/>
      <c r="AT136" s="108"/>
      <c r="AU136" s="136"/>
      <c r="AV136" s="136"/>
      <c r="AW136" s="14"/>
      <c r="AX136" s="14"/>
      <c r="AY136" s="237">
        <f>IF(D136="","*",IFERROR(IF(ISODD(COUNT(AS136:AX136)),"ERRO",SUM((AT136-AS136),(AV136-AU136),(AX136-AW136))),"ERRO"))</f>
        <v>0</v>
      </c>
      <c r="AZ136" s="153"/>
      <c r="BA136" s="109"/>
      <c r="BB136" s="10" t="str">
        <f>IFERROR(_xlfn.XLOOKUP(AI136, BS_ATIVIDADE[ATIVIDADE],BS_ATIVIDADE[UNIDADE] ), "*")</f>
        <v>KM</v>
      </c>
      <c r="BC136" s="238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238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/>
      <c r="BI136" s="17"/>
      <c r="BJ136" s="17"/>
      <c r="BK136" s="18"/>
      <c r="BL136" s="16"/>
      <c r="BM136" s="130"/>
      <c r="BN136" s="130"/>
      <c r="BO136" s="130"/>
      <c r="BP136" s="239"/>
      <c r="BQ136" s="12" t="str">
        <f>IF(AND(BR136&lt;1,BS136&lt;1),"Produção e Intervalo",IF(BR136&lt;1,"Intervalo",IF(BS136&lt;1,"Produção","Aderente")))</f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1158</v>
      </c>
      <c r="W137" s="151" t="s">
        <v>1174</v>
      </c>
      <c r="X137" s="104" t="s">
        <v>386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/>
      <c r="AS137" s="108"/>
      <c r="AT137" s="108"/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/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/>
      </c>
    </row>
    <row r="138" spans="1:72">
      <c r="A138" s="224" t="str">
        <f>D138&amp;B138</f>
        <v>W6246085</v>
      </c>
      <c r="B138" s="225">
        <v>46085</v>
      </c>
      <c r="C138" s="135">
        <f>IF(BS_CONTROLE[[#This Row],[DATA]]="","",WEEKNUM(BS_CONTROLE[[#This Row],[DATA]]))</f>
        <v>10</v>
      </c>
      <c r="D138" s="226" t="s">
        <v>793</v>
      </c>
      <c r="E138" s="227"/>
      <c r="F138" s="228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1175</v>
      </c>
      <c r="J138" s="230">
        <v>54</v>
      </c>
      <c r="K138" s="230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2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2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1158</v>
      </c>
      <c r="W138" s="105" t="s">
        <v>1176</v>
      </c>
      <c r="X138" s="104" t="s">
        <v>386</v>
      </c>
      <c r="Y138" s="129"/>
      <c r="Z138" s="104"/>
      <c r="AA138" s="232">
        <v>1</v>
      </c>
      <c r="AB138" s="233" t="s">
        <v>377</v>
      </c>
      <c r="AC138" s="233"/>
      <c r="AD138" s="234">
        <v>0.29166666666666669</v>
      </c>
      <c r="AE138" s="232">
        <v>9038</v>
      </c>
      <c r="AF138" s="232"/>
      <c r="AG138" s="127"/>
      <c r="AH138" s="15"/>
      <c r="AI138" s="235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236">
        <f>IF(BS_CONTROLE[[#This Row],[SUB]]=0, "-", BS_CONTROLE[[#This Row],[SUB]])</f>
        <v>54</v>
      </c>
      <c r="AP138" s="105">
        <f>BS_CONTROLE[[#This Row],[KM - Inicio]]</f>
        <v>97</v>
      </c>
      <c r="AQ138" s="236">
        <f>BS_CONTROLE[[#This Row],[KM - Inicio]]</f>
        <v>97</v>
      </c>
      <c r="AR138" s="108"/>
      <c r="AS138" s="108"/>
      <c r="AT138" s="108"/>
      <c r="AU138" s="136"/>
      <c r="AV138" s="136"/>
      <c r="AW138" s="14"/>
      <c r="AX138" s="14"/>
      <c r="AY138" s="237">
        <f>IF(D138="","*",IFERROR(IF(ISODD(COUNT(AS138:AX138)),"ERRO",SUM((AT138-AS138),(AV138-AU138),(AX138-AW138))),"ERRO"))</f>
        <v>0</v>
      </c>
      <c r="AZ138" s="153"/>
      <c r="BA138" s="109"/>
      <c r="BB138" s="10" t="str">
        <f>IFERROR(_xlfn.XLOOKUP(AI138, BS_ATIVIDADE[ATIVIDADE],BS_ATIVIDADE[UNIDADE] ), "*")</f>
        <v>BINÁRIO</v>
      </c>
      <c r="BC138" s="238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238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/>
      <c r="BI138" s="17"/>
      <c r="BJ138" s="17"/>
      <c r="BK138" s="18"/>
      <c r="BL138" s="16"/>
      <c r="BM138" s="130"/>
      <c r="BN138" s="130"/>
      <c r="BO138" s="130"/>
      <c r="BP138" s="239"/>
      <c r="BQ138" s="12" t="str">
        <f>IF(AND(BR138&lt;1,BS138&lt;1),"Produção e Intervalo",IF(BR138&lt;1,"Intervalo",IF(BS138&lt;1,"Produção","Aderente")))</f>
        <v>Produção e Intervalo</v>
      </c>
      <c r="BR138" s="19">
        <f>IF(OR(B138="",F138=""),"*",AY138/P138)</f>
        <v>0</v>
      </c>
      <c r="BS138" s="19">
        <f>IF(OR(B138="",F138=""),"*",BA138/Q138)</f>
        <v>0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1158</v>
      </c>
      <c r="W139" s="151" t="s">
        <v>1174</v>
      </c>
      <c r="X139" s="104" t="s">
        <v>386</v>
      </c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/>
      <c r="AS139" s="108"/>
      <c r="AT139" s="108"/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0</v>
      </c>
      <c r="AZ139" s="153"/>
      <c r="BA139" s="109"/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>IF(AND(BR139&lt;1,BS139&lt;1),"Produção e Intervalo",IF(BR139&lt;1,"Intervalo",IF(BS139&lt;1,"Produção","Aderente")))</f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8" t="str">
        <f t="shared" si="3"/>
        <v/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1158</v>
      </c>
      <c r="W140" s="151" t="s">
        <v>1022</v>
      </c>
      <c r="X140" s="104" t="s">
        <v>386</v>
      </c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tr">
        <f>IF(BS_CONTROLE[[#This Row],[SB]]=0, "-", BS_CONTROLE[[#This Row],[SB]])</f>
        <v>ZPT2</v>
      </c>
      <c r="AO140" s="105">
        <f>IF(BS_CONTROLE[[#This Row],[SUB]]=0, "-", BS_CONTROLE[[#This Row],[SUB]])</f>
        <v>92</v>
      </c>
      <c r="AP140" s="105">
        <f>BS_CONTROLE[[#This Row],[KM - Inicio]]</f>
        <v>106.7</v>
      </c>
      <c r="AQ140" s="105">
        <f>BS_CONTROLE[[#This Row],[KM - Inicio]]</f>
        <v>106.7</v>
      </c>
      <c r="AR140" s="108"/>
      <c r="AS140" s="108"/>
      <c r="AT140" s="108"/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/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/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1043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1043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1044</v>
      </c>
      <c r="W141" s="151" t="s">
        <v>1022</v>
      </c>
      <c r="X141" s="104" t="s">
        <v>386</v>
      </c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/>
      <c r="AS141" s="108"/>
      <c r="AT141" s="108"/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/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/>
      </c>
    </row>
    <row r="142" spans="1:72">
      <c r="A142" s="224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1158</v>
      </c>
      <c r="W142" s="105" t="s">
        <v>1089</v>
      </c>
      <c r="X142" s="104" t="s">
        <v>386</v>
      </c>
      <c r="Y142" s="129"/>
      <c r="Z142" s="104"/>
      <c r="AA142" s="232"/>
      <c r="AB142" s="233"/>
      <c r="AC142" s="233"/>
      <c r="AD142" s="234"/>
      <c r="AE142" s="232"/>
      <c r="AF142" s="232"/>
      <c r="AG142" s="127"/>
      <c r="AH142" s="15"/>
      <c r="AI142" s="235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236">
        <f>IF(BS_CONTROLE[[#This Row],[SUB]]=0, "-", BS_CONTROLE[[#This Row],[SUB]])</f>
        <v>30</v>
      </c>
      <c r="AP142" s="105">
        <f>BS_CONTROLE[[#This Row],[KM - Inicio]]</f>
        <v>112.7</v>
      </c>
      <c r="AQ142" s="236">
        <f>BS_CONTROLE[[#This Row],[KM - Inicio]]</f>
        <v>112.7</v>
      </c>
      <c r="AR142" s="108"/>
      <c r="AS142" s="108"/>
      <c r="AT142" s="108"/>
      <c r="AU142" s="136"/>
      <c r="AV142" s="136"/>
      <c r="AW142" s="14"/>
      <c r="AX142" s="14"/>
      <c r="AY142" s="237">
        <f>IF(D142="","*",IFERROR(IF(ISODD(COUNT(AS142:AX142)),"ERRO",SUM((AT142-AS142),(AV142-AU142),(AX142-AW142))),"ERRO"))</f>
        <v>0</v>
      </c>
      <c r="AZ142" s="153"/>
      <c r="BA142" s="109"/>
      <c r="BB142" s="10" t="str">
        <f>IFERROR(_xlfn.XLOOKUP(AI142, BS_ATIVIDADE[ATIVIDADE],BS_ATIVIDADE[UNIDADE] ), "*")</f>
        <v>Nº DE DORMENTES</v>
      </c>
      <c r="BC142" s="238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238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/>
      <c r="BI142" s="17"/>
      <c r="BJ142" s="17"/>
      <c r="BK142" s="18"/>
      <c r="BL142" s="16"/>
      <c r="BM142" s="130"/>
      <c r="BN142" s="130"/>
      <c r="BO142" s="130"/>
      <c r="BP142" s="239"/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>IF(D143="","*",IFERROR(IF(ISODD(COUNT(AS143:AX143)),"ERRO",SUM((AT143-AS143),(AV143-AU143),(AX143-AW143))),"ERRO"))</f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>IF(AND(BR143&lt;1,BS143&lt;1),"Produção e Intervalo",IF(BR143&lt;1,"Intervalo",IF(BS143&lt;1,"Produção","Aderente")))</f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8" t="str">
        <f t="shared" si="3"/>
        <v/>
      </c>
    </row>
    <row r="144" spans="1:72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>
      <c r="A145" s="47" t="str">
        <f>D145&amp;B145</f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>IF(D145="","*",IFERROR(IF(ISODD(COUNT(AS145:AX145)),"ERRO",SUM((AT145-AS145),(AV145-AU145),(AX145-AW145))),"ERRO"))</f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>
      <c r="A146" s="47" t="str">
        <f>D146&amp;B146</f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>IF(D146="","*",IFERROR(IF(ISODD(COUNT(AS146:AX146)),"ERRO",SUM((AT146-AS146),(AV146-AU146),(AX146-AW146))),"ERRO"))</f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>IF(AND(BR146&lt;1,BS146&lt;1),"Produção e Intervalo",IF(BR146&lt;1,"Intervalo",IF(BS146&lt;1,"Produção","Aderente")))</f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8" t="str">
        <f t="shared" si="3"/>
        <v/>
      </c>
    </row>
    <row r="147" spans="1:72">
      <c r="A147" s="47" t="str">
        <f>D147&amp;B147</f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>IF(D147="","*",IFERROR(IF(ISODD(COUNT(AS147:AX147)),"ERRO",SUM((AT147-AS147),(AV147-AU147),(AX147-AW147))),"ERRO"))</f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8" t="str">
        <f t="shared" si="3"/>
        <v/>
      </c>
    </row>
    <row r="148" spans="1:72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>
      <c r="A149" s="47" t="str">
        <f>D149&amp;B149</f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>IF(D149="","*",IFERROR(IF(ISODD(COUNT(AS149:AX149)),"ERRO",SUM((AT149-AS149),(AV149-AU149),(AX149-AW149))),"ERRO"))</f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8" t="str">
        <f t="shared" si="3"/>
        <v/>
      </c>
    </row>
    <row r="150" spans="1:72">
      <c r="A150" s="47" t="str">
        <f>D150&amp;B150</f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>IF(D150="","*",IFERROR(IF(ISODD(COUNT(AS150:AX150)),"ERRO",SUM((AT150-AS150),(AV150-AU150),(AX150-AW150))),"ERRO"))</f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8" t="str">
        <f t="shared" si="3"/>
        <v/>
      </c>
    </row>
    <row r="151" spans="1:72">
      <c r="A151" s="47" t="str">
        <f>D151&amp;B151</f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>IF(D151="","*",IFERROR(IF(ISODD(COUNT(AS151:AX151)),"ERRO",SUM((AT151-AS151),(AV151-AU151),(AX151-AW151))),"ERRO"))</f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>
      <c r="A152" s="47" t="str">
        <f>D152&amp;B152</f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>IF(D152="","*",IFERROR(IF(ISODD(COUNT(AS152:AX152)),"ERRO",SUM((AT152-AS152),(AV152-AU152),(AX152-AW152))),"ERRO"))</f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8" t="str">
        <f t="shared" si="3"/>
        <v/>
      </c>
    </row>
    <row r="153" spans="1:72">
      <c r="A153" s="47" t="str">
        <f>D153&amp;B153</f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>IF(D153="","*",IFERROR(IF(ISODD(COUNT(AS153:AX153)),"ERRO",SUM((AT153-AS153),(AV153-AU153),(AX153-AW153))),"ERRO"))</f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8" t="str">
        <f t="shared" si="3"/>
        <v/>
      </c>
    </row>
    <row r="154" spans="1:72">
      <c r="A154" s="47" t="str">
        <f>D154&amp;B154</f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>IF(D154="","*",IFERROR(IF(ISODD(COUNT(AS154:AX154)),"ERRO",SUM((AT154-AS154),(AV154-AU154),(AX154-AW154))),"ERRO"))</f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8" t="str">
        <f t="shared" si="3"/>
        <v/>
      </c>
    </row>
    <row r="155" spans="1:72">
      <c r="A155" s="47" t="str">
        <f>D155&amp;B155</f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>IF(D155="","*",IFERROR(IF(ISODD(COUNT(AS155:AX155)),"ERRO",SUM((AT155-AS155),(AV155-AU155),(AX155-AW155))),"ERRO"))</f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8" t="str">
        <f t="shared" si="3"/>
        <v/>
      </c>
    </row>
    <row r="156" spans="1:72">
      <c r="A156" s="47" t="str">
        <f>D156&amp;B156</f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>IF(D156="","*",IFERROR(IF(ISODD(COUNT(AS156:AX156)),"ERRO",SUM((AT156-AS156),(AV156-AU156),(AX156-AW156))),"ERRO"))</f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8" t="str">
        <f t="shared" si="3"/>
        <v/>
      </c>
    </row>
    <row r="157" spans="1:72">
      <c r="A157" s="47" t="str">
        <f>D157&amp;B157</f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>IF(D157="","*",IFERROR(IF(ISODD(COUNT(AS157:AX157)),"ERRO",SUM((AT157-AS157),(AV157-AU157),(AX157-AW157))),"ERRO"))</f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8" t="str">
        <f t="shared" si="3"/>
        <v/>
      </c>
    </row>
    <row r="158" spans="1:72">
      <c r="A158" s="47" t="str">
        <f>D158&amp;B158</f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>IF(D158="","*",IFERROR(IF(ISODD(COUNT(AS158:AX158)),"ERRO",SUM((AT158-AS158),(AV158-AU158),(AX158-AW158))),"ERRO"))</f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8" t="str">
        <f t="shared" si="3"/>
        <v/>
      </c>
    </row>
    <row r="159" spans="1:72">
      <c r="A159" s="47" t="str">
        <f>D159&amp;B159</f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>IF(D159="","*",IFERROR(IF(ISODD(COUNT(AS159:AX159)),"ERRO",SUM((AT159-AS159),(AV159-AU159),(AX159-AW159))),"ERRO"))</f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>IF(AND(BR159&lt;1,BS159&lt;1),"Produção e Intervalo",IF(BR159&lt;1,"Intervalo",IF(BS159&lt;1,"Produção","Aderente")))</f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8" t="str">
        <f t="shared" si="3"/>
        <v/>
      </c>
    </row>
    <row r="160" spans="1:72">
      <c r="A160" s="47" t="str">
        <f>D160&amp;B160</f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>IF(D160="","*",IFERROR(IF(ISODD(COUNT(AS160:AX160)),"ERRO",SUM((AT160-AS160),(AV160-AU160),(AX160-AW160))),"ERRO"))</f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>IF(AND(BR160&lt;1,BS160&lt;1),"Produção e Intervalo",IF(BR160&lt;1,"Intervalo",IF(BS160&lt;1,"Produção","Aderente")))</f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8" t="str">
        <f t="shared" si="3"/>
        <v/>
      </c>
    </row>
    <row r="161" spans="1:72">
      <c r="A161" s="47" t="str">
        <f>D161&amp;B161</f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>IF(D161="","*",IFERROR(IF(ISODD(COUNT(AS161:AX161)),"ERRO",SUM((AT161-AS161),(AV161-AU161),(AX161-AW161))),"ERRO"))</f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>IF(AND(BR161&lt;1,BS161&lt;1),"Produção e Intervalo",IF(BR161&lt;1,"Intervalo",IF(BS161&lt;1,"Produção","Aderente")))</f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8" t="str">
        <f t="shared" si="3"/>
        <v/>
      </c>
    </row>
    <row r="162" spans="1:72">
      <c r="A162" s="47" t="str">
        <f>D162&amp;B162</f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>IF(D162="","*",IFERROR(IF(ISODD(COUNT(AS162:AX162)),"ERRO",SUM((AT162-AS162),(AV162-AU162),(AX162-AW162))),"ERRO"))</f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>IF(AND(BR162&lt;1,BS162&lt;1),"Produção e Intervalo",IF(BR162&lt;1,"Intervalo",IF(BS162&lt;1,"Produção","Aderente")))</f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8" t="str">
        <f t="shared" si="3"/>
        <v/>
      </c>
    </row>
    <row r="163" spans="1:72">
      <c r="A163" s="47" t="str">
        <f>D163&amp;B163</f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>IF(D163="","*",IFERROR(IF(ISODD(COUNT(AS163:AX163)),"ERRO",SUM((AT163-AS163),(AV163-AU163),(AX163-AW163))),"ERRO"))</f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>IF(AND(BR163&lt;1,BS163&lt;1),"Produção e Intervalo",IF(BR163&lt;1,"Intervalo",IF(BS163&lt;1,"Produção","Aderente")))</f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8" t="str">
        <f t="shared" si="3"/>
        <v/>
      </c>
    </row>
    <row r="164" spans="1:72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>
      <c r="A165" s="47" t="str">
        <f>D165&amp;B165</f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>IF(D165="","*",IFERROR(IF(ISODD(COUNT(AS165:AX165)),"ERRO",SUM((AT165-AS165),(AV165-AU165),(AX165-AW165))),"ERRO"))</f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>IF(AND(BR165&lt;1,BS165&lt;1),"Produção e Intervalo",IF(BR165&lt;1,"Intervalo",IF(BS165&lt;1,"Produção","Aderente")))</f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8" t="str">
        <f t="shared" si="3"/>
        <v/>
      </c>
    </row>
    <row r="166" spans="1:72">
      <c r="A166" s="47" t="str">
        <f>D166&amp;B166</f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>IF(D166="","*",IFERROR(IF(ISODD(COUNT(AS166:AX166)),"ERRO",SUM((AT166-AS166),(AV166-AU166),(AX166-AW166))),"ERRO"))</f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>IF(AND(BR166&lt;1,BS166&lt;1),"Produção e Intervalo",IF(BR166&lt;1,"Intervalo",IF(BS166&lt;1,"Produção","Aderente")))</f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8" t="str">
        <f t="shared" si="3"/>
        <v/>
      </c>
    </row>
    <row r="167" spans="1:72">
      <c r="A167" s="47" t="str">
        <f>D167&amp;B167</f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>IF(D167="","*",IFERROR(IF(ISODD(COUNT(AS167:AX167)),"ERRO",SUM((AT167-AS167),(AV167-AU167),(AX167-AW167))),"ERRO"))</f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>IF(AND(BR167&lt;1,BS167&lt;1),"Produção e Intervalo",IF(BR167&lt;1,"Intervalo",IF(BS167&lt;1,"Produção","Aderente")))</f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8" t="str">
        <f t="shared" si="3"/>
        <v/>
      </c>
    </row>
    <row r="168" spans="1:72">
      <c r="A168" s="47" t="str">
        <f>D168&amp;B168</f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>IF(D168="","*",IFERROR(IF(ISODD(COUNT(AS168:AX168)),"ERRO",SUM((AT168-AS168),(AV168-AU168),(AX168-AW168))),"ERRO"))</f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>IF(AND(BR168&lt;1,BS168&lt;1),"Produção e Intervalo",IF(BR168&lt;1,"Intervalo",IF(BS168&lt;1,"Produção","Aderente")))</f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8" t="str">
        <f t="shared" si="3"/>
        <v/>
      </c>
    </row>
    <row r="169" spans="1:72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>
      <c r="A170" s="47" t="str">
        <f>D170&amp;B170</f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>IF(D170="","*",IFERROR(IF(ISODD(COUNT(AS170:AX170)),"ERRO",SUM((AT170-AS170),(AV170-AU170),(AX170-AW170))),"ERRO"))</f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>IF(AND(BR170&lt;1,BS170&lt;1),"Produção e Intervalo",IF(BR170&lt;1,"Intervalo",IF(BS170&lt;1,"Produção","Aderente")))</f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8" t="str">
        <f t="shared" si="3"/>
        <v/>
      </c>
    </row>
    <row r="171" spans="1:72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>
      <c r="A172" s="47" t="str">
        <f>D172&amp;B172</f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>IF(D172="","*",IFERROR(IF(ISODD(COUNT(AS172:AX172)),"ERRO",SUM((AT172-AS172),(AV172-AU172),(AX172-AW172))),"ERRO"))</f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>IF(AND(BR172&lt;1,BS172&lt;1),"Produção e Intervalo",IF(BR172&lt;1,"Intervalo",IF(BS172&lt;1,"Produção","Aderente")))</f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8" t="str">
        <f t="shared" si="3"/>
        <v/>
      </c>
    </row>
    <row r="173" spans="1:72">
      <c r="A173" s="47" t="str">
        <f>D173&amp;B173</f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>IF(D173="","*",IFERROR(IF(ISODD(COUNT(AS173:AX173)),"ERRO",SUM((AT173-AS173),(AV173-AU173),(AX173-AW173))),"ERRO"))</f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8" t="str">
        <f t="shared" si="3"/>
        <v/>
      </c>
    </row>
    <row r="174" spans="1:72">
      <c r="A174" s="47" t="str">
        <f>D174&amp;B174</f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>IF(D174="","*",IFERROR(IF(ISODD(COUNT(AS174:AX174)),"ERRO",SUM((AT174-AS174),(AV174-AU174),(AX174-AW174))),"ERRO"))</f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8" t="str">
        <f t="shared" si="3"/>
        <v/>
      </c>
    </row>
    <row r="175" spans="1:72">
      <c r="A175" s="47" t="str">
        <f>D175&amp;B175</f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>IF(D175="","*",IFERROR(IF(ISODD(COUNT(AS175:AX175)),"ERRO",SUM((AT175-AS175),(AV175-AU175),(AX175-AW175))),"ERRO"))</f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>IF(AND(BR175&lt;1,BS175&lt;1),"Produção e Intervalo",IF(BR175&lt;1,"Intervalo",IF(BS175&lt;1,"Produção","Aderente")))</f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8" t="str">
        <f t="shared" si="3"/>
        <v/>
      </c>
    </row>
    <row r="176" spans="1:72">
      <c r="A176" s="47" t="str">
        <f>D176&amp;B176</f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>IF(D176="","*",IFERROR(IF(ISODD(COUNT(AS176:AX176)),"ERRO",SUM((AT176-AS176),(AV176-AU176),(AX176-AW176))),"ERRO"))</f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>IF(AND(BR176&lt;1,BS176&lt;1),"Produção e Intervalo",IF(BR176&lt;1,"Intervalo",IF(BS176&lt;1,"Produção","Aderente")))</f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8" t="str">
        <f t="shared" si="3"/>
        <v/>
      </c>
    </row>
    <row r="177" spans="1:72">
      <c r="A177" s="47" t="str">
        <f>D177&amp;B177</f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>IF(D177="","*",IFERROR(IF(ISODD(COUNT(AS177:AX177)),"ERRO",SUM((AT177-AS177),(AV177-AU177),(AX177-AW177))),"ERRO"))</f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8" t="str">
        <f t="shared" si="3"/>
        <v/>
      </c>
    </row>
    <row r="178" spans="1:72">
      <c r="A178" s="47" t="str">
        <f>D178&amp;B178</f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>IF(D178="","*",IFERROR(IF(ISODD(COUNT(AS178:AX178)),"ERRO",SUM((AT178-AS178),(AV178-AU178),(AX178-AW178))),"ERRO"))</f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>IF(AND(BR178&lt;1,BS178&lt;1),"Produção e Intervalo",IF(BR178&lt;1,"Intervalo",IF(BS178&lt;1,"Produção","Aderente")))</f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8" t="str">
        <f t="shared" si="3"/>
        <v/>
      </c>
    </row>
    <row r="179" spans="1:72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>IF(D180="","*",IFERROR(IF(ISODD(COUNT(AS180:AX180)),"ERRO",SUM((AT180-AS180),(AV180-AU180),(AX180-AW180))),"ERRO"))</f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3"/>
        <v/>
      </c>
    </row>
    <row r="181" spans="1:72">
      <c r="A181" s="47" t="str">
        <f>D181&amp;B181</f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>IF(D181="","*",IFERROR(IF(ISODD(COUNT(AS181:AX181)),"ERRO",SUM((AT181-AS181),(AV181-AU181),(AX181-AW181))),"ERRO"))</f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3"/>
        <v/>
      </c>
    </row>
    <row r="182" spans="1:72">
      <c r="A182" s="47" t="str">
        <f>D182&amp;B182</f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>IF(D182="","*",IFERROR(IF(ISODD(COUNT(AS182:AX182)),"ERRO",SUM((AT182-AS182),(AV182-AU182),(AX182-AW182))),"ERRO"))</f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3"/>
        <v/>
      </c>
    </row>
    <row r="183" spans="1:72">
      <c r="A183" s="47" t="str">
        <f>D183&amp;B183</f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3"/>
        <v/>
      </c>
    </row>
    <row r="184" spans="1:72">
      <c r="A184" s="47" t="str">
        <f>D184&amp;B184</f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>IF(D184="","*",IFERROR(IF(ISODD(COUNT(AS184:AX184)),"ERRO",SUM((AT184-AS184),(AV184-AU184),(AX184-AW184))),"ERRO"))</f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3"/>
        <v/>
      </c>
    </row>
    <row r="185" spans="1:72">
      <c r="A185" s="47" t="str">
        <f>D185&amp;B185</f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>IF(D185="","*",IFERROR(IF(ISODD(COUNT(AS185:AX185)),"ERRO",SUM((AT185-AS185),(AV185-AU185),(AX185-AW185))),"ERRO"))</f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3"/>
        <v/>
      </c>
    </row>
    <row r="186" spans="1:72">
      <c r="A186" s="47" t="str">
        <f>D186&amp;B186</f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>IF(D186="","*",IFERROR(IF(ISODD(COUNT(AS186:AX186)),"ERRO",SUM((AT186-AS186),(AV186-AU186),(AX186-AW186))),"ERRO"))</f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3"/>
        <v/>
      </c>
    </row>
    <row r="187" spans="1:72">
      <c r="A187" s="47" t="str">
        <f>D187&amp;B187</f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>IF(D187="","*",IFERROR(IF(ISODD(COUNT(AS187:AX187)),"ERRO",SUM((AT187-AS187),(AV187-AU187),(AX187-AW187))),"ERRO"))</f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3"/>
        <v/>
      </c>
    </row>
    <row r="188" spans="1:72">
      <c r="A188" s="47" t="str">
        <f>D188&amp;B188</f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>IF(D188="","*",IFERROR(IF(ISODD(COUNT(AS188:AX188)),"ERRO",SUM((AT188-AS188),(AV188-AU188),(AX188-AW188))),"ERRO"))</f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>
      <c r="A189" s="47" t="str">
        <f>D189&amp;B189</f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>IF(D189="","*",IFERROR(IF(ISODD(COUNT(AS189:AX189)),"ERRO",SUM((AT189-AS189),(AV189-AU189),(AX189-AW189))),"ERRO"))</f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>
      <c r="A190" s="47" t="str">
        <f>D190&amp;B190</f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>IF(D190="","*",IFERROR(IF(ISODD(COUNT(AS190:AX190)),"ERRO",SUM((AT190-AS190),(AV190-AU190),(AX190-AW190))),"ERRO"))</f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3"/>
        <v/>
      </c>
    </row>
    <row r="191" spans="1:72">
      <c r="A191" s="47" t="str">
        <f>D191&amp;B191</f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>IF(D191="","*",IFERROR(IF(ISODD(COUNT(AS191:AX191)),"ERRO",SUM((AT191-AS191),(AV191-AU191),(AX191-AW191))),"ERRO"))</f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>IF(D193="","*",IFERROR(IF(ISODD(COUNT(AS193:AX193)),"ERRO",SUM((AT193-AS193),(AV193-AU193),(AX193-AW193))),"ERRO"))</f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3"/>
        <v/>
      </c>
    </row>
    <row r="194" spans="1:72">
      <c r="A194" s="47" t="str">
        <f>D194&amp;B194</f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3"/>
        <v/>
      </c>
    </row>
    <row r="195" spans="1:72">
      <c r="A195" s="47" t="str">
        <f>D195&amp;B195</f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3"/>
        <v/>
      </c>
    </row>
    <row r="196" spans="1:72">
      <c r="A196" s="47" t="str">
        <f>D196&amp;B196</f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3"/>
        <v/>
      </c>
    </row>
    <row r="197" spans="1:72">
      <c r="A197" s="47" t="str">
        <f>D197&amp;B197</f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3"/>
        <v/>
      </c>
    </row>
    <row r="198" spans="1:72">
      <c r="A198" s="47" t="str">
        <f>D198&amp;B198</f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3"/>
        <v/>
      </c>
    </row>
    <row r="199" spans="1:72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>
      <c r="A201" s="47" t="str">
        <f>D201&amp;B201</f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4"/>
        <v/>
      </c>
    </row>
    <row r="202" spans="1:72">
      <c r="A202" s="47" t="str">
        <f>D202&amp;B202</f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4"/>
        <v/>
      </c>
    </row>
    <row r="203" spans="1:72">
      <c r="A203" s="47" t="str">
        <f>D203&amp;B203</f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4"/>
        <v/>
      </c>
    </row>
    <row r="204" spans="1:72">
      <c r="A204" s="47" t="str">
        <f>D204&amp;B204</f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4"/>
        <v/>
      </c>
    </row>
    <row r="205" spans="1:72">
      <c r="A205" s="47" t="str">
        <f>D205&amp;B205</f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4"/>
        <v/>
      </c>
    </row>
    <row r="206" spans="1:72">
      <c r="A206" s="47" t="str">
        <f>D206&amp;B206</f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4"/>
        <v/>
      </c>
    </row>
    <row r="207" spans="1:72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>
      <c r="A209" s="47" t="str">
        <f>D209&amp;B209</f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4"/>
        <v/>
      </c>
    </row>
    <row r="210" spans="1:72">
      <c r="A210" s="47" t="str">
        <f>D210&amp;B210</f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4"/>
        <v/>
      </c>
    </row>
    <row r="211" spans="1:72">
      <c r="A211" s="47" t="str">
        <f>D211&amp;B211</f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4"/>
        <v/>
      </c>
    </row>
    <row r="212" spans="1:72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>
      <c r="A213" s="47" t="str">
        <f>D213&amp;B213</f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4"/>
        <v/>
      </c>
    </row>
    <row r="214" spans="1:72">
      <c r="A214" s="47" t="str">
        <f>D214&amp;B214</f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4"/>
        <v/>
      </c>
    </row>
    <row r="215" spans="1:72">
      <c r="A215" s="47" t="str">
        <f>D215&amp;B215</f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4"/>
        <v/>
      </c>
    </row>
    <row r="216" spans="1:72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>
      <c r="A217" s="47" t="str">
        <f>D217&amp;B217</f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4"/>
        <v/>
      </c>
    </row>
    <row r="218" spans="1:72">
      <c r="A218" s="47" t="str">
        <f>D218&amp;B218</f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4"/>
        <v/>
      </c>
    </row>
    <row r="219" spans="1:72">
      <c r="A219" s="47" t="str">
        <f>D219&amp;B219</f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4"/>
        <v/>
      </c>
    </row>
    <row r="220" spans="1:72">
      <c r="A220" s="47" t="str">
        <f>D220&amp;B220</f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4"/>
        <v/>
      </c>
    </row>
    <row r="221" spans="1:72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1114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1115</v>
      </c>
      <c r="W310" s="151" t="s">
        <v>1089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1115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1054</v>
      </c>
      <c r="I772" s="106" t="s">
        <v>1054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1177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1114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1178</v>
      </c>
      <c r="W1001" s="151" t="s">
        <v>1089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1178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5 Y40:Z43 Y45:Z47 Y53:Z67 Y69:Z74 Y76:Z76 Y79:Z80 Y83:Z90 Y92:Z92 Y94:Z94 Y98:Z111 Z112 Y113:Z1001">
    <cfRule type="cellIs" dxfId="204" priority="53956" operator="equal">
      <formula>"OPORTUNIDADE"</formula>
    </cfRule>
  </conditionalFormatting>
  <conditionalFormatting sqref="Y40:Z43 Y45:Z47 Y53:Z67 Y69:Z74 Y76:Z76 Y79:Z80 Y83:Z90 Y92:Z92 Y94:Z94 Y98:Z111 Z112 Y113:Z1001">
    <cfRule type="cellIs" dxfId="203" priority="11542" operator="equal">
      <formula>"NÃO"</formula>
    </cfRule>
    <cfRule type="cellIs" dxfId="202" priority="11543" operator="equal">
      <formula>"SIM"</formula>
    </cfRule>
  </conditionalFormatting>
  <conditionalFormatting sqref="AZ6:AZ1001">
    <cfRule type="expression" dxfId="201" priority="53998">
      <formula>#REF!=1</formula>
    </cfRule>
  </conditionalFormatting>
  <conditionalFormatting sqref="BE6:BE1001 AY6:AY1001 U6:U1001">
    <cfRule type="cellIs" dxfId="200" priority="53982" operator="equal">
      <formula>"ERRO"</formula>
    </cfRule>
  </conditionalFormatting>
  <conditionalFormatting sqref="BQ6:BQ1001">
    <cfRule type="cellIs" dxfId="199" priority="53977" operator="equal">
      <formula>"Produção e Intervalo"</formula>
    </cfRule>
    <cfRule type="cellIs" dxfId="198" priority="53978" operator="equal">
      <formula>"Aderente"</formula>
    </cfRule>
    <cfRule type="cellIs" dxfId="197" priority="53979" operator="equal">
      <formula>"Intervalo"</formula>
    </cfRule>
    <cfRule type="cellIs" dxfId="196" priority="53980" operator="equal">
      <formula>"Produção"</formula>
    </cfRule>
    <cfRule type="cellIs" dxfId="195" priority="53981" operator="equal">
      <formula>"ERRO"</formula>
    </cfRule>
  </conditionalFormatting>
  <conditionalFormatting sqref="BR6:BS1001">
    <cfRule type="cellIs" dxfId="194" priority="53959" operator="equal">
      <formula>"*"</formula>
    </cfRule>
    <cfRule type="cellIs" dxfId="193" priority="53960" operator="greaterThanOrEqual">
      <formula>1</formula>
    </cfRule>
    <cfRule type="cellIs" dxfId="192" priority="53961" operator="lessThan">
      <formula>1</formula>
    </cfRule>
  </conditionalFormatting>
  <conditionalFormatting sqref="BK949 BK72 BJ9:BJ1001 BK81 BK83:BK84 BK101 BK67 BK69">
    <cfRule type="iconSet" priority="60746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3:BK74 BK82 BK85:BK88 BK102:BK948 BK68 BK70:BK71 BK100 BK94 BK90 BK80">
    <cfRule type="iconSet" priority="60748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91" priority="85" operator="equal">
      <formula>"OPORTUNIDADE"</formula>
    </cfRule>
  </conditionalFormatting>
  <conditionalFormatting sqref="Y6:Z39">
    <cfRule type="cellIs" dxfId="190" priority="83" operator="equal">
      <formula>"NÃO"</formula>
    </cfRule>
    <cfRule type="cellIs" dxfId="189" priority="84" operator="equal">
      <formula>"SIM"</formula>
    </cfRule>
  </conditionalFormatting>
  <conditionalFormatting sqref="BH6:BH8">
    <cfRule type="iconSet" priority="81">
      <iconSet showValue="0">
        <cfvo type="percent" val="0"/>
        <cfvo type="num" val="1"/>
        <cfvo type="num" val="1" gte="0"/>
      </iconSet>
    </cfRule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88" priority="53" operator="equal">
      <formula>"OPORTUNIDADE"</formula>
    </cfRule>
  </conditionalFormatting>
  <conditionalFormatting sqref="Y44:Z44">
    <cfRule type="cellIs" dxfId="187" priority="51" operator="equal">
      <formula>"NÃO"</formula>
    </cfRule>
    <cfRule type="cellIs" dxfId="186" priority="52" operator="equal">
      <formula>"SIM"</formula>
    </cfRule>
  </conditionalFormatting>
  <conditionalFormatting sqref="Y48:Z52">
    <cfRule type="cellIs" dxfId="185" priority="50" operator="equal">
      <formula>"OPORTUNIDADE"</formula>
    </cfRule>
  </conditionalFormatting>
  <conditionalFormatting sqref="Y48:Z52">
    <cfRule type="cellIs" dxfId="184" priority="48" operator="equal">
      <formula>"NÃO"</formula>
    </cfRule>
    <cfRule type="cellIs" dxfId="183" priority="49" operator="equal">
      <formula>"SIM"</formula>
    </cfRule>
  </conditionalFormatting>
  <conditionalFormatting sqref="Y68:Z68">
    <cfRule type="cellIs" dxfId="182" priority="44" operator="equal">
      <formula>"OPORTUNIDADE"</formula>
    </cfRule>
  </conditionalFormatting>
  <conditionalFormatting sqref="Y68:Z68">
    <cfRule type="cellIs" dxfId="181" priority="42" operator="equal">
      <formula>"NÃO"</formula>
    </cfRule>
    <cfRule type="cellIs" dxfId="180" priority="43" operator="equal">
      <formula>"SIM"</formula>
    </cfRule>
  </conditionalFormatting>
  <conditionalFormatting sqref="Y75:Z75">
    <cfRule type="cellIs" dxfId="179" priority="41" operator="equal">
      <formula>"OPORTUNIDADE"</formula>
    </cfRule>
  </conditionalFormatting>
  <conditionalFormatting sqref="Y75:Z75">
    <cfRule type="cellIs" dxfId="178" priority="39" operator="equal">
      <formula>"NÃO"</formula>
    </cfRule>
    <cfRule type="cellIs" dxfId="177" priority="40" operator="equal">
      <formula>"SIM"</formula>
    </cfRule>
  </conditionalFormatting>
  <conditionalFormatting sqref="Y77:Z78">
    <cfRule type="cellIs" dxfId="176" priority="38" operator="equal">
      <formula>"OPORTUNIDADE"</formula>
    </cfRule>
  </conditionalFormatting>
  <conditionalFormatting sqref="Y77:Z78">
    <cfRule type="cellIs" dxfId="175" priority="36" operator="equal">
      <formula>"NÃO"</formula>
    </cfRule>
    <cfRule type="cellIs" dxfId="174" priority="37" operator="equal">
      <formula>"SIM"</formula>
    </cfRule>
  </conditionalFormatting>
  <conditionalFormatting sqref="Y81:Z81">
    <cfRule type="cellIs" dxfId="173" priority="35" operator="equal">
      <formula>"OPORTUNIDADE"</formula>
    </cfRule>
  </conditionalFormatting>
  <conditionalFormatting sqref="Y81:Z81">
    <cfRule type="cellIs" dxfId="172" priority="33" operator="equal">
      <formula>"NÃO"</formula>
    </cfRule>
    <cfRule type="cellIs" dxfId="171" priority="34" operator="equal">
      <formula>"SIM"</formula>
    </cfRule>
  </conditionalFormatting>
  <conditionalFormatting sqref="Y82:Z82">
    <cfRule type="cellIs" dxfId="170" priority="32" operator="equal">
      <formula>"OPORTUNIDADE"</formula>
    </cfRule>
  </conditionalFormatting>
  <conditionalFormatting sqref="Y82:Z82">
    <cfRule type="cellIs" dxfId="169" priority="30" operator="equal">
      <formula>"NÃO"</formula>
    </cfRule>
    <cfRule type="cellIs" dxfId="168" priority="31" operator="equal">
      <formula>"SIM"</formula>
    </cfRule>
  </conditionalFormatting>
  <conditionalFormatting sqref="Y91:Z91">
    <cfRule type="cellIs" dxfId="167" priority="29" operator="equal">
      <formula>"OPORTUNIDADE"</formula>
    </cfRule>
  </conditionalFormatting>
  <conditionalFormatting sqref="Y91:Z91">
    <cfRule type="cellIs" dxfId="166" priority="27" operator="equal">
      <formula>"NÃO"</formula>
    </cfRule>
    <cfRule type="cellIs" dxfId="165" priority="28" operator="equal">
      <formula>"SIM"</formula>
    </cfRule>
  </conditionalFormatting>
  <conditionalFormatting sqref="Y93:Z93">
    <cfRule type="cellIs" dxfId="164" priority="26" operator="equal">
      <formula>"OPORTUNIDADE"</formula>
    </cfRule>
  </conditionalFormatting>
  <conditionalFormatting sqref="Y93:Z93">
    <cfRule type="cellIs" dxfId="163" priority="24" operator="equal">
      <formula>"NÃO"</formula>
    </cfRule>
    <cfRule type="cellIs" dxfId="162" priority="25" operator="equal">
      <formula>"SIM"</formula>
    </cfRule>
  </conditionalFormatting>
  <conditionalFormatting sqref="Y95:Z95">
    <cfRule type="cellIs" dxfId="161" priority="23" operator="equal">
      <formula>"OPORTUNIDADE"</formula>
    </cfRule>
  </conditionalFormatting>
  <conditionalFormatting sqref="Y95:Z95">
    <cfRule type="cellIs" dxfId="160" priority="21" operator="equal">
      <formula>"NÃO"</formula>
    </cfRule>
    <cfRule type="cellIs" dxfId="159" priority="22" operator="equal">
      <formula>"SIM"</formula>
    </cfRule>
  </conditionalFormatting>
  <conditionalFormatting sqref="Y96:Z97">
    <cfRule type="cellIs" dxfId="158" priority="20" operator="equal">
      <formula>"OPORTUNIDADE"</formula>
    </cfRule>
  </conditionalFormatting>
  <conditionalFormatting sqref="Y96:Z97">
    <cfRule type="cellIs" dxfId="157" priority="18" operator="equal">
      <formula>"NÃO"</formula>
    </cfRule>
    <cfRule type="cellIs" dxfId="156" priority="19" operator="equal">
      <formula>"SIM"</formula>
    </cfRule>
  </conditionalFormatting>
  <conditionalFormatting sqref="BK95:BK9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Y112">
    <cfRule type="cellIs" dxfId="155" priority="3" operator="equal">
      <formula>"OPORTUNIDADE"</formula>
    </cfRule>
  </conditionalFormatting>
  <conditionalFormatting sqref="Y112">
    <cfRule type="cellIs" dxfId="154" priority="1" operator="equal">
      <formula>"NÃO"</formula>
    </cfRule>
    <cfRule type="cellIs" dxfId="153" priority="2" operator="equal">
      <formula>"SIM"</formula>
    </cfRule>
  </conditionalFormatting>
  <conditionalFormatting sqref="BH9:BH1001">
    <cfRule type="iconSet" priority="60849">
      <iconSet showValue="0">
        <cfvo type="percent" val="0"/>
        <cfvo type="num" val="1"/>
        <cfvo type="num" val="1" gte="0"/>
      </iconSet>
    </cfRule>
    <cfRule type="iconSet" priority="60850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853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001">
    <cfRule type="iconSet" priority="60855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1179</v>
      </c>
      <c r="C3" s="174" t="s">
        <v>1180</v>
      </c>
      <c r="D3" s="174" t="s">
        <v>1181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7" t="s">
        <v>1182</v>
      </c>
      <c r="C2" s="207"/>
      <c r="D2" s="207"/>
      <c r="E2" s="207"/>
      <c r="F2" s="207"/>
      <c r="G2" s="207"/>
    </row>
    <row r="3" spans="2:7" ht="15" customHeight="1">
      <c r="B3" s="208"/>
      <c r="C3" s="208"/>
      <c r="D3" s="208"/>
      <c r="E3" s="208"/>
      <c r="F3" s="208"/>
      <c r="G3" s="208"/>
    </row>
    <row r="4" spans="2:7">
      <c r="B4" s="160" t="s">
        <v>1183</v>
      </c>
      <c r="C4" s="160" t="s">
        <v>1184</v>
      </c>
      <c r="D4" s="160" t="s">
        <v>1185</v>
      </c>
      <c r="E4" s="160" t="s">
        <v>1186</v>
      </c>
      <c r="F4" s="160" t="s">
        <v>4</v>
      </c>
      <c r="G4" s="160" t="s">
        <v>1187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1188</v>
      </c>
      <c r="C6" s="161">
        <v>407867</v>
      </c>
      <c r="D6" s="161" t="s">
        <v>1189</v>
      </c>
      <c r="E6" s="161" t="s">
        <v>789</v>
      </c>
      <c r="F6" s="161" t="s">
        <v>1190</v>
      </c>
      <c r="G6" s="162"/>
    </row>
    <row r="7" spans="2:7">
      <c r="B7" s="161" t="s">
        <v>1191</v>
      </c>
      <c r="C7" s="161">
        <v>293644</v>
      </c>
      <c r="D7" s="161" t="s">
        <v>1192</v>
      </c>
      <c r="E7" s="161" t="s">
        <v>789</v>
      </c>
      <c r="F7" s="161" t="s">
        <v>1190</v>
      </c>
      <c r="G7" s="162"/>
    </row>
    <row r="8" spans="2:7">
      <c r="B8" s="161" t="s">
        <v>1193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1194</v>
      </c>
      <c r="C9" s="161">
        <v>256790</v>
      </c>
      <c r="D9" s="161" t="s">
        <v>1195</v>
      </c>
      <c r="E9" s="161" t="s">
        <v>790</v>
      </c>
      <c r="F9" s="161" t="s">
        <v>1196</v>
      </c>
      <c r="G9" s="162">
        <v>46357</v>
      </c>
    </row>
    <row r="10" spans="2:7">
      <c r="B10" s="161" t="s">
        <v>1197</v>
      </c>
      <c r="C10" s="161">
        <v>265193</v>
      </c>
      <c r="D10" s="161" t="s">
        <v>1198</v>
      </c>
      <c r="E10" s="161" t="s">
        <v>791</v>
      </c>
      <c r="F10" s="161" t="s">
        <v>1068</v>
      </c>
      <c r="G10" s="161" t="s">
        <v>1199</v>
      </c>
    </row>
    <row r="11" spans="2:7">
      <c r="B11" s="161" t="s">
        <v>1200</v>
      </c>
      <c r="C11" s="161">
        <v>293716</v>
      </c>
      <c r="D11" s="161" t="s">
        <v>1201</v>
      </c>
      <c r="E11" s="161" t="s">
        <v>791</v>
      </c>
      <c r="F11" s="161" t="s">
        <v>1068</v>
      </c>
      <c r="G11" s="162">
        <v>46204</v>
      </c>
    </row>
    <row r="12" spans="2:7">
      <c r="B12" s="161" t="s">
        <v>1202</v>
      </c>
      <c r="C12" s="161">
        <v>257258</v>
      </c>
      <c r="D12" s="161" t="s">
        <v>1203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1204</v>
      </c>
      <c r="C13" s="161">
        <v>371147</v>
      </c>
      <c r="D13" s="161" t="s">
        <v>1205</v>
      </c>
      <c r="E13" s="161" t="s">
        <v>792</v>
      </c>
      <c r="F13" s="161" t="s">
        <v>128</v>
      </c>
      <c r="G13" s="161" t="s">
        <v>1199</v>
      </c>
    </row>
    <row r="14" spans="2:7">
      <c r="B14" s="161" t="s">
        <v>1206</v>
      </c>
      <c r="C14" s="161">
        <v>259230</v>
      </c>
      <c r="D14" s="161" t="s">
        <v>1207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1208</v>
      </c>
      <c r="C15" s="161">
        <v>370705</v>
      </c>
      <c r="D15" s="161"/>
      <c r="E15" s="161" t="s">
        <v>792</v>
      </c>
      <c r="F15" s="161" t="s">
        <v>128</v>
      </c>
      <c r="G15" s="161" t="s">
        <v>1199</v>
      </c>
    </row>
    <row r="16" spans="2:7">
      <c r="B16" s="161" t="s">
        <v>1209</v>
      </c>
      <c r="C16" s="161">
        <v>258542</v>
      </c>
      <c r="D16" s="161" t="s">
        <v>1210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1211</v>
      </c>
      <c r="C17" s="161">
        <v>257050</v>
      </c>
      <c r="D17" s="161" t="s">
        <v>1212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C8" sqref="C8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09" t="s">
        <v>1213</v>
      </c>
      <c r="C2" s="209"/>
      <c r="D2" s="209"/>
      <c r="E2" s="209"/>
      <c r="F2" s="209"/>
      <c r="G2" s="209"/>
    </row>
    <row r="3" spans="2:7" ht="15" customHeight="1">
      <c r="B3" s="209"/>
      <c r="C3" s="209"/>
      <c r="D3" s="209"/>
      <c r="E3" s="209"/>
      <c r="F3" s="209"/>
      <c r="G3" s="209"/>
    </row>
    <row r="4" spans="2:7" ht="15" customHeight="1">
      <c r="B4" s="163" t="s">
        <v>651</v>
      </c>
      <c r="C4" s="163" t="s">
        <v>1214</v>
      </c>
      <c r="D4" s="163" t="s">
        <v>1215</v>
      </c>
      <c r="E4" s="163" t="s">
        <v>1216</v>
      </c>
      <c r="F4" s="160" t="s">
        <v>1217</v>
      </c>
      <c r="G4" s="163" t="s">
        <v>1218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1219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1220</v>
      </c>
      <c r="G7" s="167"/>
    </row>
    <row r="8" spans="2:7">
      <c r="B8" s="167" t="s">
        <v>791</v>
      </c>
      <c r="C8" s="167">
        <v>7694</v>
      </c>
      <c r="D8" s="168">
        <v>46076</v>
      </c>
      <c r="E8" s="167">
        <v>6900</v>
      </c>
      <c r="F8" s="169" t="s">
        <v>1219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1221</v>
      </c>
      <c r="G9" s="167" t="s">
        <v>1222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1219</v>
      </c>
      <c r="G10" s="167"/>
    </row>
    <row r="11" spans="2:7">
      <c r="B11" s="167" t="s">
        <v>1223</v>
      </c>
      <c r="C11" s="167">
        <v>9038</v>
      </c>
      <c r="D11" s="168">
        <v>46076</v>
      </c>
      <c r="E11" s="167">
        <v>8698</v>
      </c>
      <c r="F11" s="169" t="s">
        <v>1224</v>
      </c>
      <c r="G11" s="167"/>
    </row>
    <row r="12" spans="2:7">
      <c r="B12" s="167" t="s">
        <v>709</v>
      </c>
      <c r="C12" s="167" t="s">
        <v>1225</v>
      </c>
      <c r="D12" s="168">
        <v>46066</v>
      </c>
      <c r="E12" s="167">
        <v>9500</v>
      </c>
      <c r="F12" s="169" t="s">
        <v>1226</v>
      </c>
      <c r="G12" s="167"/>
    </row>
    <row r="13" spans="2:7">
      <c r="B13" s="167" t="s">
        <v>709</v>
      </c>
      <c r="C13" s="167" t="s">
        <v>1227</v>
      </c>
      <c r="D13" s="168">
        <v>46066</v>
      </c>
      <c r="E13" s="167">
        <v>10500</v>
      </c>
      <c r="F13" s="169" t="s">
        <v>1226</v>
      </c>
      <c r="G13" s="167"/>
    </row>
    <row r="14" spans="2:7">
      <c r="B14" s="167" t="s">
        <v>709</v>
      </c>
      <c r="C14" s="167" t="s">
        <v>1228</v>
      </c>
      <c r="D14" s="168">
        <v>46066</v>
      </c>
      <c r="E14" s="167">
        <v>9000</v>
      </c>
      <c r="F14" s="169" t="s">
        <v>1226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sqref="A1:Q139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0"/>
      <c r="B1" s="211"/>
      <c r="C1" s="212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13" t="s">
        <v>1006</v>
      </c>
      <c r="Q1" s="214"/>
      <c r="R1" s="111"/>
      <c r="S1" s="84"/>
      <c r="T1" s="86"/>
      <c r="U1" s="215" t="s">
        <v>1229</v>
      </c>
      <c r="V1" s="215"/>
      <c r="W1" s="215"/>
    </row>
    <row r="2" spans="1:23" ht="15" customHeight="1">
      <c r="A2" s="87" t="s">
        <v>1230</v>
      </c>
      <c r="B2" s="87" t="s">
        <v>1231</v>
      </c>
      <c r="C2" s="87" t="s">
        <v>376</v>
      </c>
      <c r="D2" s="88" t="s">
        <v>958</v>
      </c>
      <c r="E2" s="88" t="s">
        <v>4</v>
      </c>
      <c r="F2" s="88" t="s">
        <v>1232</v>
      </c>
      <c r="G2" s="88" t="s">
        <v>437</v>
      </c>
      <c r="H2" s="88" t="s">
        <v>947</v>
      </c>
      <c r="I2" s="88" t="s">
        <v>949</v>
      </c>
      <c r="J2" s="88" t="s">
        <v>950</v>
      </c>
      <c r="K2" s="88" t="s">
        <v>953</v>
      </c>
      <c r="L2" s="88" t="s">
        <v>5</v>
      </c>
      <c r="M2" s="124" t="s">
        <v>1</v>
      </c>
      <c r="N2" s="112" t="s">
        <v>951</v>
      </c>
      <c r="O2" s="112" t="s">
        <v>952</v>
      </c>
      <c r="P2" s="89" t="s">
        <v>954</v>
      </c>
      <c r="Q2" s="89" t="s">
        <v>955</v>
      </c>
      <c r="R2" s="112" t="s">
        <v>956</v>
      </c>
      <c r="S2" s="90" t="s">
        <v>1233</v>
      </c>
      <c r="T2" s="91" t="s">
        <v>961</v>
      </c>
      <c r="U2" s="138">
        <f ca="1">TODAY()-1</f>
        <v>46083</v>
      </c>
      <c r="V2" s="138">
        <f ca="1">U2-1</f>
        <v>46082</v>
      </c>
      <c r="W2" s="138">
        <f ca="1">V2-1</f>
        <v>46081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50</v>
      </c>
      <c r="V4" s="137">
        <f ca="1">_xlfn.XLOOKUP(G4&amp;$V$2,BS_CONTROLE[CHAVE],BS_CONTROLE[Quantidade_11],"-")</f>
        <v>0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3</v>
      </c>
      <c r="V5" s="137">
        <f ca="1">_xlfn.XLOOKUP(G5&amp;$V$2,BS_CONTROLE[CHAVE],BS_CONTROLE[Quantidade_11],"-")</f>
        <v>2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>
        <f ca="1">_xlfn.XLOOKUP(G6&amp;$U$2,BS_CONTROLE[CHAVE],BS_CONTROLE[Quantidade_11],"-")</f>
        <v>0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850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2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2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1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435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50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>
        <f ca="1">_xlfn.XLOOKUP(G20&amp;$U$2,BS_CONTROLE[CHAVE],BS_CONTROLE[Quantidade_11],"-")</f>
        <v>0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0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50</v>
      </c>
      <c r="V27" s="137">
        <f ca="1">_xlfn.XLOOKUP(G27&amp;$V$2,BS_CONTROLE[CHAVE],BS_CONTROLE[Quantidade_11],"-")</f>
        <v>0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0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0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3</v>
      </c>
      <c r="V31" s="137">
        <f ca="1">_xlfn.XLOOKUP(G31&amp;$V$2,BS_CONTROLE[CHAVE],BS_CONTROLE[Quantidade_11],"-")</f>
        <v>2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50</v>
      </c>
      <c r="V43" s="137">
        <f ca="1">_xlfn.XLOOKUP(G43&amp;$V$2,BS_CONTROLE[CHAVE],BS_CONTROLE[Quantidade_11],"-")</f>
        <v>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1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0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>
        <f ca="1">_xlfn.XLOOKUP(G53&amp;$U$2,BS_CONTROLE[CHAVE],BS_CONTROLE[Quantidade_11],"-")</f>
        <v>0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850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2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50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3</v>
      </c>
      <c r="V61" s="137">
        <f ca="1">_xlfn.XLOOKUP(G61&amp;$V$2,BS_CONTROLE[CHAVE],BS_CONTROLE[Quantidade_11],"-")</f>
        <v>2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850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50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3</v>
      </c>
      <c r="V73" s="137">
        <f ca="1">_xlfn.XLOOKUP(G73&amp;$V$2,BS_CONTROLE[CHAVE],BS_CONTROLE[Quantidade_11],"-")</f>
        <v>2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50</v>
      </c>
      <c r="V86" s="137">
        <f ca="1">_xlfn.XLOOKUP(G86&amp;$V$2,BS_CONTROLE[CHAVE],BS_CONTROLE[Quantidade_11],"-")</f>
        <v>0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500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1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0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*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2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*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*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*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*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850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*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50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*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8.3333333333333329E-2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6.25E-2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*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*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*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*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3</v>
      </c>
      <c r="V120" s="137">
        <f ca="1">_xlfn.XLOOKUP(G120&amp;$V$2,BS_CONTROLE[CHAVE],BS_CONTROLE[Quantidade_11],"-")</f>
        <v>2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*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0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*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*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*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0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*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*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50</v>
      </c>
      <c r="V132" s="137">
        <f ca="1">_xlfn.XLOOKUP(G132&amp;$V$2,BS_CONTROLE[CHAVE],BS_CONTROLE[Quantidade_11],"-")</f>
        <v>0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0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>
        <f ca="1">_xlfn.XLOOKUP(G134&amp;$U$2,BS_CONTROLE[CHAVE],BS_CONTROLE[Quantidade_11],"-")</f>
        <v>0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*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*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0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*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*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2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*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>
        <f ca="1">_xlfn.XLOOKUP(G139&amp;$U$2,BS_CONTROLE[CHAVE],BS_CONTROLE[Quantidade_11],"-")</f>
        <v>0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IF(SP_SUL!Y156="","*",SP_SUL!Y156)</f>
        <v>*</v>
      </c>
      <c r="B152" s="146" t="str">
        <f>IF(SP_SUL!X156="","*",SP_SUL!X156)</f>
        <v>*</v>
      </c>
      <c r="C152" s="146" t="str">
        <f>IF(SP_SUL!Z156="","*",SP_SUL!Z156)</f>
        <v>*</v>
      </c>
      <c r="D152" s="139" t="str">
        <f>IF(SP_SUL!S156="","*",SP_SUL!S156)</f>
        <v>-</v>
      </c>
      <c r="E152" s="139" t="str">
        <f>IF(SP_SUL!T156="","*",SP_SUL!T156)</f>
        <v>-</v>
      </c>
      <c r="F152" s="145" t="str">
        <f>IF(SP_SUL!B156="","*",SP_SUL!B156)</f>
        <v>*</v>
      </c>
      <c r="G152" s="145" t="str">
        <f>IF(SP_SUL!D156="","*",SP_SUL!D156)</f>
        <v>*</v>
      </c>
      <c r="H152" s="145" t="str">
        <f>IF(SP_SUL!F156="","*",SP_SUL!F156)</f>
        <v>*</v>
      </c>
      <c r="I152" s="145" t="str">
        <f>IF(SP_SUL!H156="","*",SP_SUL!H156)</f>
        <v>*</v>
      </c>
      <c r="J152" s="145" t="str">
        <f>IF(SP_SUL!I156="","*",SP_SUL!I156)</f>
        <v>*</v>
      </c>
      <c r="K152" s="139" t="str">
        <f>IF(SP_SUL!M156="","*",SP_SUL!M156)</f>
        <v>-</v>
      </c>
      <c r="L152" s="139" t="str">
        <f>IF(SP_SUL!N156="","*",SP_SUL!N156)</f>
        <v>-</v>
      </c>
      <c r="M152" s="140" t="str">
        <f>IF(SP_SUL!J156="","*",SP_SUL!J156)</f>
        <v>*</v>
      </c>
      <c r="N152" s="144" t="str">
        <f>IF(SP_SUL!K156="","*",SP_SUL!K156)</f>
        <v>*</v>
      </c>
      <c r="O152" s="144" t="str">
        <f>IF(SP_SUL!L156="","*",SP_SUL!L156)</f>
        <v>*</v>
      </c>
      <c r="P152" s="143" t="str">
        <f>IF(SP_SUL!O156="","*",SP_SUL!O156)</f>
        <v>*</v>
      </c>
      <c r="Q152" s="143" t="str">
        <f>IF(SP_SUL!P156="","*",SP_SUL!P156)</f>
        <v>*</v>
      </c>
      <c r="R152" s="145" t="str">
        <f>IF(SP_SUL!Q156="","*",CONCATENATE(SP_SUL!Q156," ",SP_SUL!R156))</f>
        <v>*</v>
      </c>
      <c r="S152" s="145" t="str">
        <f>IF(SP_SUL!V156="","*",SP_SUL!V156)</f>
        <v>*</v>
      </c>
      <c r="T152" s="145" t="str">
        <f>IF(SP_SUL!W156="","*",SP_SUL!W156)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IF(SP_SUL!Y157="","*",SP_SUL!Y157)</f>
        <v>*</v>
      </c>
      <c r="B153" s="146" t="str">
        <f>IF(SP_SUL!X157="","*",SP_SUL!X157)</f>
        <v>*</v>
      </c>
      <c r="C153" s="146" t="str">
        <f>IF(SP_SUL!Z157="","*",SP_SUL!Z157)</f>
        <v>*</v>
      </c>
      <c r="D153" s="139" t="str">
        <f>IF(SP_SUL!S157="","*",SP_SUL!S157)</f>
        <v>-</v>
      </c>
      <c r="E153" s="139" t="str">
        <f>IF(SP_SUL!T157="","*",SP_SUL!T157)</f>
        <v>-</v>
      </c>
      <c r="F153" s="145" t="str">
        <f>IF(SP_SUL!B157="","*",SP_SUL!B157)</f>
        <v>*</v>
      </c>
      <c r="G153" s="145" t="str">
        <f>IF(SP_SUL!D157="","*",SP_SUL!D157)</f>
        <v>*</v>
      </c>
      <c r="H153" s="145" t="str">
        <f>IF(SP_SUL!F157="","*",SP_SUL!F157)</f>
        <v>*</v>
      </c>
      <c r="I153" s="145" t="str">
        <f>IF(SP_SUL!H157="","*",SP_SUL!H157)</f>
        <v>*</v>
      </c>
      <c r="J153" s="145" t="str">
        <f>IF(SP_SUL!I157="","*",SP_SUL!I157)</f>
        <v>*</v>
      </c>
      <c r="K153" s="139" t="str">
        <f>IF(SP_SUL!M157="","*",SP_SUL!M157)</f>
        <v>-</v>
      </c>
      <c r="L153" s="139" t="str">
        <f>IF(SP_SUL!N157="","*",SP_SUL!N157)</f>
        <v>-</v>
      </c>
      <c r="M153" s="140" t="str">
        <f>IF(SP_SUL!J157="","*",SP_SUL!J157)</f>
        <v>*</v>
      </c>
      <c r="N153" s="144" t="str">
        <f>IF(SP_SUL!K157="","*",SP_SUL!K157)</f>
        <v>*</v>
      </c>
      <c r="O153" s="144" t="str">
        <f>IF(SP_SUL!L157="","*",SP_SUL!L157)</f>
        <v>*</v>
      </c>
      <c r="P153" s="143" t="str">
        <f>IF(SP_SUL!O157="","*",SP_SUL!O157)</f>
        <v>*</v>
      </c>
      <c r="Q153" s="143" t="str">
        <f>IF(SP_SUL!P157="","*",SP_SUL!P157)</f>
        <v>*</v>
      </c>
      <c r="R153" s="145" t="str">
        <f>IF(SP_SUL!Q157="","*",CONCATENATE(SP_SUL!Q157," ",SP_SUL!R157))</f>
        <v>*</v>
      </c>
      <c r="S153" s="145" t="str">
        <f>IF(SP_SUL!V157="","*",SP_SUL!V157)</f>
        <v>*</v>
      </c>
      <c r="T153" s="145" t="str">
        <f>IF(SP_SUL!W157="","*",SP_SUL!W157)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IF(SP_SUL!Y158="","*",SP_SUL!Y158)</f>
        <v>*</v>
      </c>
      <c r="B154" s="146" t="str">
        <f>IF(SP_SUL!X158="","*",SP_SUL!X158)</f>
        <v>*</v>
      </c>
      <c r="C154" s="146" t="str">
        <f>IF(SP_SUL!Z158="","*",SP_SUL!Z158)</f>
        <v>*</v>
      </c>
      <c r="D154" s="139" t="str">
        <f>IF(SP_SUL!S158="","*",SP_SUL!S158)</f>
        <v>-</v>
      </c>
      <c r="E154" s="139" t="str">
        <f>IF(SP_SUL!T158="","*",SP_SUL!T158)</f>
        <v>-</v>
      </c>
      <c r="F154" s="145" t="str">
        <f>IF(SP_SUL!B158="","*",SP_SUL!B158)</f>
        <v>*</v>
      </c>
      <c r="G154" s="145" t="str">
        <f>IF(SP_SUL!D158="","*",SP_SUL!D158)</f>
        <v>*</v>
      </c>
      <c r="H154" s="145" t="str">
        <f>IF(SP_SUL!F158="","*",SP_SUL!F158)</f>
        <v>*</v>
      </c>
      <c r="I154" s="145" t="str">
        <f>IF(SP_SUL!H158="","*",SP_SUL!H158)</f>
        <v>*</v>
      </c>
      <c r="J154" s="145" t="str">
        <f>IF(SP_SUL!I158="","*",SP_SUL!I158)</f>
        <v>*</v>
      </c>
      <c r="K154" s="139" t="str">
        <f>IF(SP_SUL!M158="","*",SP_SUL!M158)</f>
        <v>-</v>
      </c>
      <c r="L154" s="139" t="str">
        <f>IF(SP_SUL!N158="","*",SP_SUL!N158)</f>
        <v>-</v>
      </c>
      <c r="M154" s="140" t="str">
        <f>IF(SP_SUL!J158="","*",SP_SUL!J158)</f>
        <v>*</v>
      </c>
      <c r="N154" s="144" t="str">
        <f>IF(SP_SUL!K158="","*",SP_SUL!K158)</f>
        <v>*</v>
      </c>
      <c r="O154" s="144" t="str">
        <f>IF(SP_SUL!L158="","*",SP_SUL!L158)</f>
        <v>*</v>
      </c>
      <c r="P154" s="143" t="str">
        <f>IF(SP_SUL!O158="","*",SP_SUL!O158)</f>
        <v>*</v>
      </c>
      <c r="Q154" s="143" t="str">
        <f>IF(SP_SUL!P158="","*",SP_SUL!P158)</f>
        <v>*</v>
      </c>
      <c r="R154" s="145" t="str">
        <f>IF(SP_SUL!Q158="","*",CONCATENATE(SP_SUL!Q158," ",SP_SUL!R158))</f>
        <v>*</v>
      </c>
      <c r="S154" s="145" t="str">
        <f>IF(SP_SUL!V158="","*",SP_SUL!V158)</f>
        <v>*</v>
      </c>
      <c r="T154" s="145" t="str">
        <f>IF(SP_SUL!W158="","*",SP_SUL!W158)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IF(SP_SUL!Y159="","*",SP_SUL!Y159)</f>
        <v>*</v>
      </c>
      <c r="B155" s="146" t="str">
        <f>IF(SP_SUL!X159="","*",SP_SUL!X159)</f>
        <v>*</v>
      </c>
      <c r="C155" s="146" t="str">
        <f>IF(SP_SUL!Z159="","*",SP_SUL!Z159)</f>
        <v>*</v>
      </c>
      <c r="D155" s="139" t="str">
        <f>IF(SP_SUL!S159="","*",SP_SUL!S159)</f>
        <v>-</v>
      </c>
      <c r="E155" s="139" t="str">
        <f>IF(SP_SUL!T159="","*",SP_SUL!T159)</f>
        <v>-</v>
      </c>
      <c r="F155" s="145" t="str">
        <f>IF(SP_SUL!B159="","*",SP_SUL!B159)</f>
        <v>*</v>
      </c>
      <c r="G155" s="145" t="str">
        <f>IF(SP_SUL!D159="","*",SP_SUL!D159)</f>
        <v>*</v>
      </c>
      <c r="H155" s="145" t="str">
        <f>IF(SP_SUL!F159="","*",SP_SUL!F159)</f>
        <v>*</v>
      </c>
      <c r="I155" s="145" t="str">
        <f>IF(SP_SUL!H159="","*",SP_SUL!H159)</f>
        <v>*</v>
      </c>
      <c r="J155" s="145" t="str">
        <f>IF(SP_SUL!I159="","*",SP_SUL!I159)</f>
        <v>*</v>
      </c>
      <c r="K155" s="139" t="str">
        <f>IF(SP_SUL!M159="","*",SP_SUL!M159)</f>
        <v>-</v>
      </c>
      <c r="L155" s="139" t="str">
        <f>IF(SP_SUL!N159="","*",SP_SUL!N159)</f>
        <v>-</v>
      </c>
      <c r="M155" s="140" t="str">
        <f>IF(SP_SUL!J159="","*",SP_SUL!J159)</f>
        <v>*</v>
      </c>
      <c r="N155" s="144" t="str">
        <f>IF(SP_SUL!K159="","*",SP_SUL!K159)</f>
        <v>*</v>
      </c>
      <c r="O155" s="144" t="str">
        <f>IF(SP_SUL!L159="","*",SP_SUL!L159)</f>
        <v>*</v>
      </c>
      <c r="P155" s="143" t="str">
        <f>IF(SP_SUL!O159="","*",SP_SUL!O159)</f>
        <v>*</v>
      </c>
      <c r="Q155" s="143" t="str">
        <f>IF(SP_SUL!P159="","*",SP_SUL!P159)</f>
        <v>*</v>
      </c>
      <c r="R155" s="145" t="str">
        <f>IF(SP_SUL!Q159="","*",CONCATENATE(SP_SUL!Q159," ",SP_SUL!R159))</f>
        <v>*</v>
      </c>
      <c r="S155" s="145" t="str">
        <f>IF(SP_SUL!V159="","*",SP_SUL!V159)</f>
        <v>*</v>
      </c>
      <c r="T155" s="145" t="str">
        <f>IF(SP_SUL!W159="","*",SP_SUL!W159)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IF(SP_SUL!Y160="","*",SP_SUL!Y160)</f>
        <v>*</v>
      </c>
      <c r="B156" s="146" t="str">
        <f>IF(SP_SUL!X160="","*",SP_SUL!X160)</f>
        <v>*</v>
      </c>
      <c r="C156" s="146" t="str">
        <f>IF(SP_SUL!Z160="","*",SP_SUL!Z160)</f>
        <v>*</v>
      </c>
      <c r="D156" s="139" t="str">
        <f>IF(SP_SUL!S160="","*",SP_SUL!S160)</f>
        <v>-</v>
      </c>
      <c r="E156" s="139" t="str">
        <f>IF(SP_SUL!T160="","*",SP_SUL!T160)</f>
        <v>-</v>
      </c>
      <c r="F156" s="145" t="str">
        <f>IF(SP_SUL!B160="","*",SP_SUL!B160)</f>
        <v>*</v>
      </c>
      <c r="G156" s="145" t="str">
        <f>IF(SP_SUL!D160="","*",SP_SUL!D160)</f>
        <v>*</v>
      </c>
      <c r="H156" s="145" t="str">
        <f>IF(SP_SUL!F160="","*",SP_SUL!F160)</f>
        <v>*</v>
      </c>
      <c r="I156" s="145" t="str">
        <f>IF(SP_SUL!H160="","*",SP_SUL!H160)</f>
        <v>*</v>
      </c>
      <c r="J156" s="145" t="str">
        <f>IF(SP_SUL!I160="","*",SP_SUL!I160)</f>
        <v>*</v>
      </c>
      <c r="K156" s="139" t="str">
        <f>IF(SP_SUL!M160="","*",SP_SUL!M160)</f>
        <v>-</v>
      </c>
      <c r="L156" s="139" t="str">
        <f>IF(SP_SUL!N160="","*",SP_SUL!N160)</f>
        <v>-</v>
      </c>
      <c r="M156" s="140" t="str">
        <f>IF(SP_SUL!J160="","*",SP_SUL!J160)</f>
        <v>*</v>
      </c>
      <c r="N156" s="144" t="str">
        <f>IF(SP_SUL!K160="","*",SP_SUL!K160)</f>
        <v>*</v>
      </c>
      <c r="O156" s="144" t="str">
        <f>IF(SP_SUL!L160="","*",SP_SUL!L160)</f>
        <v>*</v>
      </c>
      <c r="P156" s="143" t="str">
        <f>IF(SP_SUL!O160="","*",SP_SUL!O160)</f>
        <v>*</v>
      </c>
      <c r="Q156" s="143" t="str">
        <f>IF(SP_SUL!P160="","*",SP_SUL!P160)</f>
        <v>*</v>
      </c>
      <c r="R156" s="145" t="str">
        <f>IF(SP_SUL!Q160="","*",CONCATENATE(SP_SUL!Q160," ",SP_SUL!R160))</f>
        <v>*</v>
      </c>
      <c r="S156" s="145" t="str">
        <f>IF(SP_SUL!V160="","*",SP_SUL!V160)</f>
        <v>*</v>
      </c>
      <c r="T156" s="145" t="str">
        <f>IF(SP_SUL!W160="","*",SP_SUL!W160)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IF(SP_SUL!Y161="","*",SP_SUL!Y161)</f>
        <v>*</v>
      </c>
      <c r="B157" s="146" t="str">
        <f>IF(SP_SUL!X161="","*",SP_SUL!X161)</f>
        <v>*</v>
      </c>
      <c r="C157" s="146" t="str">
        <f>IF(SP_SUL!Z161="","*",SP_SUL!Z161)</f>
        <v>*</v>
      </c>
      <c r="D157" s="139" t="str">
        <f>IF(SP_SUL!S161="","*",SP_SUL!S161)</f>
        <v>-</v>
      </c>
      <c r="E157" s="139" t="str">
        <f>IF(SP_SUL!T161="","*",SP_SUL!T161)</f>
        <v>-</v>
      </c>
      <c r="F157" s="145" t="str">
        <f>IF(SP_SUL!B161="","*",SP_SUL!B161)</f>
        <v>*</v>
      </c>
      <c r="G157" s="145" t="str">
        <f>IF(SP_SUL!D161="","*",SP_SUL!D161)</f>
        <v>*</v>
      </c>
      <c r="H157" s="145" t="str">
        <f>IF(SP_SUL!F161="","*",SP_SUL!F161)</f>
        <v>*</v>
      </c>
      <c r="I157" s="145" t="str">
        <f>IF(SP_SUL!H161="","*",SP_SUL!H161)</f>
        <v>*</v>
      </c>
      <c r="J157" s="145" t="str">
        <f>IF(SP_SUL!I161="","*",SP_SUL!I161)</f>
        <v>*</v>
      </c>
      <c r="K157" s="139" t="str">
        <f>IF(SP_SUL!M161="","*",SP_SUL!M161)</f>
        <v>-</v>
      </c>
      <c r="L157" s="139" t="str">
        <f>IF(SP_SUL!N161="","*",SP_SUL!N161)</f>
        <v>-</v>
      </c>
      <c r="M157" s="140" t="str">
        <f>IF(SP_SUL!J161="","*",SP_SUL!J161)</f>
        <v>*</v>
      </c>
      <c r="N157" s="144" t="str">
        <f>IF(SP_SUL!K161="","*",SP_SUL!K161)</f>
        <v>*</v>
      </c>
      <c r="O157" s="144" t="str">
        <f>IF(SP_SUL!L161="","*",SP_SUL!L161)</f>
        <v>*</v>
      </c>
      <c r="P157" s="143" t="str">
        <f>IF(SP_SUL!O161="","*",SP_SUL!O161)</f>
        <v>*</v>
      </c>
      <c r="Q157" s="143" t="str">
        <f>IF(SP_SUL!P161="","*",SP_SUL!P161)</f>
        <v>*</v>
      </c>
      <c r="R157" s="145" t="str">
        <f>IF(SP_SUL!Q161="","*",CONCATENATE(SP_SUL!Q161," ",SP_SUL!R161))</f>
        <v>*</v>
      </c>
      <c r="S157" s="145" t="str">
        <f>IF(SP_SUL!V161="","*",SP_SUL!V161)</f>
        <v>*</v>
      </c>
      <c r="T157" s="145" t="str">
        <f>IF(SP_SUL!W161="","*",SP_SUL!W161)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IF(SP_SUL!Y162="","*",SP_SUL!Y162)</f>
        <v>*</v>
      </c>
      <c r="B158" s="146" t="str">
        <f>IF(SP_SUL!X162="","*",SP_SUL!X162)</f>
        <v>*</v>
      </c>
      <c r="C158" s="146" t="str">
        <f>IF(SP_SUL!Z162="","*",SP_SUL!Z162)</f>
        <v>*</v>
      </c>
      <c r="D158" s="139" t="str">
        <f>IF(SP_SUL!S162="","*",SP_SUL!S162)</f>
        <v>-</v>
      </c>
      <c r="E158" s="139" t="str">
        <f>IF(SP_SUL!T162="","*",SP_SUL!T162)</f>
        <v>-</v>
      </c>
      <c r="F158" s="145" t="str">
        <f>IF(SP_SUL!B162="","*",SP_SUL!B162)</f>
        <v>*</v>
      </c>
      <c r="G158" s="145" t="str">
        <f>IF(SP_SUL!D162="","*",SP_SUL!D162)</f>
        <v>*</v>
      </c>
      <c r="H158" s="145" t="str">
        <f>IF(SP_SUL!F162="","*",SP_SUL!F162)</f>
        <v>*</v>
      </c>
      <c r="I158" s="145" t="str">
        <f>IF(SP_SUL!H162="","*",SP_SUL!H162)</f>
        <v>*</v>
      </c>
      <c r="J158" s="145" t="str">
        <f>IF(SP_SUL!I162="","*",SP_SUL!I162)</f>
        <v>*</v>
      </c>
      <c r="K158" s="139" t="str">
        <f>IF(SP_SUL!M162="","*",SP_SUL!M162)</f>
        <v>-</v>
      </c>
      <c r="L158" s="139" t="str">
        <f>IF(SP_SUL!N162="","*",SP_SUL!N162)</f>
        <v>-</v>
      </c>
      <c r="M158" s="140" t="str">
        <f>IF(SP_SUL!J162="","*",SP_SUL!J162)</f>
        <v>*</v>
      </c>
      <c r="N158" s="144" t="str">
        <f>IF(SP_SUL!K162="","*",SP_SUL!K162)</f>
        <v>*</v>
      </c>
      <c r="O158" s="144" t="str">
        <f>IF(SP_SUL!L162="","*",SP_SUL!L162)</f>
        <v>*</v>
      </c>
      <c r="P158" s="143" t="str">
        <f>IF(SP_SUL!O162="","*",SP_SUL!O162)</f>
        <v>*</v>
      </c>
      <c r="Q158" s="143" t="str">
        <f>IF(SP_SUL!P162="","*",SP_SUL!P162)</f>
        <v>*</v>
      </c>
      <c r="R158" s="145" t="str">
        <f>IF(SP_SUL!Q162="","*",CONCATENATE(SP_SUL!Q162," ",SP_SUL!R162))</f>
        <v>*</v>
      </c>
      <c r="S158" s="145" t="str">
        <f>IF(SP_SUL!V162="","*",SP_SUL!V162)</f>
        <v>*</v>
      </c>
      <c r="T158" s="145" t="str">
        <f>IF(SP_SUL!W162="","*",SP_SUL!W162)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IF(SP_SUL!Y163="","*",SP_SUL!Y163)</f>
        <v>*</v>
      </c>
      <c r="B159" s="146" t="str">
        <f>IF(SP_SUL!X163="","*",SP_SUL!X163)</f>
        <v>*</v>
      </c>
      <c r="C159" s="146" t="str">
        <f>IF(SP_SUL!Z163="","*",SP_SUL!Z163)</f>
        <v>*</v>
      </c>
      <c r="D159" s="139" t="str">
        <f>IF(SP_SUL!S163="","*",SP_SUL!S163)</f>
        <v>-</v>
      </c>
      <c r="E159" s="139" t="str">
        <f>IF(SP_SUL!T163="","*",SP_SUL!T163)</f>
        <v>-</v>
      </c>
      <c r="F159" s="145" t="str">
        <f>IF(SP_SUL!B163="","*",SP_SUL!B163)</f>
        <v>*</v>
      </c>
      <c r="G159" s="145" t="str">
        <f>IF(SP_SUL!D163="","*",SP_SUL!D163)</f>
        <v>*</v>
      </c>
      <c r="H159" s="145" t="str">
        <f>IF(SP_SUL!F163="","*",SP_SUL!F163)</f>
        <v>*</v>
      </c>
      <c r="I159" s="145" t="str">
        <f>IF(SP_SUL!H163="","*",SP_SUL!H163)</f>
        <v>*</v>
      </c>
      <c r="J159" s="145" t="str">
        <f>IF(SP_SUL!I163="","*",SP_SUL!I163)</f>
        <v>*</v>
      </c>
      <c r="K159" s="139" t="str">
        <f>IF(SP_SUL!M163="","*",SP_SUL!M163)</f>
        <v>-</v>
      </c>
      <c r="L159" s="139" t="str">
        <f>IF(SP_SUL!N163="","*",SP_SUL!N163)</f>
        <v>-</v>
      </c>
      <c r="M159" s="140" t="str">
        <f>IF(SP_SUL!J163="","*",SP_SUL!J163)</f>
        <v>*</v>
      </c>
      <c r="N159" s="144" t="str">
        <f>IF(SP_SUL!K163="","*",SP_SUL!K163)</f>
        <v>*</v>
      </c>
      <c r="O159" s="144" t="str">
        <f>IF(SP_SUL!L163="","*",SP_SUL!L163)</f>
        <v>*</v>
      </c>
      <c r="P159" s="143" t="str">
        <f>IF(SP_SUL!O163="","*",SP_SUL!O163)</f>
        <v>*</v>
      </c>
      <c r="Q159" s="143" t="str">
        <f>IF(SP_SUL!P163="","*",SP_SUL!P163)</f>
        <v>*</v>
      </c>
      <c r="R159" s="145" t="str">
        <f>IF(SP_SUL!Q163="","*",CONCATENATE(SP_SUL!Q163," ",SP_SUL!R163))</f>
        <v>*</v>
      </c>
      <c r="S159" s="145" t="str">
        <f>IF(SP_SUL!V163="","*",SP_SUL!V163)</f>
        <v>*</v>
      </c>
      <c r="T159" s="145" t="str">
        <f>IF(SP_SUL!W163="","*",SP_SUL!W163)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IF(SP_SUL!Y164="","*",SP_SUL!Y164)</f>
        <v>*</v>
      </c>
      <c r="B160" s="146" t="str">
        <f>IF(SP_SUL!X164="","*",SP_SUL!X164)</f>
        <v>*</v>
      </c>
      <c r="C160" s="146" t="str">
        <f>IF(SP_SUL!Z164="","*",SP_SUL!Z164)</f>
        <v>*</v>
      </c>
      <c r="D160" s="139" t="str">
        <f>IF(SP_SUL!S164="","*",SP_SUL!S164)</f>
        <v>-</v>
      </c>
      <c r="E160" s="139" t="str">
        <f>IF(SP_SUL!T164="","*",SP_SUL!T164)</f>
        <v>-</v>
      </c>
      <c r="F160" s="145" t="str">
        <f>IF(SP_SUL!B164="","*",SP_SUL!B164)</f>
        <v>*</v>
      </c>
      <c r="G160" s="145" t="str">
        <f>IF(SP_SUL!D164="","*",SP_SUL!D164)</f>
        <v>*</v>
      </c>
      <c r="H160" s="145" t="str">
        <f>IF(SP_SUL!F164="","*",SP_SUL!F164)</f>
        <v>*</v>
      </c>
      <c r="I160" s="145" t="str">
        <f>IF(SP_SUL!H164="","*",SP_SUL!H164)</f>
        <v>*</v>
      </c>
      <c r="J160" s="145" t="str">
        <f>IF(SP_SUL!I164="","*",SP_SUL!I164)</f>
        <v>*</v>
      </c>
      <c r="K160" s="139" t="str">
        <f>IF(SP_SUL!M164="","*",SP_SUL!M164)</f>
        <v>-</v>
      </c>
      <c r="L160" s="139" t="str">
        <f>IF(SP_SUL!N164="","*",SP_SUL!N164)</f>
        <v>-</v>
      </c>
      <c r="M160" s="140" t="str">
        <f>IF(SP_SUL!J164="","*",SP_SUL!J164)</f>
        <v>*</v>
      </c>
      <c r="N160" s="144" t="str">
        <f>IF(SP_SUL!K164="","*",SP_SUL!K164)</f>
        <v>*</v>
      </c>
      <c r="O160" s="144" t="str">
        <f>IF(SP_SUL!L164="","*",SP_SUL!L164)</f>
        <v>*</v>
      </c>
      <c r="P160" s="143" t="str">
        <f>IF(SP_SUL!O164="","*",SP_SUL!O164)</f>
        <v>*</v>
      </c>
      <c r="Q160" s="143" t="str">
        <f>IF(SP_SUL!P164="","*",SP_SUL!P164)</f>
        <v>*</v>
      </c>
      <c r="R160" s="145" t="str">
        <f>IF(SP_SUL!Q164="","*",CONCATENATE(SP_SUL!Q164," ",SP_SUL!R164))</f>
        <v>*</v>
      </c>
      <c r="S160" s="145" t="str">
        <f>IF(SP_SUL!V164="","*",SP_SUL!V164)</f>
        <v>*</v>
      </c>
      <c r="T160" s="145" t="str">
        <f>IF(SP_SUL!W164="","*",SP_SUL!W164)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IF(SP_SUL!Y165="","*",SP_SUL!Y165)</f>
        <v>*</v>
      </c>
      <c r="B161" s="146" t="str">
        <f>IF(SP_SUL!X165="","*",SP_SUL!X165)</f>
        <v>*</v>
      </c>
      <c r="C161" s="146" t="str">
        <f>IF(SP_SUL!Z165="","*",SP_SUL!Z165)</f>
        <v>*</v>
      </c>
      <c r="D161" s="139" t="str">
        <f>IF(SP_SUL!S165="","*",SP_SUL!S165)</f>
        <v>-</v>
      </c>
      <c r="E161" s="139" t="str">
        <f>IF(SP_SUL!T165="","*",SP_SUL!T165)</f>
        <v>-</v>
      </c>
      <c r="F161" s="145" t="str">
        <f>IF(SP_SUL!B165="","*",SP_SUL!B165)</f>
        <v>*</v>
      </c>
      <c r="G161" s="145" t="str">
        <f>IF(SP_SUL!D165="","*",SP_SUL!D165)</f>
        <v>*</v>
      </c>
      <c r="H161" s="145" t="str">
        <f>IF(SP_SUL!F165="","*",SP_SUL!F165)</f>
        <v>*</v>
      </c>
      <c r="I161" s="145" t="str">
        <f>IF(SP_SUL!H165="","*",SP_SUL!H165)</f>
        <v>*</v>
      </c>
      <c r="J161" s="145" t="str">
        <f>IF(SP_SUL!I165="","*",SP_SUL!I165)</f>
        <v>*</v>
      </c>
      <c r="K161" s="139" t="str">
        <f>IF(SP_SUL!M165="","*",SP_SUL!M165)</f>
        <v>-</v>
      </c>
      <c r="L161" s="139" t="str">
        <f>IF(SP_SUL!N165="","*",SP_SUL!N165)</f>
        <v>-</v>
      </c>
      <c r="M161" s="140" t="str">
        <f>IF(SP_SUL!J165="","*",SP_SUL!J165)</f>
        <v>*</v>
      </c>
      <c r="N161" s="144" t="str">
        <f>IF(SP_SUL!K165="","*",SP_SUL!K165)</f>
        <v>*</v>
      </c>
      <c r="O161" s="144" t="str">
        <f>IF(SP_SUL!L165="","*",SP_SUL!L165)</f>
        <v>*</v>
      </c>
      <c r="P161" s="143" t="str">
        <f>IF(SP_SUL!O165="","*",SP_SUL!O165)</f>
        <v>*</v>
      </c>
      <c r="Q161" s="143" t="str">
        <f>IF(SP_SUL!P165="","*",SP_SUL!P165)</f>
        <v>*</v>
      </c>
      <c r="R161" s="145" t="str">
        <f>IF(SP_SUL!Q165="","*",CONCATENATE(SP_SUL!Q165," ",SP_SUL!R165))</f>
        <v>*</v>
      </c>
      <c r="S161" s="145" t="str">
        <f>IF(SP_SUL!V165="","*",SP_SUL!V165)</f>
        <v>*</v>
      </c>
      <c r="T161" s="145" t="str">
        <f>IF(SP_SUL!W165="","*",SP_SUL!W165)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IF(SP_SUL!Y166="","*",SP_SUL!Y166)</f>
        <v>*</v>
      </c>
      <c r="B162" s="146" t="str">
        <f>IF(SP_SUL!X166="","*",SP_SUL!X166)</f>
        <v>*</v>
      </c>
      <c r="C162" s="146" t="str">
        <f>IF(SP_SUL!Z166="","*",SP_SUL!Z166)</f>
        <v>*</v>
      </c>
      <c r="D162" s="139" t="str">
        <f>IF(SP_SUL!S166="","*",SP_SUL!S166)</f>
        <v>-</v>
      </c>
      <c r="E162" s="139" t="str">
        <f>IF(SP_SUL!T166="","*",SP_SUL!T166)</f>
        <v>-</v>
      </c>
      <c r="F162" s="145" t="str">
        <f>IF(SP_SUL!B166="","*",SP_SUL!B166)</f>
        <v>*</v>
      </c>
      <c r="G162" s="145" t="str">
        <f>IF(SP_SUL!D166="","*",SP_SUL!D166)</f>
        <v>*</v>
      </c>
      <c r="H162" s="145" t="str">
        <f>IF(SP_SUL!F166="","*",SP_SUL!F166)</f>
        <v>*</v>
      </c>
      <c r="I162" s="145" t="str">
        <f>IF(SP_SUL!H166="","*",SP_SUL!H166)</f>
        <v>*</v>
      </c>
      <c r="J162" s="145" t="str">
        <f>IF(SP_SUL!I166="","*",SP_SUL!I166)</f>
        <v>*</v>
      </c>
      <c r="K162" s="139" t="str">
        <f>IF(SP_SUL!M166="","*",SP_SUL!M166)</f>
        <v>-</v>
      </c>
      <c r="L162" s="139" t="str">
        <f>IF(SP_SUL!N166="","*",SP_SUL!N166)</f>
        <v>-</v>
      </c>
      <c r="M162" s="140" t="str">
        <f>IF(SP_SUL!J166="","*",SP_SUL!J166)</f>
        <v>*</v>
      </c>
      <c r="N162" s="144" t="str">
        <f>IF(SP_SUL!K166="","*",SP_SUL!K166)</f>
        <v>*</v>
      </c>
      <c r="O162" s="144" t="str">
        <f>IF(SP_SUL!L166="","*",SP_SUL!L166)</f>
        <v>*</v>
      </c>
      <c r="P162" s="143" t="str">
        <f>IF(SP_SUL!O166="","*",SP_SUL!O166)</f>
        <v>*</v>
      </c>
      <c r="Q162" s="143" t="str">
        <f>IF(SP_SUL!P166="","*",SP_SUL!P166)</f>
        <v>*</v>
      </c>
      <c r="R162" s="145" t="str">
        <f>IF(SP_SUL!Q166="","*",CONCATENATE(SP_SUL!Q166," ",SP_SUL!R166))</f>
        <v>*</v>
      </c>
      <c r="S162" s="145" t="str">
        <f>IF(SP_SUL!V166="","*",SP_SUL!V166)</f>
        <v>*</v>
      </c>
      <c r="T162" s="145" t="str">
        <f>IF(SP_SUL!W166="","*",SP_SUL!W166)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IF(SP_SUL!Y167="","*",SP_SUL!Y167)</f>
        <v>*</v>
      </c>
      <c r="B163" s="146" t="str">
        <f>IF(SP_SUL!X167="","*",SP_SUL!X167)</f>
        <v>*</v>
      </c>
      <c r="C163" s="146" t="str">
        <f>IF(SP_SUL!Z167="","*",SP_SUL!Z167)</f>
        <v>*</v>
      </c>
      <c r="D163" s="139" t="str">
        <f>IF(SP_SUL!S167="","*",SP_SUL!S167)</f>
        <v>-</v>
      </c>
      <c r="E163" s="139" t="str">
        <f>IF(SP_SUL!T167="","*",SP_SUL!T167)</f>
        <v>-</v>
      </c>
      <c r="F163" s="145" t="str">
        <f>IF(SP_SUL!B167="","*",SP_SUL!B167)</f>
        <v>*</v>
      </c>
      <c r="G163" s="145" t="str">
        <f>IF(SP_SUL!D167="","*",SP_SUL!D167)</f>
        <v>*</v>
      </c>
      <c r="H163" s="145" t="str">
        <f>IF(SP_SUL!F167="","*",SP_SUL!F167)</f>
        <v>*</v>
      </c>
      <c r="I163" s="145" t="str">
        <f>IF(SP_SUL!H167="","*",SP_SUL!H167)</f>
        <v>*</v>
      </c>
      <c r="J163" s="145" t="str">
        <f>IF(SP_SUL!I167="","*",SP_SUL!I167)</f>
        <v>*</v>
      </c>
      <c r="K163" s="139" t="str">
        <f>IF(SP_SUL!M167="","*",SP_SUL!M167)</f>
        <v>-</v>
      </c>
      <c r="L163" s="139" t="str">
        <f>IF(SP_SUL!N167="","*",SP_SUL!N167)</f>
        <v>-</v>
      </c>
      <c r="M163" s="140" t="str">
        <f>IF(SP_SUL!J167="","*",SP_SUL!J167)</f>
        <v>*</v>
      </c>
      <c r="N163" s="144" t="str">
        <f>IF(SP_SUL!K167="","*",SP_SUL!K167)</f>
        <v>*</v>
      </c>
      <c r="O163" s="144" t="str">
        <f>IF(SP_SUL!L167="","*",SP_SUL!L167)</f>
        <v>*</v>
      </c>
      <c r="P163" s="143" t="str">
        <f>IF(SP_SUL!O167="","*",SP_SUL!O167)</f>
        <v>*</v>
      </c>
      <c r="Q163" s="143" t="str">
        <f>IF(SP_SUL!P167="","*",SP_SUL!P167)</f>
        <v>*</v>
      </c>
      <c r="R163" s="145" t="str">
        <f>IF(SP_SUL!Q167="","*",CONCATENATE(SP_SUL!Q167," ",SP_SUL!R167))</f>
        <v>*</v>
      </c>
      <c r="S163" s="145" t="str">
        <f>IF(SP_SUL!V167="","*",SP_SUL!V167)</f>
        <v>*</v>
      </c>
      <c r="T163" s="145" t="str">
        <f>IF(SP_SUL!W167="","*",SP_SUL!W167)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IF(SP_SUL!Y168="","*",SP_SUL!Y168)</f>
        <v>*</v>
      </c>
      <c r="B164" s="146" t="str">
        <f>IF(SP_SUL!X168="","*",SP_SUL!X168)</f>
        <v>*</v>
      </c>
      <c r="C164" s="146" t="str">
        <f>IF(SP_SUL!Z168="","*",SP_SUL!Z168)</f>
        <v>*</v>
      </c>
      <c r="D164" s="139" t="str">
        <f>IF(SP_SUL!S168="","*",SP_SUL!S168)</f>
        <v>-</v>
      </c>
      <c r="E164" s="139" t="str">
        <f>IF(SP_SUL!T168="","*",SP_SUL!T168)</f>
        <v>-</v>
      </c>
      <c r="F164" s="145" t="str">
        <f>IF(SP_SUL!B168="","*",SP_SUL!B168)</f>
        <v>*</v>
      </c>
      <c r="G164" s="145" t="str">
        <f>IF(SP_SUL!D168="","*",SP_SUL!D168)</f>
        <v>*</v>
      </c>
      <c r="H164" s="145" t="str">
        <f>IF(SP_SUL!F168="","*",SP_SUL!F168)</f>
        <v>*</v>
      </c>
      <c r="I164" s="145" t="str">
        <f>IF(SP_SUL!H168="","*",SP_SUL!H168)</f>
        <v>*</v>
      </c>
      <c r="J164" s="145" t="str">
        <f>IF(SP_SUL!I168="","*",SP_SUL!I168)</f>
        <v>*</v>
      </c>
      <c r="K164" s="139" t="str">
        <f>IF(SP_SUL!M168="","*",SP_SUL!M168)</f>
        <v>-</v>
      </c>
      <c r="L164" s="139" t="str">
        <f>IF(SP_SUL!N168="","*",SP_SUL!N168)</f>
        <v>-</v>
      </c>
      <c r="M164" s="140" t="str">
        <f>IF(SP_SUL!J168="","*",SP_SUL!J168)</f>
        <v>*</v>
      </c>
      <c r="N164" s="144" t="str">
        <f>IF(SP_SUL!K168="","*",SP_SUL!K168)</f>
        <v>*</v>
      </c>
      <c r="O164" s="144" t="str">
        <f>IF(SP_SUL!L168="","*",SP_SUL!L168)</f>
        <v>*</v>
      </c>
      <c r="P164" s="143" t="str">
        <f>IF(SP_SUL!O168="","*",SP_SUL!O168)</f>
        <v>*</v>
      </c>
      <c r="Q164" s="143" t="str">
        <f>IF(SP_SUL!P168="","*",SP_SUL!P168)</f>
        <v>*</v>
      </c>
      <c r="R164" s="145" t="str">
        <f>IF(SP_SUL!Q168="","*",CONCATENATE(SP_SUL!Q168," ",SP_SUL!R168))</f>
        <v>*</v>
      </c>
      <c r="S164" s="145" t="str">
        <f>IF(SP_SUL!V168="","*",SP_SUL!V168)</f>
        <v>*</v>
      </c>
      <c r="T164" s="145" t="str">
        <f>IF(SP_SUL!W168="","*",SP_SUL!W168)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IF(SP_SUL!Y169="","*",SP_SUL!Y169)</f>
        <v>*</v>
      </c>
      <c r="B165" s="146" t="str">
        <f>IF(SP_SUL!X169="","*",SP_SUL!X169)</f>
        <v>*</v>
      </c>
      <c r="C165" s="146" t="str">
        <f>IF(SP_SUL!Z169="","*",SP_SUL!Z169)</f>
        <v>*</v>
      </c>
      <c r="D165" s="139" t="str">
        <f>IF(SP_SUL!S169="","*",SP_SUL!S169)</f>
        <v>-</v>
      </c>
      <c r="E165" s="139" t="str">
        <f>IF(SP_SUL!T169="","*",SP_SUL!T169)</f>
        <v>-</v>
      </c>
      <c r="F165" s="145" t="str">
        <f>IF(SP_SUL!B169="","*",SP_SUL!B169)</f>
        <v>*</v>
      </c>
      <c r="G165" s="145" t="str">
        <f>IF(SP_SUL!D169="","*",SP_SUL!D169)</f>
        <v>*</v>
      </c>
      <c r="H165" s="145" t="str">
        <f>IF(SP_SUL!F169="","*",SP_SUL!F169)</f>
        <v>*</v>
      </c>
      <c r="I165" s="145" t="str">
        <f>IF(SP_SUL!H169="","*",SP_SUL!H169)</f>
        <v>*</v>
      </c>
      <c r="J165" s="145" t="str">
        <f>IF(SP_SUL!I169="","*",SP_SUL!I169)</f>
        <v>*</v>
      </c>
      <c r="K165" s="139" t="str">
        <f>IF(SP_SUL!M169="","*",SP_SUL!M169)</f>
        <v>-</v>
      </c>
      <c r="L165" s="139" t="str">
        <f>IF(SP_SUL!N169="","*",SP_SUL!N169)</f>
        <v>-</v>
      </c>
      <c r="M165" s="140" t="str">
        <f>IF(SP_SUL!J169="","*",SP_SUL!J169)</f>
        <v>*</v>
      </c>
      <c r="N165" s="144" t="str">
        <f>IF(SP_SUL!K169="","*",SP_SUL!K169)</f>
        <v>*</v>
      </c>
      <c r="O165" s="144" t="str">
        <f>IF(SP_SUL!L169="","*",SP_SUL!L169)</f>
        <v>*</v>
      </c>
      <c r="P165" s="143" t="str">
        <f>IF(SP_SUL!O169="","*",SP_SUL!O169)</f>
        <v>*</v>
      </c>
      <c r="Q165" s="143" t="str">
        <f>IF(SP_SUL!P169="","*",SP_SUL!P169)</f>
        <v>*</v>
      </c>
      <c r="R165" s="145" t="str">
        <f>IF(SP_SUL!Q169="","*",CONCATENATE(SP_SUL!Q169," ",SP_SUL!R169))</f>
        <v>*</v>
      </c>
      <c r="S165" s="145" t="str">
        <f>IF(SP_SUL!V169="","*",SP_SUL!V169)</f>
        <v>*</v>
      </c>
      <c r="T165" s="145" t="str">
        <f>IF(SP_SUL!W169="","*",SP_SUL!W169)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IF(SP_SUL!Y170="","*",SP_SUL!Y170)</f>
        <v>*</v>
      </c>
      <c r="B166" s="146" t="str">
        <f>IF(SP_SUL!X170="","*",SP_SUL!X170)</f>
        <v>*</v>
      </c>
      <c r="C166" s="146" t="str">
        <f>IF(SP_SUL!Z170="","*",SP_SUL!Z170)</f>
        <v>*</v>
      </c>
      <c r="D166" s="139" t="str">
        <f>IF(SP_SUL!S170="","*",SP_SUL!S170)</f>
        <v>-</v>
      </c>
      <c r="E166" s="139" t="str">
        <f>IF(SP_SUL!T170="","*",SP_SUL!T170)</f>
        <v>-</v>
      </c>
      <c r="F166" s="145" t="str">
        <f>IF(SP_SUL!B170="","*",SP_SUL!B170)</f>
        <v>*</v>
      </c>
      <c r="G166" s="145" t="str">
        <f>IF(SP_SUL!D170="","*",SP_SUL!D170)</f>
        <v>*</v>
      </c>
      <c r="H166" s="145" t="str">
        <f>IF(SP_SUL!F170="","*",SP_SUL!F170)</f>
        <v>*</v>
      </c>
      <c r="I166" s="145" t="str">
        <f>IF(SP_SUL!H170="","*",SP_SUL!H170)</f>
        <v>*</v>
      </c>
      <c r="J166" s="145" t="str">
        <f>IF(SP_SUL!I170="","*",SP_SUL!I170)</f>
        <v>*</v>
      </c>
      <c r="K166" s="139" t="str">
        <f>IF(SP_SUL!M170="","*",SP_SUL!M170)</f>
        <v>-</v>
      </c>
      <c r="L166" s="139" t="str">
        <f>IF(SP_SUL!N170="","*",SP_SUL!N170)</f>
        <v>-</v>
      </c>
      <c r="M166" s="140" t="str">
        <f>IF(SP_SUL!J170="","*",SP_SUL!J170)</f>
        <v>*</v>
      </c>
      <c r="N166" s="144" t="str">
        <f>IF(SP_SUL!K170="","*",SP_SUL!K170)</f>
        <v>*</v>
      </c>
      <c r="O166" s="144" t="str">
        <f>IF(SP_SUL!L170="","*",SP_SUL!L170)</f>
        <v>*</v>
      </c>
      <c r="P166" s="143" t="str">
        <f>IF(SP_SUL!O170="","*",SP_SUL!O170)</f>
        <v>*</v>
      </c>
      <c r="Q166" s="143" t="str">
        <f>IF(SP_SUL!P170="","*",SP_SUL!P170)</f>
        <v>*</v>
      </c>
      <c r="R166" s="145" t="str">
        <f>IF(SP_SUL!Q170="","*",CONCATENATE(SP_SUL!Q170," ",SP_SUL!R170))</f>
        <v>*</v>
      </c>
      <c r="S166" s="145" t="str">
        <f>IF(SP_SUL!V170="","*",SP_SUL!V170)</f>
        <v>*</v>
      </c>
      <c r="T166" s="145" t="str">
        <f>IF(SP_SUL!W170="","*",SP_SUL!W170)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IF(SP_SUL!Y171="","*",SP_SUL!Y171)</f>
        <v>*</v>
      </c>
      <c r="B167" s="146" t="str">
        <f>IF(SP_SUL!X171="","*",SP_SUL!X171)</f>
        <v>*</v>
      </c>
      <c r="C167" s="146" t="str">
        <f>IF(SP_SUL!Z171="","*",SP_SUL!Z171)</f>
        <v>*</v>
      </c>
      <c r="D167" s="139" t="str">
        <f>IF(SP_SUL!S171="","*",SP_SUL!S171)</f>
        <v>-</v>
      </c>
      <c r="E167" s="139" t="str">
        <f>IF(SP_SUL!T171="","*",SP_SUL!T171)</f>
        <v>-</v>
      </c>
      <c r="F167" s="145" t="str">
        <f>IF(SP_SUL!B171="","*",SP_SUL!B171)</f>
        <v>*</v>
      </c>
      <c r="G167" s="145" t="str">
        <f>IF(SP_SUL!D171="","*",SP_SUL!D171)</f>
        <v>*</v>
      </c>
      <c r="H167" s="145" t="str">
        <f>IF(SP_SUL!F171="","*",SP_SUL!F171)</f>
        <v>*</v>
      </c>
      <c r="I167" s="145" t="str">
        <f>IF(SP_SUL!H171="","*",SP_SUL!H171)</f>
        <v>*</v>
      </c>
      <c r="J167" s="145" t="str">
        <f>IF(SP_SUL!I171="","*",SP_SUL!I171)</f>
        <v>*</v>
      </c>
      <c r="K167" s="139" t="str">
        <f>IF(SP_SUL!M171="","*",SP_SUL!M171)</f>
        <v>-</v>
      </c>
      <c r="L167" s="139" t="str">
        <f>IF(SP_SUL!N171="","*",SP_SUL!N171)</f>
        <v>-</v>
      </c>
      <c r="M167" s="140" t="str">
        <f>IF(SP_SUL!J171="","*",SP_SUL!J171)</f>
        <v>*</v>
      </c>
      <c r="N167" s="144" t="str">
        <f>IF(SP_SUL!K171="","*",SP_SUL!K171)</f>
        <v>*</v>
      </c>
      <c r="O167" s="144" t="str">
        <f>IF(SP_SUL!L171="","*",SP_SUL!L171)</f>
        <v>*</v>
      </c>
      <c r="P167" s="143" t="str">
        <f>IF(SP_SUL!O171="","*",SP_SUL!O171)</f>
        <v>*</v>
      </c>
      <c r="Q167" s="143" t="str">
        <f>IF(SP_SUL!P171="","*",SP_SUL!P171)</f>
        <v>*</v>
      </c>
      <c r="R167" s="145" t="str">
        <f>IF(SP_SUL!Q171="","*",CONCATENATE(SP_SUL!Q171," ",SP_SUL!R171))</f>
        <v>*</v>
      </c>
      <c r="S167" s="145" t="str">
        <f>IF(SP_SUL!V171="","*",SP_SUL!V171)</f>
        <v>*</v>
      </c>
      <c r="T167" s="145" t="str">
        <f>IF(SP_SUL!W171="","*",SP_SUL!W171)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IF(SP_SUL!Y172="","*",SP_SUL!Y172)</f>
        <v>*</v>
      </c>
      <c r="B168" s="146" t="str">
        <f>IF(SP_SUL!X172="","*",SP_SUL!X172)</f>
        <v>*</v>
      </c>
      <c r="C168" s="146" t="str">
        <f>IF(SP_SUL!Z172="","*",SP_SUL!Z172)</f>
        <v>*</v>
      </c>
      <c r="D168" s="139" t="str">
        <f>IF(SP_SUL!S172="","*",SP_SUL!S172)</f>
        <v>-</v>
      </c>
      <c r="E168" s="139" t="str">
        <f>IF(SP_SUL!T172="","*",SP_SUL!T172)</f>
        <v>-</v>
      </c>
      <c r="F168" s="145" t="str">
        <f>IF(SP_SUL!B172="","*",SP_SUL!B172)</f>
        <v>*</v>
      </c>
      <c r="G168" s="145" t="str">
        <f>IF(SP_SUL!D172="","*",SP_SUL!D172)</f>
        <v>*</v>
      </c>
      <c r="H168" s="145" t="str">
        <f>IF(SP_SUL!F172="","*",SP_SUL!F172)</f>
        <v>*</v>
      </c>
      <c r="I168" s="145" t="str">
        <f>IF(SP_SUL!H172="","*",SP_SUL!H172)</f>
        <v>*</v>
      </c>
      <c r="J168" s="145" t="str">
        <f>IF(SP_SUL!I172="","*",SP_SUL!I172)</f>
        <v>*</v>
      </c>
      <c r="K168" s="139" t="str">
        <f>IF(SP_SUL!M172="","*",SP_SUL!M172)</f>
        <v>-</v>
      </c>
      <c r="L168" s="139" t="str">
        <f>IF(SP_SUL!N172="","*",SP_SUL!N172)</f>
        <v>-</v>
      </c>
      <c r="M168" s="140" t="str">
        <f>IF(SP_SUL!J172="","*",SP_SUL!J172)</f>
        <v>*</v>
      </c>
      <c r="N168" s="144" t="str">
        <f>IF(SP_SUL!K172="","*",SP_SUL!K172)</f>
        <v>*</v>
      </c>
      <c r="O168" s="144" t="str">
        <f>IF(SP_SUL!L172="","*",SP_SUL!L172)</f>
        <v>*</v>
      </c>
      <c r="P168" s="143" t="str">
        <f>IF(SP_SUL!O172="","*",SP_SUL!O172)</f>
        <v>*</v>
      </c>
      <c r="Q168" s="143" t="str">
        <f>IF(SP_SUL!P172="","*",SP_SUL!P172)</f>
        <v>*</v>
      </c>
      <c r="R168" s="145" t="str">
        <f>IF(SP_SUL!Q172="","*",CONCATENATE(SP_SUL!Q172," ",SP_SUL!R172))</f>
        <v>*</v>
      </c>
      <c r="S168" s="145" t="str">
        <f>IF(SP_SUL!V172="","*",SP_SUL!V172)</f>
        <v>*</v>
      </c>
      <c r="T168" s="145" t="str">
        <f>IF(SP_SUL!W172="","*",SP_SUL!W172)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IF(SP_SUL!Y173="","*",SP_SUL!Y173)</f>
        <v>*</v>
      </c>
      <c r="B169" s="146" t="str">
        <f>IF(SP_SUL!X173="","*",SP_SUL!X173)</f>
        <v>*</v>
      </c>
      <c r="C169" s="146" t="str">
        <f>IF(SP_SUL!Z173="","*",SP_SUL!Z173)</f>
        <v>*</v>
      </c>
      <c r="D169" s="139" t="str">
        <f>IF(SP_SUL!S173="","*",SP_SUL!S173)</f>
        <v>-</v>
      </c>
      <c r="E169" s="139" t="str">
        <f>IF(SP_SUL!T173="","*",SP_SUL!T173)</f>
        <v>-</v>
      </c>
      <c r="F169" s="145" t="str">
        <f>IF(SP_SUL!B173="","*",SP_SUL!B173)</f>
        <v>*</v>
      </c>
      <c r="G169" s="145" t="str">
        <f>IF(SP_SUL!D173="","*",SP_SUL!D173)</f>
        <v>*</v>
      </c>
      <c r="H169" s="145" t="str">
        <f>IF(SP_SUL!F173="","*",SP_SUL!F173)</f>
        <v>*</v>
      </c>
      <c r="I169" s="145" t="str">
        <f>IF(SP_SUL!H173="","*",SP_SUL!H173)</f>
        <v>*</v>
      </c>
      <c r="J169" s="145" t="str">
        <f>IF(SP_SUL!I173="","*",SP_SUL!I173)</f>
        <v>*</v>
      </c>
      <c r="K169" s="139" t="str">
        <f>IF(SP_SUL!M173="","*",SP_SUL!M173)</f>
        <v>-</v>
      </c>
      <c r="L169" s="139" t="str">
        <f>IF(SP_SUL!N173="","*",SP_SUL!N173)</f>
        <v>-</v>
      </c>
      <c r="M169" s="140" t="str">
        <f>IF(SP_SUL!J173="","*",SP_SUL!J173)</f>
        <v>*</v>
      </c>
      <c r="N169" s="144" t="str">
        <f>IF(SP_SUL!K173="","*",SP_SUL!K173)</f>
        <v>*</v>
      </c>
      <c r="O169" s="144" t="str">
        <f>IF(SP_SUL!L173="","*",SP_SUL!L173)</f>
        <v>*</v>
      </c>
      <c r="P169" s="143" t="str">
        <f>IF(SP_SUL!O173="","*",SP_SUL!O173)</f>
        <v>*</v>
      </c>
      <c r="Q169" s="143" t="str">
        <f>IF(SP_SUL!P173="","*",SP_SUL!P173)</f>
        <v>*</v>
      </c>
      <c r="R169" s="145" t="str">
        <f>IF(SP_SUL!Q173="","*",CONCATENATE(SP_SUL!Q173," ",SP_SUL!R173))</f>
        <v>*</v>
      </c>
      <c r="S169" s="145" t="str">
        <f>IF(SP_SUL!V173="","*",SP_SUL!V173)</f>
        <v>*</v>
      </c>
      <c r="T169" s="145" t="str">
        <f>IF(SP_SUL!W173="","*",SP_SUL!W173)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IF(SP_SUL!Y174="","*",SP_SUL!Y174)</f>
        <v>*</v>
      </c>
      <c r="B170" s="146" t="str">
        <f>IF(SP_SUL!X174="","*",SP_SUL!X174)</f>
        <v>*</v>
      </c>
      <c r="C170" s="146" t="str">
        <f>IF(SP_SUL!Z174="","*",SP_SUL!Z174)</f>
        <v>*</v>
      </c>
      <c r="D170" s="139" t="str">
        <f>IF(SP_SUL!S174="","*",SP_SUL!S174)</f>
        <v>-</v>
      </c>
      <c r="E170" s="139" t="str">
        <f>IF(SP_SUL!T174="","*",SP_SUL!T174)</f>
        <v>-</v>
      </c>
      <c r="F170" s="145" t="str">
        <f>IF(SP_SUL!B174="","*",SP_SUL!B174)</f>
        <v>*</v>
      </c>
      <c r="G170" s="145" t="str">
        <f>IF(SP_SUL!D174="","*",SP_SUL!D174)</f>
        <v>*</v>
      </c>
      <c r="H170" s="145" t="str">
        <f>IF(SP_SUL!F174="","*",SP_SUL!F174)</f>
        <v>*</v>
      </c>
      <c r="I170" s="145" t="str">
        <f>IF(SP_SUL!H174="","*",SP_SUL!H174)</f>
        <v>*</v>
      </c>
      <c r="J170" s="145" t="str">
        <f>IF(SP_SUL!I174="","*",SP_SUL!I174)</f>
        <v>*</v>
      </c>
      <c r="K170" s="139" t="str">
        <f>IF(SP_SUL!M174="","*",SP_SUL!M174)</f>
        <v>-</v>
      </c>
      <c r="L170" s="139" t="str">
        <f>IF(SP_SUL!N174="","*",SP_SUL!N174)</f>
        <v>-</v>
      </c>
      <c r="M170" s="140" t="str">
        <f>IF(SP_SUL!J174="","*",SP_SUL!J174)</f>
        <v>*</v>
      </c>
      <c r="N170" s="144" t="str">
        <f>IF(SP_SUL!K174="","*",SP_SUL!K174)</f>
        <v>*</v>
      </c>
      <c r="O170" s="144" t="str">
        <f>IF(SP_SUL!L174="","*",SP_SUL!L174)</f>
        <v>*</v>
      </c>
      <c r="P170" s="143" t="str">
        <f>IF(SP_SUL!O174="","*",SP_SUL!O174)</f>
        <v>*</v>
      </c>
      <c r="Q170" s="143" t="str">
        <f>IF(SP_SUL!P174="","*",SP_SUL!P174)</f>
        <v>*</v>
      </c>
      <c r="R170" s="145" t="str">
        <f>IF(SP_SUL!Q174="","*",CONCATENATE(SP_SUL!Q174," ",SP_SUL!R174))</f>
        <v>*</v>
      </c>
      <c r="S170" s="145" t="str">
        <f>IF(SP_SUL!V174="","*",SP_SUL!V174)</f>
        <v>*</v>
      </c>
      <c r="T170" s="145" t="str">
        <f>IF(SP_SUL!W174="","*",SP_SUL!W174)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IF(SP_SUL!Y175="","*",SP_SUL!Y175)</f>
        <v>*</v>
      </c>
      <c r="B171" s="146" t="str">
        <f>IF(SP_SUL!X175="","*",SP_SUL!X175)</f>
        <v>*</v>
      </c>
      <c r="C171" s="146" t="str">
        <f>IF(SP_SUL!Z175="","*",SP_SUL!Z175)</f>
        <v>*</v>
      </c>
      <c r="D171" s="139" t="str">
        <f>IF(SP_SUL!S175="","*",SP_SUL!S175)</f>
        <v>-</v>
      </c>
      <c r="E171" s="139" t="str">
        <f>IF(SP_SUL!T175="","*",SP_SUL!T175)</f>
        <v>-</v>
      </c>
      <c r="F171" s="145" t="str">
        <f>IF(SP_SUL!B175="","*",SP_SUL!B175)</f>
        <v>*</v>
      </c>
      <c r="G171" s="145" t="str">
        <f>IF(SP_SUL!D175="","*",SP_SUL!D175)</f>
        <v>*</v>
      </c>
      <c r="H171" s="145" t="str">
        <f>IF(SP_SUL!F175="","*",SP_SUL!F175)</f>
        <v>*</v>
      </c>
      <c r="I171" s="145" t="str">
        <f>IF(SP_SUL!H175="","*",SP_SUL!H175)</f>
        <v>*</v>
      </c>
      <c r="J171" s="145" t="str">
        <f>IF(SP_SUL!I175="","*",SP_SUL!I175)</f>
        <v>*</v>
      </c>
      <c r="K171" s="139" t="str">
        <f>IF(SP_SUL!M175="","*",SP_SUL!M175)</f>
        <v>-</v>
      </c>
      <c r="L171" s="139" t="str">
        <f>IF(SP_SUL!N175="","*",SP_SUL!N175)</f>
        <v>-</v>
      </c>
      <c r="M171" s="140" t="str">
        <f>IF(SP_SUL!J175="","*",SP_SUL!J175)</f>
        <v>*</v>
      </c>
      <c r="N171" s="144" t="str">
        <f>IF(SP_SUL!K175="","*",SP_SUL!K175)</f>
        <v>*</v>
      </c>
      <c r="O171" s="144" t="str">
        <f>IF(SP_SUL!L175="","*",SP_SUL!L175)</f>
        <v>*</v>
      </c>
      <c r="P171" s="143" t="str">
        <f>IF(SP_SUL!O175="","*",SP_SUL!O175)</f>
        <v>*</v>
      </c>
      <c r="Q171" s="143" t="str">
        <f>IF(SP_SUL!P175="","*",SP_SUL!P175)</f>
        <v>*</v>
      </c>
      <c r="R171" s="145" t="str">
        <f>IF(SP_SUL!Q175="","*",CONCATENATE(SP_SUL!Q175," ",SP_SUL!R175))</f>
        <v>*</v>
      </c>
      <c r="S171" s="145" t="str">
        <f>IF(SP_SUL!V175="","*",SP_SUL!V175)</f>
        <v>*</v>
      </c>
      <c r="T171" s="145" t="str">
        <f>IF(SP_SUL!W175="","*",SP_SUL!W175)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IF(SP_SUL!Y176="","*",SP_SUL!Y176)</f>
        <v>*</v>
      </c>
      <c r="B172" s="146" t="str">
        <f>IF(SP_SUL!X176="","*",SP_SUL!X176)</f>
        <v>*</v>
      </c>
      <c r="C172" s="146" t="str">
        <f>IF(SP_SUL!Z176="","*",SP_SUL!Z176)</f>
        <v>*</v>
      </c>
      <c r="D172" s="139" t="str">
        <f>IF(SP_SUL!S176="","*",SP_SUL!S176)</f>
        <v>-</v>
      </c>
      <c r="E172" s="139" t="str">
        <f>IF(SP_SUL!T176="","*",SP_SUL!T176)</f>
        <v>-</v>
      </c>
      <c r="F172" s="145" t="str">
        <f>IF(SP_SUL!B176="","*",SP_SUL!B176)</f>
        <v>*</v>
      </c>
      <c r="G172" s="145" t="str">
        <f>IF(SP_SUL!D176="","*",SP_SUL!D176)</f>
        <v>*</v>
      </c>
      <c r="H172" s="145" t="str">
        <f>IF(SP_SUL!F176="","*",SP_SUL!F176)</f>
        <v>*</v>
      </c>
      <c r="I172" s="145" t="str">
        <f>IF(SP_SUL!H176="","*",SP_SUL!H176)</f>
        <v>*</v>
      </c>
      <c r="J172" s="145" t="str">
        <f>IF(SP_SUL!I176="","*",SP_SUL!I176)</f>
        <v>*</v>
      </c>
      <c r="K172" s="139" t="str">
        <f>IF(SP_SUL!M176="","*",SP_SUL!M176)</f>
        <v>-</v>
      </c>
      <c r="L172" s="139" t="str">
        <f>IF(SP_SUL!N176="","*",SP_SUL!N176)</f>
        <v>-</v>
      </c>
      <c r="M172" s="140" t="str">
        <f>IF(SP_SUL!J176="","*",SP_SUL!J176)</f>
        <v>*</v>
      </c>
      <c r="N172" s="144" t="str">
        <f>IF(SP_SUL!K176="","*",SP_SUL!K176)</f>
        <v>*</v>
      </c>
      <c r="O172" s="144" t="str">
        <f>IF(SP_SUL!L176="","*",SP_SUL!L176)</f>
        <v>*</v>
      </c>
      <c r="P172" s="143" t="str">
        <f>IF(SP_SUL!O176="","*",SP_SUL!O176)</f>
        <v>*</v>
      </c>
      <c r="Q172" s="143" t="str">
        <f>IF(SP_SUL!P176="","*",SP_SUL!P176)</f>
        <v>*</v>
      </c>
      <c r="R172" s="145" t="str">
        <f>IF(SP_SUL!Q176="","*",CONCATENATE(SP_SUL!Q176," ",SP_SUL!R176))</f>
        <v>*</v>
      </c>
      <c r="S172" s="145" t="str">
        <f>IF(SP_SUL!V176="","*",SP_SUL!V176)</f>
        <v>*</v>
      </c>
      <c r="T172" s="145" t="str">
        <f>IF(SP_SUL!W176="","*",SP_SUL!W176)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IF(SP_SUL!Y177="","*",SP_SUL!Y177)</f>
        <v>*</v>
      </c>
      <c r="B173" s="146" t="str">
        <f>IF(SP_SUL!X177="","*",SP_SUL!X177)</f>
        <v>*</v>
      </c>
      <c r="C173" s="146" t="str">
        <f>IF(SP_SUL!Z177="","*",SP_SUL!Z177)</f>
        <v>*</v>
      </c>
      <c r="D173" s="139" t="str">
        <f>IF(SP_SUL!S177="","*",SP_SUL!S177)</f>
        <v>-</v>
      </c>
      <c r="E173" s="139" t="str">
        <f>IF(SP_SUL!T177="","*",SP_SUL!T177)</f>
        <v>-</v>
      </c>
      <c r="F173" s="145" t="str">
        <f>IF(SP_SUL!B177="","*",SP_SUL!B177)</f>
        <v>*</v>
      </c>
      <c r="G173" s="145" t="str">
        <f>IF(SP_SUL!D177="","*",SP_SUL!D177)</f>
        <v>*</v>
      </c>
      <c r="H173" s="145" t="str">
        <f>IF(SP_SUL!F177="","*",SP_SUL!F177)</f>
        <v>*</v>
      </c>
      <c r="I173" s="145" t="str">
        <f>IF(SP_SUL!H177="","*",SP_SUL!H177)</f>
        <v>*</v>
      </c>
      <c r="J173" s="145" t="str">
        <f>IF(SP_SUL!I177="","*",SP_SUL!I177)</f>
        <v>*</v>
      </c>
      <c r="K173" s="139" t="str">
        <f>IF(SP_SUL!M177="","*",SP_SUL!M177)</f>
        <v>-</v>
      </c>
      <c r="L173" s="139" t="str">
        <f>IF(SP_SUL!N177="","*",SP_SUL!N177)</f>
        <v>-</v>
      </c>
      <c r="M173" s="140" t="str">
        <f>IF(SP_SUL!J177="","*",SP_SUL!J177)</f>
        <v>*</v>
      </c>
      <c r="N173" s="144" t="str">
        <f>IF(SP_SUL!K177="","*",SP_SUL!K177)</f>
        <v>*</v>
      </c>
      <c r="O173" s="144" t="str">
        <f>IF(SP_SUL!L177="","*",SP_SUL!L177)</f>
        <v>*</v>
      </c>
      <c r="P173" s="143" t="str">
        <f>IF(SP_SUL!O177="","*",SP_SUL!O177)</f>
        <v>*</v>
      </c>
      <c r="Q173" s="143" t="str">
        <f>IF(SP_SUL!P177="","*",SP_SUL!P177)</f>
        <v>*</v>
      </c>
      <c r="R173" s="145" t="str">
        <f>IF(SP_SUL!Q177="","*",CONCATENATE(SP_SUL!Q177," ",SP_SUL!R177))</f>
        <v>*</v>
      </c>
      <c r="S173" s="145" t="str">
        <f>IF(SP_SUL!V177="","*",SP_SUL!V177)</f>
        <v>*</v>
      </c>
      <c r="T173" s="145" t="str">
        <f>IF(SP_SUL!W177="","*",SP_SUL!W177)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IF(SP_SUL!Y178="","*",SP_SUL!Y178)</f>
        <v>*</v>
      </c>
      <c r="B174" s="146" t="str">
        <f>IF(SP_SUL!X178="","*",SP_SUL!X178)</f>
        <v>*</v>
      </c>
      <c r="C174" s="146" t="str">
        <f>IF(SP_SUL!Z178="","*",SP_SUL!Z178)</f>
        <v>*</v>
      </c>
      <c r="D174" s="139" t="str">
        <f>IF(SP_SUL!S178="","*",SP_SUL!S178)</f>
        <v>-</v>
      </c>
      <c r="E174" s="139" t="str">
        <f>IF(SP_SUL!T178="","*",SP_SUL!T178)</f>
        <v>-</v>
      </c>
      <c r="F174" s="145" t="str">
        <f>IF(SP_SUL!B178="","*",SP_SUL!B178)</f>
        <v>*</v>
      </c>
      <c r="G174" s="145" t="str">
        <f>IF(SP_SUL!D178="","*",SP_SUL!D178)</f>
        <v>*</v>
      </c>
      <c r="H174" s="145" t="str">
        <f>IF(SP_SUL!F178="","*",SP_SUL!F178)</f>
        <v>*</v>
      </c>
      <c r="I174" s="145" t="str">
        <f>IF(SP_SUL!H178="","*",SP_SUL!H178)</f>
        <v>*</v>
      </c>
      <c r="J174" s="145" t="str">
        <f>IF(SP_SUL!I178="","*",SP_SUL!I178)</f>
        <v>*</v>
      </c>
      <c r="K174" s="139" t="str">
        <f>IF(SP_SUL!M178="","*",SP_SUL!M178)</f>
        <v>-</v>
      </c>
      <c r="L174" s="139" t="str">
        <f>IF(SP_SUL!N178="","*",SP_SUL!N178)</f>
        <v>-</v>
      </c>
      <c r="M174" s="140" t="str">
        <f>IF(SP_SUL!J178="","*",SP_SUL!J178)</f>
        <v>*</v>
      </c>
      <c r="N174" s="144" t="str">
        <f>IF(SP_SUL!K178="","*",SP_SUL!K178)</f>
        <v>*</v>
      </c>
      <c r="O174" s="144" t="str">
        <f>IF(SP_SUL!L178="","*",SP_SUL!L178)</f>
        <v>*</v>
      </c>
      <c r="P174" s="143" t="str">
        <f>IF(SP_SUL!O178="","*",SP_SUL!O178)</f>
        <v>*</v>
      </c>
      <c r="Q174" s="143" t="str">
        <f>IF(SP_SUL!P178="","*",SP_SUL!P178)</f>
        <v>*</v>
      </c>
      <c r="R174" s="145" t="str">
        <f>IF(SP_SUL!Q178="","*",CONCATENATE(SP_SUL!Q178," ",SP_SUL!R178))</f>
        <v>*</v>
      </c>
      <c r="S174" s="145" t="str">
        <f>IF(SP_SUL!V178="","*",SP_SUL!V178)</f>
        <v>*</v>
      </c>
      <c r="T174" s="145" t="str">
        <f>IF(SP_SUL!W178="","*",SP_SUL!W178)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IF(SP_SUL!Y179="","*",SP_SUL!Y179)</f>
        <v>*</v>
      </c>
      <c r="B175" s="146" t="str">
        <f>IF(SP_SUL!X179="","*",SP_SUL!X179)</f>
        <v>*</v>
      </c>
      <c r="C175" s="146" t="str">
        <f>IF(SP_SUL!Z179="","*",SP_SUL!Z179)</f>
        <v>*</v>
      </c>
      <c r="D175" s="139" t="str">
        <f>IF(SP_SUL!S179="","*",SP_SUL!S179)</f>
        <v>-</v>
      </c>
      <c r="E175" s="139" t="str">
        <f>IF(SP_SUL!T179="","*",SP_SUL!T179)</f>
        <v>-</v>
      </c>
      <c r="F175" s="145" t="str">
        <f>IF(SP_SUL!B179="","*",SP_SUL!B179)</f>
        <v>*</v>
      </c>
      <c r="G175" s="145" t="str">
        <f>IF(SP_SUL!D179="","*",SP_SUL!D179)</f>
        <v>*</v>
      </c>
      <c r="H175" s="145" t="str">
        <f>IF(SP_SUL!F179="","*",SP_SUL!F179)</f>
        <v>*</v>
      </c>
      <c r="I175" s="145" t="str">
        <f>IF(SP_SUL!H179="","*",SP_SUL!H179)</f>
        <v>*</v>
      </c>
      <c r="J175" s="145" t="str">
        <f>IF(SP_SUL!I179="","*",SP_SUL!I179)</f>
        <v>*</v>
      </c>
      <c r="K175" s="139" t="str">
        <f>IF(SP_SUL!M179="","*",SP_SUL!M179)</f>
        <v>-</v>
      </c>
      <c r="L175" s="139" t="str">
        <f>IF(SP_SUL!N179="","*",SP_SUL!N179)</f>
        <v>-</v>
      </c>
      <c r="M175" s="140" t="str">
        <f>IF(SP_SUL!J179="","*",SP_SUL!J179)</f>
        <v>*</v>
      </c>
      <c r="N175" s="144" t="str">
        <f>IF(SP_SUL!K179="","*",SP_SUL!K179)</f>
        <v>*</v>
      </c>
      <c r="O175" s="144" t="str">
        <f>IF(SP_SUL!L179="","*",SP_SUL!L179)</f>
        <v>*</v>
      </c>
      <c r="P175" s="143" t="str">
        <f>IF(SP_SUL!O179="","*",SP_SUL!O179)</f>
        <v>*</v>
      </c>
      <c r="Q175" s="143" t="str">
        <f>IF(SP_SUL!P179="","*",SP_SUL!P179)</f>
        <v>*</v>
      </c>
      <c r="R175" s="145" t="str">
        <f>IF(SP_SUL!Q179="","*",CONCATENATE(SP_SUL!Q179," ",SP_SUL!R179))</f>
        <v>*</v>
      </c>
      <c r="S175" s="145" t="str">
        <f>IF(SP_SUL!V179="","*",SP_SUL!V179)</f>
        <v>*</v>
      </c>
      <c r="T175" s="145" t="str">
        <f>IF(SP_SUL!W179="","*",SP_SUL!W179)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IF(SP_SUL!Y180="","*",SP_SUL!Y180)</f>
        <v>*</v>
      </c>
      <c r="B176" s="146" t="str">
        <f>IF(SP_SUL!X180="","*",SP_SUL!X180)</f>
        <v>*</v>
      </c>
      <c r="C176" s="146" t="str">
        <f>IF(SP_SUL!Z180="","*",SP_SUL!Z180)</f>
        <v>*</v>
      </c>
      <c r="D176" s="139" t="str">
        <f>IF(SP_SUL!S180="","*",SP_SUL!S180)</f>
        <v>-</v>
      </c>
      <c r="E176" s="139" t="str">
        <f>IF(SP_SUL!T180="","*",SP_SUL!T180)</f>
        <v>-</v>
      </c>
      <c r="F176" s="145" t="str">
        <f>IF(SP_SUL!B180="","*",SP_SUL!B180)</f>
        <v>*</v>
      </c>
      <c r="G176" s="145" t="str">
        <f>IF(SP_SUL!D180="","*",SP_SUL!D180)</f>
        <v>*</v>
      </c>
      <c r="H176" s="145" t="str">
        <f>IF(SP_SUL!F180="","*",SP_SUL!F180)</f>
        <v>*</v>
      </c>
      <c r="I176" s="145" t="str">
        <f>IF(SP_SUL!H180="","*",SP_SUL!H180)</f>
        <v>*</v>
      </c>
      <c r="J176" s="145" t="str">
        <f>IF(SP_SUL!I180="","*",SP_SUL!I180)</f>
        <v>*</v>
      </c>
      <c r="K176" s="139" t="str">
        <f>IF(SP_SUL!M180="","*",SP_SUL!M180)</f>
        <v>-</v>
      </c>
      <c r="L176" s="139" t="str">
        <f>IF(SP_SUL!N180="","*",SP_SUL!N180)</f>
        <v>-</v>
      </c>
      <c r="M176" s="140" t="str">
        <f>IF(SP_SUL!J180="","*",SP_SUL!J180)</f>
        <v>*</v>
      </c>
      <c r="N176" s="144" t="str">
        <f>IF(SP_SUL!K180="","*",SP_SUL!K180)</f>
        <v>*</v>
      </c>
      <c r="O176" s="144" t="str">
        <f>IF(SP_SUL!L180="","*",SP_SUL!L180)</f>
        <v>*</v>
      </c>
      <c r="P176" s="143" t="str">
        <f>IF(SP_SUL!O180="","*",SP_SUL!O180)</f>
        <v>*</v>
      </c>
      <c r="Q176" s="143" t="str">
        <f>IF(SP_SUL!P180="","*",SP_SUL!P180)</f>
        <v>*</v>
      </c>
      <c r="R176" s="145" t="str">
        <f>IF(SP_SUL!Q180="","*",CONCATENATE(SP_SUL!Q180," ",SP_SUL!R180))</f>
        <v>*</v>
      </c>
      <c r="S176" s="145" t="str">
        <f>IF(SP_SUL!V180="","*",SP_SUL!V180)</f>
        <v>*</v>
      </c>
      <c r="T176" s="145" t="str">
        <f>IF(SP_SUL!W180="","*",SP_SUL!W180)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IF(SP_SUL!Y181="","*",SP_SUL!Y181)</f>
        <v>*</v>
      </c>
      <c r="B177" s="146" t="str">
        <f>IF(SP_SUL!X181="","*",SP_SUL!X181)</f>
        <v>*</v>
      </c>
      <c r="C177" s="146" t="str">
        <f>IF(SP_SUL!Z181="","*",SP_SUL!Z181)</f>
        <v>*</v>
      </c>
      <c r="D177" s="139" t="str">
        <f>IF(SP_SUL!S181="","*",SP_SUL!S181)</f>
        <v>-</v>
      </c>
      <c r="E177" s="139" t="str">
        <f>IF(SP_SUL!T181="","*",SP_SUL!T181)</f>
        <v>-</v>
      </c>
      <c r="F177" s="145" t="str">
        <f>IF(SP_SUL!B181="","*",SP_SUL!B181)</f>
        <v>*</v>
      </c>
      <c r="G177" s="145" t="str">
        <f>IF(SP_SUL!D181="","*",SP_SUL!D181)</f>
        <v>*</v>
      </c>
      <c r="H177" s="145" t="str">
        <f>IF(SP_SUL!F181="","*",SP_SUL!F181)</f>
        <v>*</v>
      </c>
      <c r="I177" s="145" t="str">
        <f>IF(SP_SUL!H181="","*",SP_SUL!H181)</f>
        <v>*</v>
      </c>
      <c r="J177" s="145" t="str">
        <f>IF(SP_SUL!I181="","*",SP_SUL!I181)</f>
        <v>*</v>
      </c>
      <c r="K177" s="139" t="str">
        <f>IF(SP_SUL!M181="","*",SP_SUL!M181)</f>
        <v>-</v>
      </c>
      <c r="L177" s="139" t="str">
        <f>IF(SP_SUL!N181="","*",SP_SUL!N181)</f>
        <v>-</v>
      </c>
      <c r="M177" s="140" t="str">
        <f>IF(SP_SUL!J181="","*",SP_SUL!J181)</f>
        <v>*</v>
      </c>
      <c r="N177" s="144" t="str">
        <f>IF(SP_SUL!K181="","*",SP_SUL!K181)</f>
        <v>*</v>
      </c>
      <c r="O177" s="144" t="str">
        <f>IF(SP_SUL!L181="","*",SP_SUL!L181)</f>
        <v>*</v>
      </c>
      <c r="P177" s="143" t="str">
        <f>IF(SP_SUL!O181="","*",SP_SUL!O181)</f>
        <v>*</v>
      </c>
      <c r="Q177" s="143" t="str">
        <f>IF(SP_SUL!P181="","*",SP_SUL!P181)</f>
        <v>*</v>
      </c>
      <c r="R177" s="145" t="str">
        <f>IF(SP_SUL!Q181="","*",CONCATENATE(SP_SUL!Q181," ",SP_SUL!R181))</f>
        <v>*</v>
      </c>
      <c r="S177" s="145" t="str">
        <f>IF(SP_SUL!V181="","*",SP_SUL!V181)</f>
        <v>*</v>
      </c>
      <c r="T177" s="145" t="str">
        <f>IF(SP_SUL!W181="","*",SP_SUL!W181)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IF(SP_SUL!Y182="","*",SP_SUL!Y182)</f>
        <v>*</v>
      </c>
      <c r="B178" s="146" t="str">
        <f>IF(SP_SUL!X182="","*",SP_SUL!X182)</f>
        <v>*</v>
      </c>
      <c r="C178" s="146" t="str">
        <f>IF(SP_SUL!Z182="","*",SP_SUL!Z182)</f>
        <v>*</v>
      </c>
      <c r="D178" s="139" t="str">
        <f>IF(SP_SUL!S182="","*",SP_SUL!S182)</f>
        <v>-</v>
      </c>
      <c r="E178" s="139" t="str">
        <f>IF(SP_SUL!T182="","*",SP_SUL!T182)</f>
        <v>-</v>
      </c>
      <c r="F178" s="145" t="str">
        <f>IF(SP_SUL!B182="","*",SP_SUL!B182)</f>
        <v>*</v>
      </c>
      <c r="G178" s="145" t="str">
        <f>IF(SP_SUL!D182="","*",SP_SUL!D182)</f>
        <v>*</v>
      </c>
      <c r="H178" s="145" t="str">
        <f>IF(SP_SUL!F182="","*",SP_SUL!F182)</f>
        <v>*</v>
      </c>
      <c r="I178" s="145" t="str">
        <f>IF(SP_SUL!H182="","*",SP_SUL!H182)</f>
        <v>*</v>
      </c>
      <c r="J178" s="145" t="str">
        <f>IF(SP_SUL!I182="","*",SP_SUL!I182)</f>
        <v>*</v>
      </c>
      <c r="K178" s="139" t="str">
        <f>IF(SP_SUL!M182="","*",SP_SUL!M182)</f>
        <v>-</v>
      </c>
      <c r="L178" s="139" t="str">
        <f>IF(SP_SUL!N182="","*",SP_SUL!N182)</f>
        <v>-</v>
      </c>
      <c r="M178" s="140" t="str">
        <f>IF(SP_SUL!J182="","*",SP_SUL!J182)</f>
        <v>*</v>
      </c>
      <c r="N178" s="144" t="str">
        <f>IF(SP_SUL!K182="","*",SP_SUL!K182)</f>
        <v>*</v>
      </c>
      <c r="O178" s="144" t="str">
        <f>IF(SP_SUL!L182="","*",SP_SUL!L182)</f>
        <v>*</v>
      </c>
      <c r="P178" s="143" t="str">
        <f>IF(SP_SUL!O182="","*",SP_SUL!O182)</f>
        <v>*</v>
      </c>
      <c r="Q178" s="143" t="str">
        <f>IF(SP_SUL!P182="","*",SP_SUL!P182)</f>
        <v>*</v>
      </c>
      <c r="R178" s="145" t="str">
        <f>IF(SP_SUL!Q182="","*",CONCATENATE(SP_SUL!Q182," ",SP_SUL!R182))</f>
        <v>*</v>
      </c>
      <c r="S178" s="145" t="str">
        <f>IF(SP_SUL!V182="","*",SP_SUL!V182)</f>
        <v>*</v>
      </c>
      <c r="T178" s="145" t="str">
        <f>IF(SP_SUL!W182="","*",SP_SUL!W182)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IF(SP_SUL!Y183="","*",SP_SUL!Y183)</f>
        <v>*</v>
      </c>
      <c r="B179" s="146" t="str">
        <f>IF(SP_SUL!X183="","*",SP_SUL!X183)</f>
        <v>*</v>
      </c>
      <c r="C179" s="146" t="str">
        <f>IF(SP_SUL!Z183="","*",SP_SUL!Z183)</f>
        <v>*</v>
      </c>
      <c r="D179" s="139" t="str">
        <f>IF(SP_SUL!S183="","*",SP_SUL!S183)</f>
        <v>-</v>
      </c>
      <c r="E179" s="139" t="str">
        <f>IF(SP_SUL!T183="","*",SP_SUL!T183)</f>
        <v>-</v>
      </c>
      <c r="F179" s="145" t="str">
        <f>IF(SP_SUL!B183="","*",SP_SUL!B183)</f>
        <v>*</v>
      </c>
      <c r="G179" s="145" t="str">
        <f>IF(SP_SUL!D183="","*",SP_SUL!D183)</f>
        <v>*</v>
      </c>
      <c r="H179" s="145" t="str">
        <f>IF(SP_SUL!F183="","*",SP_SUL!F183)</f>
        <v>*</v>
      </c>
      <c r="I179" s="145" t="str">
        <f>IF(SP_SUL!H183="","*",SP_SUL!H183)</f>
        <v>*</v>
      </c>
      <c r="J179" s="145" t="str">
        <f>IF(SP_SUL!I183="","*",SP_SUL!I183)</f>
        <v>*</v>
      </c>
      <c r="K179" s="139" t="str">
        <f>IF(SP_SUL!M183="","*",SP_SUL!M183)</f>
        <v>-</v>
      </c>
      <c r="L179" s="139" t="str">
        <f>IF(SP_SUL!N183="","*",SP_SUL!N183)</f>
        <v>-</v>
      </c>
      <c r="M179" s="140" t="str">
        <f>IF(SP_SUL!J183="","*",SP_SUL!J183)</f>
        <v>*</v>
      </c>
      <c r="N179" s="144" t="str">
        <f>IF(SP_SUL!K183="","*",SP_SUL!K183)</f>
        <v>*</v>
      </c>
      <c r="O179" s="144" t="str">
        <f>IF(SP_SUL!L183="","*",SP_SUL!L183)</f>
        <v>*</v>
      </c>
      <c r="P179" s="143" t="str">
        <f>IF(SP_SUL!O183="","*",SP_SUL!O183)</f>
        <v>*</v>
      </c>
      <c r="Q179" s="143" t="str">
        <f>IF(SP_SUL!P183="","*",SP_SUL!P183)</f>
        <v>*</v>
      </c>
      <c r="R179" s="145" t="str">
        <f>IF(SP_SUL!Q183="","*",CONCATENATE(SP_SUL!Q183," ",SP_SUL!R183))</f>
        <v>*</v>
      </c>
      <c r="S179" s="145" t="str">
        <f>IF(SP_SUL!V183="","*",SP_SUL!V183)</f>
        <v>*</v>
      </c>
      <c r="T179" s="145" t="str">
        <f>IF(SP_SUL!W183="","*",SP_SUL!W183)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IF(SP_SUL!Y184="","*",SP_SUL!Y184)</f>
        <v>*</v>
      </c>
      <c r="B180" s="146" t="str">
        <f>IF(SP_SUL!X184="","*",SP_SUL!X184)</f>
        <v>*</v>
      </c>
      <c r="C180" s="146" t="str">
        <f>IF(SP_SUL!Z184="","*",SP_SUL!Z184)</f>
        <v>*</v>
      </c>
      <c r="D180" s="139" t="str">
        <f>IF(SP_SUL!S184="","*",SP_SUL!S184)</f>
        <v>-</v>
      </c>
      <c r="E180" s="139" t="str">
        <f>IF(SP_SUL!T184="","*",SP_SUL!T184)</f>
        <v>-</v>
      </c>
      <c r="F180" s="145" t="str">
        <f>IF(SP_SUL!B184="","*",SP_SUL!B184)</f>
        <v>*</v>
      </c>
      <c r="G180" s="145" t="str">
        <f>IF(SP_SUL!D184="","*",SP_SUL!D184)</f>
        <v>*</v>
      </c>
      <c r="H180" s="145" t="str">
        <f>IF(SP_SUL!F184="","*",SP_SUL!F184)</f>
        <v>*</v>
      </c>
      <c r="I180" s="145" t="str">
        <f>IF(SP_SUL!H184="","*",SP_SUL!H184)</f>
        <v>*</v>
      </c>
      <c r="J180" s="145" t="str">
        <f>IF(SP_SUL!I184="","*",SP_SUL!I184)</f>
        <v>*</v>
      </c>
      <c r="K180" s="139" t="str">
        <f>IF(SP_SUL!M184="","*",SP_SUL!M184)</f>
        <v>-</v>
      </c>
      <c r="L180" s="139" t="str">
        <f>IF(SP_SUL!N184="","*",SP_SUL!N184)</f>
        <v>-</v>
      </c>
      <c r="M180" s="140" t="str">
        <f>IF(SP_SUL!J184="","*",SP_SUL!J184)</f>
        <v>*</v>
      </c>
      <c r="N180" s="144" t="str">
        <f>IF(SP_SUL!K184="","*",SP_SUL!K184)</f>
        <v>*</v>
      </c>
      <c r="O180" s="144" t="str">
        <f>IF(SP_SUL!L184="","*",SP_SUL!L184)</f>
        <v>*</v>
      </c>
      <c r="P180" s="143" t="str">
        <f>IF(SP_SUL!O184="","*",SP_SUL!O184)</f>
        <v>*</v>
      </c>
      <c r="Q180" s="143" t="str">
        <f>IF(SP_SUL!P184="","*",SP_SUL!P184)</f>
        <v>*</v>
      </c>
      <c r="R180" s="145" t="str">
        <f>IF(SP_SUL!Q184="","*",CONCATENATE(SP_SUL!Q184," ",SP_SUL!R184))</f>
        <v>*</v>
      </c>
      <c r="S180" s="145" t="str">
        <f>IF(SP_SUL!V184="","*",SP_SUL!V184)</f>
        <v>*</v>
      </c>
      <c r="T180" s="145" t="str">
        <f>IF(SP_SUL!W184="","*",SP_SUL!W184)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IF(SP_SUL!Y185="","*",SP_SUL!Y185)</f>
        <v>*</v>
      </c>
      <c r="B181" s="146" t="str">
        <f>IF(SP_SUL!X185="","*",SP_SUL!X185)</f>
        <v>*</v>
      </c>
      <c r="C181" s="146" t="str">
        <f>IF(SP_SUL!Z185="","*",SP_SUL!Z185)</f>
        <v>*</v>
      </c>
      <c r="D181" s="139" t="str">
        <f>IF(SP_SUL!S185="","*",SP_SUL!S185)</f>
        <v>-</v>
      </c>
      <c r="E181" s="139" t="str">
        <f>IF(SP_SUL!T185="","*",SP_SUL!T185)</f>
        <v>-</v>
      </c>
      <c r="F181" s="145" t="str">
        <f>IF(SP_SUL!B185="","*",SP_SUL!B185)</f>
        <v>*</v>
      </c>
      <c r="G181" s="145" t="str">
        <f>IF(SP_SUL!D185="","*",SP_SUL!D185)</f>
        <v>*</v>
      </c>
      <c r="H181" s="145" t="str">
        <f>IF(SP_SUL!F185="","*",SP_SUL!F185)</f>
        <v>*</v>
      </c>
      <c r="I181" s="145" t="str">
        <f>IF(SP_SUL!H185="","*",SP_SUL!H185)</f>
        <v>*</v>
      </c>
      <c r="J181" s="145" t="str">
        <f>IF(SP_SUL!I185="","*",SP_SUL!I185)</f>
        <v>*</v>
      </c>
      <c r="K181" s="139" t="str">
        <f>IF(SP_SUL!M185="","*",SP_SUL!M185)</f>
        <v>-</v>
      </c>
      <c r="L181" s="139" t="str">
        <f>IF(SP_SUL!N185="","*",SP_SUL!N185)</f>
        <v>-</v>
      </c>
      <c r="M181" s="140" t="str">
        <f>IF(SP_SUL!J185="","*",SP_SUL!J185)</f>
        <v>*</v>
      </c>
      <c r="N181" s="144" t="str">
        <f>IF(SP_SUL!K185="","*",SP_SUL!K185)</f>
        <v>*</v>
      </c>
      <c r="O181" s="144" t="str">
        <f>IF(SP_SUL!L185="","*",SP_SUL!L185)</f>
        <v>*</v>
      </c>
      <c r="P181" s="143" t="str">
        <f>IF(SP_SUL!O185="","*",SP_SUL!O185)</f>
        <v>*</v>
      </c>
      <c r="Q181" s="143" t="str">
        <f>IF(SP_SUL!P185="","*",SP_SUL!P185)</f>
        <v>*</v>
      </c>
      <c r="R181" s="145" t="str">
        <f>IF(SP_SUL!Q185="","*",CONCATENATE(SP_SUL!Q185," ",SP_SUL!R185))</f>
        <v>*</v>
      </c>
      <c r="S181" s="145" t="str">
        <f>IF(SP_SUL!V185="","*",SP_SUL!V185)</f>
        <v>*</v>
      </c>
      <c r="T181" s="145" t="str">
        <f>IF(SP_SUL!W185="","*",SP_SUL!W185)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IF(SP_SUL!Y186="","*",SP_SUL!Y186)</f>
        <v>*</v>
      </c>
      <c r="B182" s="146" t="str">
        <f>IF(SP_SUL!X186="","*",SP_SUL!X186)</f>
        <v>*</v>
      </c>
      <c r="C182" s="146" t="str">
        <f>IF(SP_SUL!Z186="","*",SP_SUL!Z186)</f>
        <v>*</v>
      </c>
      <c r="D182" s="139" t="str">
        <f>IF(SP_SUL!S186="","*",SP_SUL!S186)</f>
        <v>-</v>
      </c>
      <c r="E182" s="139" t="str">
        <f>IF(SP_SUL!T186="","*",SP_SUL!T186)</f>
        <v>-</v>
      </c>
      <c r="F182" s="145" t="str">
        <f>IF(SP_SUL!B186="","*",SP_SUL!B186)</f>
        <v>*</v>
      </c>
      <c r="G182" s="145" t="str">
        <f>IF(SP_SUL!D186="","*",SP_SUL!D186)</f>
        <v>*</v>
      </c>
      <c r="H182" s="145" t="str">
        <f>IF(SP_SUL!F186="","*",SP_SUL!F186)</f>
        <v>*</v>
      </c>
      <c r="I182" s="145" t="str">
        <f>IF(SP_SUL!H186="","*",SP_SUL!H186)</f>
        <v>*</v>
      </c>
      <c r="J182" s="145" t="str">
        <f>IF(SP_SUL!I186="","*",SP_SUL!I186)</f>
        <v>*</v>
      </c>
      <c r="K182" s="139" t="str">
        <f>IF(SP_SUL!M186="","*",SP_SUL!M186)</f>
        <v>-</v>
      </c>
      <c r="L182" s="139" t="str">
        <f>IF(SP_SUL!N186="","*",SP_SUL!N186)</f>
        <v>-</v>
      </c>
      <c r="M182" s="140" t="str">
        <f>IF(SP_SUL!J186="","*",SP_SUL!J186)</f>
        <v>*</v>
      </c>
      <c r="N182" s="144" t="str">
        <f>IF(SP_SUL!K186="","*",SP_SUL!K186)</f>
        <v>*</v>
      </c>
      <c r="O182" s="144" t="str">
        <f>IF(SP_SUL!L186="","*",SP_SUL!L186)</f>
        <v>*</v>
      </c>
      <c r="P182" s="143" t="str">
        <f>IF(SP_SUL!O186="","*",SP_SUL!O186)</f>
        <v>*</v>
      </c>
      <c r="Q182" s="143" t="str">
        <f>IF(SP_SUL!P186="","*",SP_SUL!P186)</f>
        <v>*</v>
      </c>
      <c r="R182" s="145" t="str">
        <f>IF(SP_SUL!Q186="","*",CONCATENATE(SP_SUL!Q186," ",SP_SUL!R186))</f>
        <v>*</v>
      </c>
      <c r="S182" s="145" t="str">
        <f>IF(SP_SUL!V186="","*",SP_SUL!V186)</f>
        <v>*</v>
      </c>
      <c r="T182" s="145" t="str">
        <f>IF(SP_SUL!W186="","*",SP_SUL!W186)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IF(SP_SUL!Y187="","*",SP_SUL!Y187)</f>
        <v>*</v>
      </c>
      <c r="B183" s="146" t="str">
        <f>IF(SP_SUL!X187="","*",SP_SUL!X187)</f>
        <v>*</v>
      </c>
      <c r="C183" s="146" t="str">
        <f>IF(SP_SUL!Z187="","*",SP_SUL!Z187)</f>
        <v>*</v>
      </c>
      <c r="D183" s="139" t="str">
        <f>IF(SP_SUL!S187="","*",SP_SUL!S187)</f>
        <v>-</v>
      </c>
      <c r="E183" s="139" t="str">
        <f>IF(SP_SUL!T187="","*",SP_SUL!T187)</f>
        <v>-</v>
      </c>
      <c r="F183" s="145" t="str">
        <f>IF(SP_SUL!B187="","*",SP_SUL!B187)</f>
        <v>*</v>
      </c>
      <c r="G183" s="145" t="str">
        <f>IF(SP_SUL!D187="","*",SP_SUL!D187)</f>
        <v>*</v>
      </c>
      <c r="H183" s="145" t="str">
        <f>IF(SP_SUL!F187="","*",SP_SUL!F187)</f>
        <v>*</v>
      </c>
      <c r="I183" s="145" t="str">
        <f>IF(SP_SUL!H187="","*",SP_SUL!H187)</f>
        <v>*</v>
      </c>
      <c r="J183" s="145" t="str">
        <f>IF(SP_SUL!I187="","*",SP_SUL!I187)</f>
        <v>*</v>
      </c>
      <c r="K183" s="139" t="str">
        <f>IF(SP_SUL!M187="","*",SP_SUL!M187)</f>
        <v>-</v>
      </c>
      <c r="L183" s="139" t="str">
        <f>IF(SP_SUL!N187="","*",SP_SUL!N187)</f>
        <v>-</v>
      </c>
      <c r="M183" s="140" t="str">
        <f>IF(SP_SUL!J187="","*",SP_SUL!J187)</f>
        <v>*</v>
      </c>
      <c r="N183" s="144" t="str">
        <f>IF(SP_SUL!K187="","*",SP_SUL!K187)</f>
        <v>*</v>
      </c>
      <c r="O183" s="144" t="str">
        <f>IF(SP_SUL!L187="","*",SP_SUL!L187)</f>
        <v>*</v>
      </c>
      <c r="P183" s="143" t="str">
        <f>IF(SP_SUL!O187="","*",SP_SUL!O187)</f>
        <v>*</v>
      </c>
      <c r="Q183" s="143" t="str">
        <f>IF(SP_SUL!P187="","*",SP_SUL!P187)</f>
        <v>*</v>
      </c>
      <c r="R183" s="145" t="str">
        <f>IF(SP_SUL!Q187="","*",CONCATENATE(SP_SUL!Q187," ",SP_SUL!R187))</f>
        <v>*</v>
      </c>
      <c r="S183" s="145" t="str">
        <f>IF(SP_SUL!V187="","*",SP_SUL!V187)</f>
        <v>*</v>
      </c>
      <c r="T183" s="145" t="str">
        <f>IF(SP_SUL!W187="","*",SP_SUL!W187)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IF(SP_SUL!Y188="","*",SP_SUL!Y188)</f>
        <v>*</v>
      </c>
      <c r="B184" s="146" t="str">
        <f>IF(SP_SUL!X188="","*",SP_SUL!X188)</f>
        <v>*</v>
      </c>
      <c r="C184" s="146" t="str">
        <f>IF(SP_SUL!Z188="","*",SP_SUL!Z188)</f>
        <v>*</v>
      </c>
      <c r="D184" s="139" t="str">
        <f>IF(SP_SUL!S188="","*",SP_SUL!S188)</f>
        <v>-</v>
      </c>
      <c r="E184" s="139" t="str">
        <f>IF(SP_SUL!T188="","*",SP_SUL!T188)</f>
        <v>-</v>
      </c>
      <c r="F184" s="145" t="str">
        <f>IF(SP_SUL!B188="","*",SP_SUL!B188)</f>
        <v>*</v>
      </c>
      <c r="G184" s="145" t="str">
        <f>IF(SP_SUL!D188="","*",SP_SUL!D188)</f>
        <v>*</v>
      </c>
      <c r="H184" s="145" t="str">
        <f>IF(SP_SUL!F188="","*",SP_SUL!F188)</f>
        <v>*</v>
      </c>
      <c r="I184" s="145" t="str">
        <f>IF(SP_SUL!H188="","*",SP_SUL!H188)</f>
        <v>*</v>
      </c>
      <c r="J184" s="145" t="str">
        <f>IF(SP_SUL!I188="","*",SP_SUL!I188)</f>
        <v>*</v>
      </c>
      <c r="K184" s="139" t="str">
        <f>IF(SP_SUL!M188="","*",SP_SUL!M188)</f>
        <v>-</v>
      </c>
      <c r="L184" s="139" t="str">
        <f>IF(SP_SUL!N188="","*",SP_SUL!N188)</f>
        <v>-</v>
      </c>
      <c r="M184" s="140" t="str">
        <f>IF(SP_SUL!J188="","*",SP_SUL!J188)</f>
        <v>*</v>
      </c>
      <c r="N184" s="144" t="str">
        <f>IF(SP_SUL!K188="","*",SP_SUL!K188)</f>
        <v>*</v>
      </c>
      <c r="O184" s="144" t="str">
        <f>IF(SP_SUL!L188="","*",SP_SUL!L188)</f>
        <v>*</v>
      </c>
      <c r="P184" s="143" t="str">
        <f>IF(SP_SUL!O188="","*",SP_SUL!O188)</f>
        <v>*</v>
      </c>
      <c r="Q184" s="143" t="str">
        <f>IF(SP_SUL!P188="","*",SP_SUL!P188)</f>
        <v>*</v>
      </c>
      <c r="R184" s="145" t="str">
        <f>IF(SP_SUL!Q188="","*",CONCATENATE(SP_SUL!Q188," ",SP_SUL!R188))</f>
        <v>*</v>
      </c>
      <c r="S184" s="145" t="str">
        <f>IF(SP_SUL!V188="","*",SP_SUL!V188)</f>
        <v>*</v>
      </c>
      <c r="T184" s="145" t="str">
        <f>IF(SP_SUL!W188="","*",SP_SUL!W188)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IF(SP_SUL!Y189="","*",SP_SUL!Y189)</f>
        <v>*</v>
      </c>
      <c r="B185" s="146" t="str">
        <f>IF(SP_SUL!X189="","*",SP_SUL!X189)</f>
        <v>*</v>
      </c>
      <c r="C185" s="146" t="str">
        <f>IF(SP_SUL!Z189="","*",SP_SUL!Z189)</f>
        <v>*</v>
      </c>
      <c r="D185" s="139" t="str">
        <f>IF(SP_SUL!S189="","*",SP_SUL!S189)</f>
        <v>-</v>
      </c>
      <c r="E185" s="139" t="str">
        <f>IF(SP_SUL!T189="","*",SP_SUL!T189)</f>
        <v>-</v>
      </c>
      <c r="F185" s="145" t="str">
        <f>IF(SP_SUL!B189="","*",SP_SUL!B189)</f>
        <v>*</v>
      </c>
      <c r="G185" s="145" t="str">
        <f>IF(SP_SUL!D189="","*",SP_SUL!D189)</f>
        <v>*</v>
      </c>
      <c r="H185" s="145" t="str">
        <f>IF(SP_SUL!F189="","*",SP_SUL!F189)</f>
        <v>*</v>
      </c>
      <c r="I185" s="145" t="str">
        <f>IF(SP_SUL!H189="","*",SP_SUL!H189)</f>
        <v>*</v>
      </c>
      <c r="J185" s="145" t="str">
        <f>IF(SP_SUL!I189="","*",SP_SUL!I189)</f>
        <v>*</v>
      </c>
      <c r="K185" s="139" t="str">
        <f>IF(SP_SUL!M189="","*",SP_SUL!M189)</f>
        <v>-</v>
      </c>
      <c r="L185" s="139" t="str">
        <f>IF(SP_SUL!N189="","*",SP_SUL!N189)</f>
        <v>-</v>
      </c>
      <c r="M185" s="140" t="str">
        <f>IF(SP_SUL!J189="","*",SP_SUL!J189)</f>
        <v>*</v>
      </c>
      <c r="N185" s="144" t="str">
        <f>IF(SP_SUL!K189="","*",SP_SUL!K189)</f>
        <v>*</v>
      </c>
      <c r="O185" s="144" t="str">
        <f>IF(SP_SUL!L189="","*",SP_SUL!L189)</f>
        <v>*</v>
      </c>
      <c r="P185" s="143" t="str">
        <f>IF(SP_SUL!O189="","*",SP_SUL!O189)</f>
        <v>*</v>
      </c>
      <c r="Q185" s="143" t="str">
        <f>IF(SP_SUL!P189="","*",SP_SUL!P189)</f>
        <v>*</v>
      </c>
      <c r="R185" s="145" t="str">
        <f>IF(SP_SUL!Q189="","*",CONCATENATE(SP_SUL!Q189," ",SP_SUL!R189))</f>
        <v>*</v>
      </c>
      <c r="S185" s="145" t="str">
        <f>IF(SP_SUL!V189="","*",SP_SUL!V189)</f>
        <v>*</v>
      </c>
      <c r="T185" s="145" t="str">
        <f>IF(SP_SUL!W189="","*",SP_SUL!W189)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IF(SP_SUL!Y190="","*",SP_SUL!Y190)</f>
        <v>*</v>
      </c>
      <c r="B186" s="146" t="str">
        <f>IF(SP_SUL!X190="","*",SP_SUL!X190)</f>
        <v>*</v>
      </c>
      <c r="C186" s="146" t="str">
        <f>IF(SP_SUL!Z190="","*",SP_SUL!Z190)</f>
        <v>*</v>
      </c>
      <c r="D186" s="139" t="str">
        <f>IF(SP_SUL!S190="","*",SP_SUL!S190)</f>
        <v>-</v>
      </c>
      <c r="E186" s="139" t="str">
        <f>IF(SP_SUL!T190="","*",SP_SUL!T190)</f>
        <v>-</v>
      </c>
      <c r="F186" s="145" t="str">
        <f>IF(SP_SUL!B190="","*",SP_SUL!B190)</f>
        <v>*</v>
      </c>
      <c r="G186" s="145" t="str">
        <f>IF(SP_SUL!D190="","*",SP_SUL!D190)</f>
        <v>*</v>
      </c>
      <c r="H186" s="145" t="str">
        <f>IF(SP_SUL!F190="","*",SP_SUL!F190)</f>
        <v>*</v>
      </c>
      <c r="I186" s="145" t="str">
        <f>IF(SP_SUL!H190="","*",SP_SUL!H190)</f>
        <v>*</v>
      </c>
      <c r="J186" s="145" t="str">
        <f>IF(SP_SUL!I190="","*",SP_SUL!I190)</f>
        <v>*</v>
      </c>
      <c r="K186" s="139" t="str">
        <f>IF(SP_SUL!M190="","*",SP_SUL!M190)</f>
        <v>-</v>
      </c>
      <c r="L186" s="139" t="str">
        <f>IF(SP_SUL!N190="","*",SP_SUL!N190)</f>
        <v>-</v>
      </c>
      <c r="M186" s="140" t="str">
        <f>IF(SP_SUL!J190="","*",SP_SUL!J190)</f>
        <v>*</v>
      </c>
      <c r="N186" s="144" t="str">
        <f>IF(SP_SUL!K190="","*",SP_SUL!K190)</f>
        <v>*</v>
      </c>
      <c r="O186" s="144" t="str">
        <f>IF(SP_SUL!L190="","*",SP_SUL!L190)</f>
        <v>*</v>
      </c>
      <c r="P186" s="143" t="str">
        <f>IF(SP_SUL!O190="","*",SP_SUL!O190)</f>
        <v>*</v>
      </c>
      <c r="Q186" s="143" t="str">
        <f>IF(SP_SUL!P190="","*",SP_SUL!P190)</f>
        <v>*</v>
      </c>
      <c r="R186" s="145" t="str">
        <f>IF(SP_SUL!Q190="","*",CONCATENATE(SP_SUL!Q190," ",SP_SUL!R190))</f>
        <v>*</v>
      </c>
      <c r="S186" s="145" t="str">
        <f>IF(SP_SUL!V190="","*",SP_SUL!V190)</f>
        <v>*</v>
      </c>
      <c r="T186" s="145" t="str">
        <f>IF(SP_SUL!W190="","*",SP_SUL!W190)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IF(SP_SUL!Y191="","*",SP_SUL!Y191)</f>
        <v>*</v>
      </c>
      <c r="B187" s="146" t="str">
        <f>IF(SP_SUL!X191="","*",SP_SUL!X191)</f>
        <v>*</v>
      </c>
      <c r="C187" s="146" t="str">
        <f>IF(SP_SUL!Z191="","*",SP_SUL!Z191)</f>
        <v>*</v>
      </c>
      <c r="D187" s="139" t="str">
        <f>IF(SP_SUL!S191="","*",SP_SUL!S191)</f>
        <v>-</v>
      </c>
      <c r="E187" s="139" t="str">
        <f>IF(SP_SUL!T191="","*",SP_SUL!T191)</f>
        <v>-</v>
      </c>
      <c r="F187" s="145" t="str">
        <f>IF(SP_SUL!B191="","*",SP_SUL!B191)</f>
        <v>*</v>
      </c>
      <c r="G187" s="145" t="str">
        <f>IF(SP_SUL!D191="","*",SP_SUL!D191)</f>
        <v>*</v>
      </c>
      <c r="H187" s="145" t="str">
        <f>IF(SP_SUL!F191="","*",SP_SUL!F191)</f>
        <v>*</v>
      </c>
      <c r="I187" s="145" t="str">
        <f>IF(SP_SUL!H191="","*",SP_SUL!H191)</f>
        <v>*</v>
      </c>
      <c r="J187" s="145" t="str">
        <f>IF(SP_SUL!I191="","*",SP_SUL!I191)</f>
        <v>*</v>
      </c>
      <c r="K187" s="139" t="str">
        <f>IF(SP_SUL!M191="","*",SP_SUL!M191)</f>
        <v>-</v>
      </c>
      <c r="L187" s="139" t="str">
        <f>IF(SP_SUL!N191="","*",SP_SUL!N191)</f>
        <v>-</v>
      </c>
      <c r="M187" s="140" t="str">
        <f>IF(SP_SUL!J191="","*",SP_SUL!J191)</f>
        <v>*</v>
      </c>
      <c r="N187" s="144" t="str">
        <f>IF(SP_SUL!K191="","*",SP_SUL!K191)</f>
        <v>*</v>
      </c>
      <c r="O187" s="144" t="str">
        <f>IF(SP_SUL!L191="","*",SP_SUL!L191)</f>
        <v>*</v>
      </c>
      <c r="P187" s="143" t="str">
        <f>IF(SP_SUL!O191="","*",SP_SUL!O191)</f>
        <v>*</v>
      </c>
      <c r="Q187" s="143" t="str">
        <f>IF(SP_SUL!P191="","*",SP_SUL!P191)</f>
        <v>*</v>
      </c>
      <c r="R187" s="145" t="str">
        <f>IF(SP_SUL!Q191="","*",CONCATENATE(SP_SUL!Q191," ",SP_SUL!R191))</f>
        <v>*</v>
      </c>
      <c r="S187" s="145" t="str">
        <f>IF(SP_SUL!V191="","*",SP_SUL!V191)</f>
        <v>*</v>
      </c>
      <c r="T187" s="145" t="str">
        <f>IF(SP_SUL!W191="","*",SP_SUL!W191)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IF(SP_SUL!Y192="","*",SP_SUL!Y192)</f>
        <v>*</v>
      </c>
      <c r="B188" s="146" t="str">
        <f>IF(SP_SUL!X192="","*",SP_SUL!X192)</f>
        <v>*</v>
      </c>
      <c r="C188" s="146" t="str">
        <f>IF(SP_SUL!Z192="","*",SP_SUL!Z192)</f>
        <v>*</v>
      </c>
      <c r="D188" s="139" t="str">
        <f>IF(SP_SUL!S192="","*",SP_SUL!S192)</f>
        <v>-</v>
      </c>
      <c r="E188" s="139" t="str">
        <f>IF(SP_SUL!T192="","*",SP_SUL!T192)</f>
        <v>-</v>
      </c>
      <c r="F188" s="145" t="str">
        <f>IF(SP_SUL!B192="","*",SP_SUL!B192)</f>
        <v>*</v>
      </c>
      <c r="G188" s="145" t="str">
        <f>IF(SP_SUL!D192="","*",SP_SUL!D192)</f>
        <v>*</v>
      </c>
      <c r="H188" s="145" t="str">
        <f>IF(SP_SUL!F192="","*",SP_SUL!F192)</f>
        <v>*</v>
      </c>
      <c r="I188" s="145" t="str">
        <f>IF(SP_SUL!H192="","*",SP_SUL!H192)</f>
        <v>*</v>
      </c>
      <c r="J188" s="145" t="str">
        <f>IF(SP_SUL!I192="","*",SP_SUL!I192)</f>
        <v>*</v>
      </c>
      <c r="K188" s="139" t="str">
        <f>IF(SP_SUL!M192="","*",SP_SUL!M192)</f>
        <v>-</v>
      </c>
      <c r="L188" s="139" t="str">
        <f>IF(SP_SUL!N192="","*",SP_SUL!N192)</f>
        <v>-</v>
      </c>
      <c r="M188" s="140" t="str">
        <f>IF(SP_SUL!J192="","*",SP_SUL!J192)</f>
        <v>*</v>
      </c>
      <c r="N188" s="144" t="str">
        <f>IF(SP_SUL!K192="","*",SP_SUL!K192)</f>
        <v>*</v>
      </c>
      <c r="O188" s="144" t="str">
        <f>IF(SP_SUL!L192="","*",SP_SUL!L192)</f>
        <v>*</v>
      </c>
      <c r="P188" s="143" t="str">
        <f>IF(SP_SUL!O192="","*",SP_SUL!O192)</f>
        <v>*</v>
      </c>
      <c r="Q188" s="143" t="str">
        <f>IF(SP_SUL!P192="","*",SP_SUL!P192)</f>
        <v>*</v>
      </c>
      <c r="R188" s="145" t="str">
        <f>IF(SP_SUL!Q192="","*",CONCATENATE(SP_SUL!Q192," ",SP_SUL!R192))</f>
        <v>*</v>
      </c>
      <c r="S188" s="145" t="str">
        <f>IF(SP_SUL!V192="","*",SP_SUL!V192)</f>
        <v>*</v>
      </c>
      <c r="T188" s="145" t="str">
        <f>IF(SP_SUL!W192="","*",SP_SUL!W192)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IF(SP_SUL!Y193="","*",SP_SUL!Y193)</f>
        <v>*</v>
      </c>
      <c r="B189" s="146" t="str">
        <f>IF(SP_SUL!X193="","*",SP_SUL!X193)</f>
        <v>*</v>
      </c>
      <c r="C189" s="146" t="str">
        <f>IF(SP_SUL!Z193="","*",SP_SUL!Z193)</f>
        <v>*</v>
      </c>
      <c r="D189" s="139" t="str">
        <f>IF(SP_SUL!S193="","*",SP_SUL!S193)</f>
        <v>-</v>
      </c>
      <c r="E189" s="139" t="str">
        <f>IF(SP_SUL!T193="","*",SP_SUL!T193)</f>
        <v>-</v>
      </c>
      <c r="F189" s="145" t="str">
        <f>IF(SP_SUL!B193="","*",SP_SUL!B193)</f>
        <v>*</v>
      </c>
      <c r="G189" s="145" t="str">
        <f>IF(SP_SUL!D193="","*",SP_SUL!D193)</f>
        <v>*</v>
      </c>
      <c r="H189" s="145" t="str">
        <f>IF(SP_SUL!F193="","*",SP_SUL!F193)</f>
        <v>*</v>
      </c>
      <c r="I189" s="145" t="str">
        <f>IF(SP_SUL!H193="","*",SP_SUL!H193)</f>
        <v>*</v>
      </c>
      <c r="J189" s="145" t="str">
        <f>IF(SP_SUL!I193="","*",SP_SUL!I193)</f>
        <v>*</v>
      </c>
      <c r="K189" s="139" t="str">
        <f>IF(SP_SUL!M193="","*",SP_SUL!M193)</f>
        <v>-</v>
      </c>
      <c r="L189" s="139" t="str">
        <f>IF(SP_SUL!N193="","*",SP_SUL!N193)</f>
        <v>-</v>
      </c>
      <c r="M189" s="140" t="str">
        <f>IF(SP_SUL!J193="","*",SP_SUL!J193)</f>
        <v>*</v>
      </c>
      <c r="N189" s="144" t="str">
        <f>IF(SP_SUL!K193="","*",SP_SUL!K193)</f>
        <v>*</v>
      </c>
      <c r="O189" s="144" t="str">
        <f>IF(SP_SUL!L193="","*",SP_SUL!L193)</f>
        <v>*</v>
      </c>
      <c r="P189" s="143" t="str">
        <f>IF(SP_SUL!O193="","*",SP_SUL!O193)</f>
        <v>*</v>
      </c>
      <c r="Q189" s="143" t="str">
        <f>IF(SP_SUL!P193="","*",SP_SUL!P193)</f>
        <v>*</v>
      </c>
      <c r="R189" s="145" t="str">
        <f>IF(SP_SUL!Q193="","*",CONCATENATE(SP_SUL!Q193," ",SP_SUL!R193))</f>
        <v>*</v>
      </c>
      <c r="S189" s="145" t="str">
        <f>IF(SP_SUL!V193="","*",SP_SUL!V193)</f>
        <v>*</v>
      </c>
      <c r="T189" s="145" t="str">
        <f>IF(SP_SUL!W193="","*",SP_SUL!W193)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IF(SP_SUL!Y194="","*",SP_SUL!Y194)</f>
        <v>*</v>
      </c>
      <c r="B190" s="146" t="str">
        <f>IF(SP_SUL!X194="","*",SP_SUL!X194)</f>
        <v>*</v>
      </c>
      <c r="C190" s="146" t="str">
        <f>IF(SP_SUL!Z194="","*",SP_SUL!Z194)</f>
        <v>*</v>
      </c>
      <c r="D190" s="139" t="str">
        <f>IF(SP_SUL!S194="","*",SP_SUL!S194)</f>
        <v>-</v>
      </c>
      <c r="E190" s="139" t="str">
        <f>IF(SP_SUL!T194="","*",SP_SUL!T194)</f>
        <v>-</v>
      </c>
      <c r="F190" s="145" t="str">
        <f>IF(SP_SUL!B194="","*",SP_SUL!B194)</f>
        <v>*</v>
      </c>
      <c r="G190" s="145" t="str">
        <f>IF(SP_SUL!D194="","*",SP_SUL!D194)</f>
        <v>*</v>
      </c>
      <c r="H190" s="145" t="str">
        <f>IF(SP_SUL!F194="","*",SP_SUL!F194)</f>
        <v>*</v>
      </c>
      <c r="I190" s="145" t="str">
        <f>IF(SP_SUL!H194="","*",SP_SUL!H194)</f>
        <v>*</v>
      </c>
      <c r="J190" s="145" t="str">
        <f>IF(SP_SUL!I194="","*",SP_SUL!I194)</f>
        <v>*</v>
      </c>
      <c r="K190" s="139" t="str">
        <f>IF(SP_SUL!M194="","*",SP_SUL!M194)</f>
        <v>-</v>
      </c>
      <c r="L190" s="139" t="str">
        <f>IF(SP_SUL!N194="","*",SP_SUL!N194)</f>
        <v>-</v>
      </c>
      <c r="M190" s="140" t="str">
        <f>IF(SP_SUL!J194="","*",SP_SUL!J194)</f>
        <v>*</v>
      </c>
      <c r="N190" s="144" t="str">
        <f>IF(SP_SUL!K194="","*",SP_SUL!K194)</f>
        <v>*</v>
      </c>
      <c r="O190" s="144" t="str">
        <f>IF(SP_SUL!L194="","*",SP_SUL!L194)</f>
        <v>*</v>
      </c>
      <c r="P190" s="143" t="str">
        <f>IF(SP_SUL!O194="","*",SP_SUL!O194)</f>
        <v>*</v>
      </c>
      <c r="Q190" s="143" t="str">
        <f>IF(SP_SUL!P194="","*",SP_SUL!P194)</f>
        <v>*</v>
      </c>
      <c r="R190" s="145" t="str">
        <f>IF(SP_SUL!Q194="","*",CONCATENATE(SP_SUL!Q194," ",SP_SUL!R194))</f>
        <v>*</v>
      </c>
      <c r="S190" s="145" t="str">
        <f>IF(SP_SUL!V194="","*",SP_SUL!V194)</f>
        <v>*</v>
      </c>
      <c r="T190" s="145" t="str">
        <f>IF(SP_SUL!W194="","*",SP_SUL!W194)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IF(SP_SUL!Y195="","*",SP_SUL!Y195)</f>
        <v>*</v>
      </c>
      <c r="B191" s="146" t="str">
        <f>IF(SP_SUL!X195="","*",SP_SUL!X195)</f>
        <v>*</v>
      </c>
      <c r="C191" s="146" t="str">
        <f>IF(SP_SUL!Z195="","*",SP_SUL!Z195)</f>
        <v>*</v>
      </c>
      <c r="D191" s="139" t="str">
        <f>IF(SP_SUL!S195="","*",SP_SUL!S195)</f>
        <v>-</v>
      </c>
      <c r="E191" s="139" t="str">
        <f>IF(SP_SUL!T195="","*",SP_SUL!T195)</f>
        <v>-</v>
      </c>
      <c r="F191" s="145" t="str">
        <f>IF(SP_SUL!B195="","*",SP_SUL!B195)</f>
        <v>*</v>
      </c>
      <c r="G191" s="145" t="str">
        <f>IF(SP_SUL!D195="","*",SP_SUL!D195)</f>
        <v>*</v>
      </c>
      <c r="H191" s="145" t="str">
        <f>IF(SP_SUL!F195="","*",SP_SUL!F195)</f>
        <v>*</v>
      </c>
      <c r="I191" s="145" t="str">
        <f>IF(SP_SUL!H195="","*",SP_SUL!H195)</f>
        <v>*</v>
      </c>
      <c r="J191" s="145" t="str">
        <f>IF(SP_SUL!I195="","*",SP_SUL!I195)</f>
        <v>*</v>
      </c>
      <c r="K191" s="139" t="str">
        <f>IF(SP_SUL!M195="","*",SP_SUL!M195)</f>
        <v>-</v>
      </c>
      <c r="L191" s="139" t="str">
        <f>IF(SP_SUL!N195="","*",SP_SUL!N195)</f>
        <v>-</v>
      </c>
      <c r="M191" s="140" t="str">
        <f>IF(SP_SUL!J195="","*",SP_SUL!J195)</f>
        <v>*</v>
      </c>
      <c r="N191" s="144" t="str">
        <f>IF(SP_SUL!K195="","*",SP_SUL!K195)</f>
        <v>*</v>
      </c>
      <c r="O191" s="144" t="str">
        <f>IF(SP_SUL!L195="","*",SP_SUL!L195)</f>
        <v>*</v>
      </c>
      <c r="P191" s="143" t="str">
        <f>IF(SP_SUL!O195="","*",SP_SUL!O195)</f>
        <v>*</v>
      </c>
      <c r="Q191" s="143" t="str">
        <f>IF(SP_SUL!P195="","*",SP_SUL!P195)</f>
        <v>*</v>
      </c>
      <c r="R191" s="145" t="str">
        <f>IF(SP_SUL!Q195="","*",CONCATENATE(SP_SUL!Q195," ",SP_SUL!R195))</f>
        <v>*</v>
      </c>
      <c r="S191" s="145" t="str">
        <f>IF(SP_SUL!V195="","*",SP_SUL!V195)</f>
        <v>*</v>
      </c>
      <c r="T191" s="145" t="str">
        <f>IF(SP_SUL!W195="","*",SP_SUL!W195)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IF(SP_SUL!Y196="","*",SP_SUL!Y196)</f>
        <v>*</v>
      </c>
      <c r="B192" s="146" t="str">
        <f>IF(SP_SUL!X196="","*",SP_SUL!X196)</f>
        <v>*</v>
      </c>
      <c r="C192" s="146" t="str">
        <f>IF(SP_SUL!Z196="","*",SP_SUL!Z196)</f>
        <v>*</v>
      </c>
      <c r="D192" s="139" t="str">
        <f>IF(SP_SUL!S196="","*",SP_SUL!S196)</f>
        <v>-</v>
      </c>
      <c r="E192" s="139" t="str">
        <f>IF(SP_SUL!T196="","*",SP_SUL!T196)</f>
        <v>-</v>
      </c>
      <c r="F192" s="145" t="str">
        <f>IF(SP_SUL!B196="","*",SP_SUL!B196)</f>
        <v>*</v>
      </c>
      <c r="G192" s="145" t="str">
        <f>IF(SP_SUL!D196="","*",SP_SUL!D196)</f>
        <v>*</v>
      </c>
      <c r="H192" s="145" t="str">
        <f>IF(SP_SUL!F196="","*",SP_SUL!F196)</f>
        <v>*</v>
      </c>
      <c r="I192" s="145" t="str">
        <f>IF(SP_SUL!H196="","*",SP_SUL!H196)</f>
        <v>*</v>
      </c>
      <c r="J192" s="145" t="str">
        <f>IF(SP_SUL!I196="","*",SP_SUL!I196)</f>
        <v>*</v>
      </c>
      <c r="K192" s="139" t="str">
        <f>IF(SP_SUL!M196="","*",SP_SUL!M196)</f>
        <v>-</v>
      </c>
      <c r="L192" s="139" t="str">
        <f>IF(SP_SUL!N196="","*",SP_SUL!N196)</f>
        <v>-</v>
      </c>
      <c r="M192" s="140" t="str">
        <f>IF(SP_SUL!J196="","*",SP_SUL!J196)</f>
        <v>*</v>
      </c>
      <c r="N192" s="144" t="str">
        <f>IF(SP_SUL!K196="","*",SP_SUL!K196)</f>
        <v>*</v>
      </c>
      <c r="O192" s="144" t="str">
        <f>IF(SP_SUL!L196="","*",SP_SUL!L196)</f>
        <v>*</v>
      </c>
      <c r="P192" s="143" t="str">
        <f>IF(SP_SUL!O196="","*",SP_SUL!O196)</f>
        <v>*</v>
      </c>
      <c r="Q192" s="143" t="str">
        <f>IF(SP_SUL!P196="","*",SP_SUL!P196)</f>
        <v>*</v>
      </c>
      <c r="R192" s="145" t="str">
        <f>IF(SP_SUL!Q196="","*",CONCATENATE(SP_SUL!Q196," ",SP_SUL!R196))</f>
        <v>*</v>
      </c>
      <c r="S192" s="145" t="str">
        <f>IF(SP_SUL!V196="","*",SP_SUL!V196)</f>
        <v>*</v>
      </c>
      <c r="T192" s="145" t="str">
        <f>IF(SP_SUL!W196="","*",SP_SUL!W196)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IF(SP_SUL!Y197="","*",SP_SUL!Y197)</f>
        <v>*</v>
      </c>
      <c r="B193" s="146" t="str">
        <f>IF(SP_SUL!X197="","*",SP_SUL!X197)</f>
        <v>*</v>
      </c>
      <c r="C193" s="146" t="str">
        <f>IF(SP_SUL!Z197="","*",SP_SUL!Z197)</f>
        <v>*</v>
      </c>
      <c r="D193" s="139" t="str">
        <f>IF(SP_SUL!S197="","*",SP_SUL!S197)</f>
        <v>-</v>
      </c>
      <c r="E193" s="139" t="str">
        <f>IF(SP_SUL!T197="","*",SP_SUL!T197)</f>
        <v>-</v>
      </c>
      <c r="F193" s="145" t="str">
        <f>IF(SP_SUL!B197="","*",SP_SUL!B197)</f>
        <v>*</v>
      </c>
      <c r="G193" s="145" t="str">
        <f>IF(SP_SUL!D197="","*",SP_SUL!D197)</f>
        <v>*</v>
      </c>
      <c r="H193" s="145" t="str">
        <f>IF(SP_SUL!F197="","*",SP_SUL!F197)</f>
        <v>*</v>
      </c>
      <c r="I193" s="145" t="str">
        <f>IF(SP_SUL!H197="","*",SP_SUL!H197)</f>
        <v>*</v>
      </c>
      <c r="J193" s="145" t="str">
        <f>IF(SP_SUL!I197="","*",SP_SUL!I197)</f>
        <v>*</v>
      </c>
      <c r="K193" s="139" t="str">
        <f>IF(SP_SUL!M197="","*",SP_SUL!M197)</f>
        <v>-</v>
      </c>
      <c r="L193" s="139" t="str">
        <f>IF(SP_SUL!N197="","*",SP_SUL!N197)</f>
        <v>-</v>
      </c>
      <c r="M193" s="140" t="str">
        <f>IF(SP_SUL!J197="","*",SP_SUL!J197)</f>
        <v>*</v>
      </c>
      <c r="N193" s="144" t="str">
        <f>IF(SP_SUL!K197="","*",SP_SUL!K197)</f>
        <v>*</v>
      </c>
      <c r="O193" s="144" t="str">
        <f>IF(SP_SUL!L197="","*",SP_SUL!L197)</f>
        <v>*</v>
      </c>
      <c r="P193" s="143" t="str">
        <f>IF(SP_SUL!O197="","*",SP_SUL!O197)</f>
        <v>*</v>
      </c>
      <c r="Q193" s="143" t="str">
        <f>IF(SP_SUL!P197="","*",SP_SUL!P197)</f>
        <v>*</v>
      </c>
      <c r="R193" s="145" t="str">
        <f>IF(SP_SUL!Q197="","*",CONCATENATE(SP_SUL!Q197," ",SP_SUL!R197))</f>
        <v>*</v>
      </c>
      <c r="S193" s="145" t="str">
        <f>IF(SP_SUL!V197="","*",SP_SUL!V197)</f>
        <v>*</v>
      </c>
      <c r="T193" s="145" t="str">
        <f>IF(SP_SUL!W197="","*",SP_SUL!W197)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IF(SP_SUL!Y198="","*",SP_SUL!Y198)</f>
        <v>*</v>
      </c>
      <c r="B194" s="146" t="str">
        <f>IF(SP_SUL!X198="","*",SP_SUL!X198)</f>
        <v>*</v>
      </c>
      <c r="C194" s="146" t="str">
        <f>IF(SP_SUL!Z198="","*",SP_SUL!Z198)</f>
        <v>*</v>
      </c>
      <c r="D194" s="139" t="str">
        <f>IF(SP_SUL!S198="","*",SP_SUL!S198)</f>
        <v>-</v>
      </c>
      <c r="E194" s="139" t="str">
        <f>IF(SP_SUL!T198="","*",SP_SUL!T198)</f>
        <v>-</v>
      </c>
      <c r="F194" s="145" t="str">
        <f>IF(SP_SUL!B198="","*",SP_SUL!B198)</f>
        <v>*</v>
      </c>
      <c r="G194" s="145" t="str">
        <f>IF(SP_SUL!D198="","*",SP_SUL!D198)</f>
        <v>*</v>
      </c>
      <c r="H194" s="145" t="str">
        <f>IF(SP_SUL!F198="","*",SP_SUL!F198)</f>
        <v>*</v>
      </c>
      <c r="I194" s="145" t="str">
        <f>IF(SP_SUL!H198="","*",SP_SUL!H198)</f>
        <v>*</v>
      </c>
      <c r="J194" s="145" t="str">
        <f>IF(SP_SUL!I198="","*",SP_SUL!I198)</f>
        <v>*</v>
      </c>
      <c r="K194" s="139" t="str">
        <f>IF(SP_SUL!M198="","*",SP_SUL!M198)</f>
        <v>-</v>
      </c>
      <c r="L194" s="139" t="str">
        <f>IF(SP_SUL!N198="","*",SP_SUL!N198)</f>
        <v>-</v>
      </c>
      <c r="M194" s="140" t="str">
        <f>IF(SP_SUL!J198="","*",SP_SUL!J198)</f>
        <v>*</v>
      </c>
      <c r="N194" s="144" t="str">
        <f>IF(SP_SUL!K198="","*",SP_SUL!K198)</f>
        <v>*</v>
      </c>
      <c r="O194" s="144" t="str">
        <f>IF(SP_SUL!L198="","*",SP_SUL!L198)</f>
        <v>*</v>
      </c>
      <c r="P194" s="143" t="str">
        <f>IF(SP_SUL!O198="","*",SP_SUL!O198)</f>
        <v>*</v>
      </c>
      <c r="Q194" s="143" t="str">
        <f>IF(SP_SUL!P198="","*",SP_SUL!P198)</f>
        <v>*</v>
      </c>
      <c r="R194" s="145" t="str">
        <f>IF(SP_SUL!Q198="","*",CONCATENATE(SP_SUL!Q198," ",SP_SUL!R198))</f>
        <v>*</v>
      </c>
      <c r="S194" s="145" t="str">
        <f>IF(SP_SUL!V198="","*",SP_SUL!V198)</f>
        <v>*</v>
      </c>
      <c r="T194" s="145" t="str">
        <f>IF(SP_SUL!W198="","*",SP_SUL!W198)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IF(SP_SUL!Y199="","*",SP_SUL!Y199)</f>
        <v>*</v>
      </c>
      <c r="B195" s="146" t="str">
        <f>IF(SP_SUL!X199="","*",SP_SUL!X199)</f>
        <v>*</v>
      </c>
      <c r="C195" s="146" t="str">
        <f>IF(SP_SUL!Z199="","*",SP_SUL!Z199)</f>
        <v>*</v>
      </c>
      <c r="D195" s="139" t="str">
        <f>IF(SP_SUL!S199="","*",SP_SUL!S199)</f>
        <v>-</v>
      </c>
      <c r="E195" s="139" t="str">
        <f>IF(SP_SUL!T199="","*",SP_SUL!T199)</f>
        <v>-</v>
      </c>
      <c r="F195" s="145" t="str">
        <f>IF(SP_SUL!B199="","*",SP_SUL!B199)</f>
        <v>*</v>
      </c>
      <c r="G195" s="145" t="str">
        <f>IF(SP_SUL!D199="","*",SP_SUL!D199)</f>
        <v>*</v>
      </c>
      <c r="H195" s="145" t="str">
        <f>IF(SP_SUL!F199="","*",SP_SUL!F199)</f>
        <v>*</v>
      </c>
      <c r="I195" s="145" t="str">
        <f>IF(SP_SUL!H199="","*",SP_SUL!H199)</f>
        <v>*</v>
      </c>
      <c r="J195" s="145" t="str">
        <f>IF(SP_SUL!I199="","*",SP_SUL!I199)</f>
        <v>*</v>
      </c>
      <c r="K195" s="139" t="str">
        <f>IF(SP_SUL!M199="","*",SP_SUL!M199)</f>
        <v>-</v>
      </c>
      <c r="L195" s="139" t="str">
        <f>IF(SP_SUL!N199="","*",SP_SUL!N199)</f>
        <v>-</v>
      </c>
      <c r="M195" s="140" t="str">
        <f>IF(SP_SUL!J199="","*",SP_SUL!J199)</f>
        <v>*</v>
      </c>
      <c r="N195" s="144" t="str">
        <f>IF(SP_SUL!K199="","*",SP_SUL!K199)</f>
        <v>*</v>
      </c>
      <c r="O195" s="144" t="str">
        <f>IF(SP_SUL!L199="","*",SP_SUL!L199)</f>
        <v>*</v>
      </c>
      <c r="P195" s="143" t="str">
        <f>IF(SP_SUL!O199="","*",SP_SUL!O199)</f>
        <v>*</v>
      </c>
      <c r="Q195" s="143" t="str">
        <f>IF(SP_SUL!P199="","*",SP_SUL!P199)</f>
        <v>*</v>
      </c>
      <c r="R195" s="145" t="str">
        <f>IF(SP_SUL!Q199="","*",CONCATENATE(SP_SUL!Q199," ",SP_SUL!R199))</f>
        <v>*</v>
      </c>
      <c r="S195" s="145" t="str">
        <f>IF(SP_SUL!V199="","*",SP_SUL!V199)</f>
        <v>*</v>
      </c>
      <c r="T195" s="145" t="str">
        <f>IF(SP_SUL!W199="","*",SP_SUL!W199)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IF(SP_SUL!Y200="","*",SP_SUL!Y200)</f>
        <v>*</v>
      </c>
      <c r="B196" s="146" t="str">
        <f>IF(SP_SUL!X200="","*",SP_SUL!X200)</f>
        <v>*</v>
      </c>
      <c r="C196" s="146" t="str">
        <f>IF(SP_SUL!Z200="","*",SP_SUL!Z200)</f>
        <v>*</v>
      </c>
      <c r="D196" s="139" t="str">
        <f>IF(SP_SUL!S200="","*",SP_SUL!S200)</f>
        <v>-</v>
      </c>
      <c r="E196" s="139" t="str">
        <f>IF(SP_SUL!T200="","*",SP_SUL!T200)</f>
        <v>-</v>
      </c>
      <c r="F196" s="145" t="str">
        <f>IF(SP_SUL!B200="","*",SP_SUL!B200)</f>
        <v>*</v>
      </c>
      <c r="G196" s="145" t="str">
        <f>IF(SP_SUL!D200="","*",SP_SUL!D200)</f>
        <v>*</v>
      </c>
      <c r="H196" s="145" t="str">
        <f>IF(SP_SUL!F200="","*",SP_SUL!F200)</f>
        <v>*</v>
      </c>
      <c r="I196" s="145" t="str">
        <f>IF(SP_SUL!H200="","*",SP_SUL!H200)</f>
        <v>*</v>
      </c>
      <c r="J196" s="145" t="str">
        <f>IF(SP_SUL!I200="","*",SP_SUL!I200)</f>
        <v>*</v>
      </c>
      <c r="K196" s="139" t="str">
        <f>IF(SP_SUL!M200="","*",SP_SUL!M200)</f>
        <v>-</v>
      </c>
      <c r="L196" s="139" t="str">
        <f>IF(SP_SUL!N200="","*",SP_SUL!N200)</f>
        <v>-</v>
      </c>
      <c r="M196" s="140" t="str">
        <f>IF(SP_SUL!J200="","*",SP_SUL!J200)</f>
        <v>*</v>
      </c>
      <c r="N196" s="144" t="str">
        <f>IF(SP_SUL!K200="","*",SP_SUL!K200)</f>
        <v>*</v>
      </c>
      <c r="O196" s="144" t="str">
        <f>IF(SP_SUL!L200="","*",SP_SUL!L200)</f>
        <v>*</v>
      </c>
      <c r="P196" s="143" t="str">
        <f>IF(SP_SUL!O200="","*",SP_SUL!O200)</f>
        <v>*</v>
      </c>
      <c r="Q196" s="143" t="str">
        <f>IF(SP_SUL!P200="","*",SP_SUL!P200)</f>
        <v>*</v>
      </c>
      <c r="R196" s="145" t="str">
        <f>IF(SP_SUL!Q200="","*",CONCATENATE(SP_SUL!Q200," ",SP_SUL!R200))</f>
        <v>*</v>
      </c>
      <c r="S196" s="145" t="str">
        <f>IF(SP_SUL!V200="","*",SP_SUL!V200)</f>
        <v>*</v>
      </c>
      <c r="T196" s="145" t="str">
        <f>IF(SP_SUL!W200="","*",SP_SUL!W200)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IF(SP_SUL!Y201="","*",SP_SUL!Y201)</f>
        <v>*</v>
      </c>
      <c r="B197" s="146" t="str">
        <f>IF(SP_SUL!X201="","*",SP_SUL!X201)</f>
        <v>*</v>
      </c>
      <c r="C197" s="146" t="str">
        <f>IF(SP_SUL!Z201="","*",SP_SUL!Z201)</f>
        <v>*</v>
      </c>
      <c r="D197" s="139" t="str">
        <f>IF(SP_SUL!S201="","*",SP_SUL!S201)</f>
        <v>-</v>
      </c>
      <c r="E197" s="139" t="str">
        <f>IF(SP_SUL!T201="","*",SP_SUL!T201)</f>
        <v>-</v>
      </c>
      <c r="F197" s="145" t="str">
        <f>IF(SP_SUL!B201="","*",SP_SUL!B201)</f>
        <v>*</v>
      </c>
      <c r="G197" s="145" t="str">
        <f>IF(SP_SUL!D201="","*",SP_SUL!D201)</f>
        <v>*</v>
      </c>
      <c r="H197" s="145" t="str">
        <f>IF(SP_SUL!F201="","*",SP_SUL!F201)</f>
        <v>*</v>
      </c>
      <c r="I197" s="145" t="str">
        <f>IF(SP_SUL!H201="","*",SP_SUL!H201)</f>
        <v>*</v>
      </c>
      <c r="J197" s="145" t="str">
        <f>IF(SP_SUL!I201="","*",SP_SUL!I201)</f>
        <v>*</v>
      </c>
      <c r="K197" s="139" t="str">
        <f>IF(SP_SUL!M201="","*",SP_SUL!M201)</f>
        <v>-</v>
      </c>
      <c r="L197" s="139" t="str">
        <f>IF(SP_SUL!N201="","*",SP_SUL!N201)</f>
        <v>-</v>
      </c>
      <c r="M197" s="140" t="str">
        <f>IF(SP_SUL!J201="","*",SP_SUL!J201)</f>
        <v>*</v>
      </c>
      <c r="N197" s="144" t="str">
        <f>IF(SP_SUL!K201="","*",SP_SUL!K201)</f>
        <v>*</v>
      </c>
      <c r="O197" s="144" t="str">
        <f>IF(SP_SUL!L201="","*",SP_SUL!L201)</f>
        <v>*</v>
      </c>
      <c r="P197" s="143" t="str">
        <f>IF(SP_SUL!O201="","*",SP_SUL!O201)</f>
        <v>*</v>
      </c>
      <c r="Q197" s="143" t="str">
        <f>IF(SP_SUL!P201="","*",SP_SUL!P201)</f>
        <v>*</v>
      </c>
      <c r="R197" s="145" t="str">
        <f>IF(SP_SUL!Q201="","*",CONCATENATE(SP_SUL!Q201," ",SP_SUL!R201))</f>
        <v>*</v>
      </c>
      <c r="S197" s="145" t="str">
        <f>IF(SP_SUL!V201="","*",SP_SUL!V201)</f>
        <v>*</v>
      </c>
      <c r="T197" s="145" t="str">
        <f>IF(SP_SUL!W201="","*",SP_SUL!W201)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IF(SP_SUL!Y202="","*",SP_SUL!Y202)</f>
        <v>*</v>
      </c>
      <c r="B198" s="146" t="str">
        <f>IF(SP_SUL!X202="","*",SP_SUL!X202)</f>
        <v>*</v>
      </c>
      <c r="C198" s="146" t="str">
        <f>IF(SP_SUL!Z202="","*",SP_SUL!Z202)</f>
        <v>*</v>
      </c>
      <c r="D198" s="139" t="str">
        <f>IF(SP_SUL!S202="","*",SP_SUL!S202)</f>
        <v>-</v>
      </c>
      <c r="E198" s="139" t="str">
        <f>IF(SP_SUL!T202="","*",SP_SUL!T202)</f>
        <v>-</v>
      </c>
      <c r="F198" s="145" t="str">
        <f>IF(SP_SUL!B202="","*",SP_SUL!B202)</f>
        <v>*</v>
      </c>
      <c r="G198" s="145" t="str">
        <f>IF(SP_SUL!D202="","*",SP_SUL!D202)</f>
        <v>*</v>
      </c>
      <c r="H198" s="145" t="str">
        <f>IF(SP_SUL!F202="","*",SP_SUL!F202)</f>
        <v>*</v>
      </c>
      <c r="I198" s="145" t="str">
        <f>IF(SP_SUL!H202="","*",SP_SUL!H202)</f>
        <v>*</v>
      </c>
      <c r="J198" s="145" t="str">
        <f>IF(SP_SUL!I202="","*",SP_SUL!I202)</f>
        <v>*</v>
      </c>
      <c r="K198" s="139" t="str">
        <f>IF(SP_SUL!M202="","*",SP_SUL!M202)</f>
        <v>-</v>
      </c>
      <c r="L198" s="139" t="str">
        <f>IF(SP_SUL!N202="","*",SP_SUL!N202)</f>
        <v>-</v>
      </c>
      <c r="M198" s="140" t="str">
        <f>IF(SP_SUL!J202="","*",SP_SUL!J202)</f>
        <v>*</v>
      </c>
      <c r="N198" s="144" t="str">
        <f>IF(SP_SUL!K202="","*",SP_SUL!K202)</f>
        <v>*</v>
      </c>
      <c r="O198" s="144" t="str">
        <f>IF(SP_SUL!L202="","*",SP_SUL!L202)</f>
        <v>*</v>
      </c>
      <c r="P198" s="143" t="str">
        <f>IF(SP_SUL!O202="","*",SP_SUL!O202)</f>
        <v>*</v>
      </c>
      <c r="Q198" s="143" t="str">
        <f>IF(SP_SUL!P202="","*",SP_SUL!P202)</f>
        <v>*</v>
      </c>
      <c r="R198" s="145" t="str">
        <f>IF(SP_SUL!Q202="","*",CONCATENATE(SP_SUL!Q202," ",SP_SUL!R202))</f>
        <v>*</v>
      </c>
      <c r="S198" s="145" t="str">
        <f>IF(SP_SUL!V202="","*",SP_SUL!V202)</f>
        <v>*</v>
      </c>
      <c r="T198" s="145" t="str">
        <f>IF(SP_SUL!W202="","*",SP_SUL!W202)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IF(SP_SUL!Y203="","*",SP_SUL!Y203)</f>
        <v>*</v>
      </c>
      <c r="B199" s="146" t="str">
        <f>IF(SP_SUL!X203="","*",SP_SUL!X203)</f>
        <v>*</v>
      </c>
      <c r="C199" s="146" t="str">
        <f>IF(SP_SUL!Z203="","*",SP_SUL!Z203)</f>
        <v>*</v>
      </c>
      <c r="D199" s="139" t="str">
        <f>IF(SP_SUL!S203="","*",SP_SUL!S203)</f>
        <v>-</v>
      </c>
      <c r="E199" s="139" t="str">
        <f>IF(SP_SUL!T203="","*",SP_SUL!T203)</f>
        <v>-</v>
      </c>
      <c r="F199" s="145" t="str">
        <f>IF(SP_SUL!B203="","*",SP_SUL!B203)</f>
        <v>*</v>
      </c>
      <c r="G199" s="145" t="str">
        <f>IF(SP_SUL!D203="","*",SP_SUL!D203)</f>
        <v>*</v>
      </c>
      <c r="H199" s="145" t="str">
        <f>IF(SP_SUL!F203="","*",SP_SUL!F203)</f>
        <v>*</v>
      </c>
      <c r="I199" s="145" t="str">
        <f>IF(SP_SUL!H203="","*",SP_SUL!H203)</f>
        <v>*</v>
      </c>
      <c r="J199" s="145" t="str">
        <f>IF(SP_SUL!I203="","*",SP_SUL!I203)</f>
        <v>*</v>
      </c>
      <c r="K199" s="139" t="str">
        <f>IF(SP_SUL!M203="","*",SP_SUL!M203)</f>
        <v>-</v>
      </c>
      <c r="L199" s="139" t="str">
        <f>IF(SP_SUL!N203="","*",SP_SUL!N203)</f>
        <v>-</v>
      </c>
      <c r="M199" s="140" t="str">
        <f>IF(SP_SUL!J203="","*",SP_SUL!J203)</f>
        <v>*</v>
      </c>
      <c r="N199" s="144" t="str">
        <f>IF(SP_SUL!K203="","*",SP_SUL!K203)</f>
        <v>*</v>
      </c>
      <c r="O199" s="144" t="str">
        <f>IF(SP_SUL!L203="","*",SP_SUL!L203)</f>
        <v>*</v>
      </c>
      <c r="P199" s="143" t="str">
        <f>IF(SP_SUL!O203="","*",SP_SUL!O203)</f>
        <v>*</v>
      </c>
      <c r="Q199" s="143" t="str">
        <f>IF(SP_SUL!P203="","*",SP_SUL!P203)</f>
        <v>*</v>
      </c>
      <c r="R199" s="145" t="str">
        <f>IF(SP_SUL!Q203="","*",CONCATENATE(SP_SUL!Q203," ",SP_SUL!R203))</f>
        <v>*</v>
      </c>
      <c r="S199" s="145" t="str">
        <f>IF(SP_SUL!V203="","*",SP_SUL!V203)</f>
        <v>*</v>
      </c>
      <c r="T199" s="145" t="str">
        <f>IF(SP_SUL!W203="","*",SP_SUL!W203)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IF(SP_SUL!Y204="","*",SP_SUL!Y204)</f>
        <v>*</v>
      </c>
      <c r="B200" s="146" t="str">
        <f>IF(SP_SUL!X204="","*",SP_SUL!X204)</f>
        <v>*</v>
      </c>
      <c r="C200" s="146" t="str">
        <f>IF(SP_SUL!Z204="","*",SP_SUL!Z204)</f>
        <v>*</v>
      </c>
      <c r="D200" s="139" t="str">
        <f>IF(SP_SUL!S204="","*",SP_SUL!S204)</f>
        <v>-</v>
      </c>
      <c r="E200" s="139" t="str">
        <f>IF(SP_SUL!T204="","*",SP_SUL!T204)</f>
        <v>-</v>
      </c>
      <c r="F200" s="145" t="str">
        <f>IF(SP_SUL!B204="","*",SP_SUL!B204)</f>
        <v>*</v>
      </c>
      <c r="G200" s="145" t="str">
        <f>IF(SP_SUL!D204="","*",SP_SUL!D204)</f>
        <v>*</v>
      </c>
      <c r="H200" s="145" t="str">
        <f>IF(SP_SUL!F204="","*",SP_SUL!F204)</f>
        <v>*</v>
      </c>
      <c r="I200" s="145" t="str">
        <f>IF(SP_SUL!H204="","*",SP_SUL!H204)</f>
        <v>*</v>
      </c>
      <c r="J200" s="145" t="str">
        <f>IF(SP_SUL!I204="","*",SP_SUL!I204)</f>
        <v>*</v>
      </c>
      <c r="K200" s="139" t="str">
        <f>IF(SP_SUL!M204="","*",SP_SUL!M204)</f>
        <v>-</v>
      </c>
      <c r="L200" s="139" t="str">
        <f>IF(SP_SUL!N204="","*",SP_SUL!N204)</f>
        <v>-</v>
      </c>
      <c r="M200" s="140" t="str">
        <f>IF(SP_SUL!J204="","*",SP_SUL!J204)</f>
        <v>*</v>
      </c>
      <c r="N200" s="144" t="str">
        <f>IF(SP_SUL!K204="","*",SP_SUL!K204)</f>
        <v>*</v>
      </c>
      <c r="O200" s="144" t="str">
        <f>IF(SP_SUL!L204="","*",SP_SUL!L204)</f>
        <v>*</v>
      </c>
      <c r="P200" s="143" t="str">
        <f>IF(SP_SUL!O204="","*",SP_SUL!O204)</f>
        <v>*</v>
      </c>
      <c r="Q200" s="143" t="str">
        <f>IF(SP_SUL!P204="","*",SP_SUL!P204)</f>
        <v>*</v>
      </c>
      <c r="R200" s="145" t="str">
        <f>IF(SP_SUL!Q204="","*",CONCATENATE(SP_SUL!Q204," ",SP_SUL!R204))</f>
        <v>*</v>
      </c>
      <c r="S200" s="145" t="str">
        <f>IF(SP_SUL!V204="","*",SP_SUL!V204)</f>
        <v>*</v>
      </c>
      <c r="T200" s="145" t="str">
        <f>IF(SP_SUL!W204="","*",SP_SUL!W204)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IF(SP_SUL!Y205="","*",SP_SUL!Y205)</f>
        <v>*</v>
      </c>
      <c r="B201" s="146" t="str">
        <f>IF(SP_SUL!X205="","*",SP_SUL!X205)</f>
        <v>*</v>
      </c>
      <c r="C201" s="146" t="str">
        <f>IF(SP_SUL!Z205="","*",SP_SUL!Z205)</f>
        <v>*</v>
      </c>
      <c r="D201" s="139" t="str">
        <f>IF(SP_SUL!S205="","*",SP_SUL!S205)</f>
        <v>-</v>
      </c>
      <c r="E201" s="139" t="str">
        <f>IF(SP_SUL!T205="","*",SP_SUL!T205)</f>
        <v>-</v>
      </c>
      <c r="F201" s="145" t="str">
        <f>IF(SP_SUL!B205="","*",SP_SUL!B205)</f>
        <v>*</v>
      </c>
      <c r="G201" s="145" t="str">
        <f>IF(SP_SUL!D205="","*",SP_SUL!D205)</f>
        <v>*</v>
      </c>
      <c r="H201" s="145" t="str">
        <f>IF(SP_SUL!F205="","*",SP_SUL!F205)</f>
        <v>*</v>
      </c>
      <c r="I201" s="145" t="str">
        <f>IF(SP_SUL!H205="","*",SP_SUL!H205)</f>
        <v>*</v>
      </c>
      <c r="J201" s="145" t="str">
        <f>IF(SP_SUL!I205="","*",SP_SUL!I205)</f>
        <v>*</v>
      </c>
      <c r="K201" s="139" t="str">
        <f>IF(SP_SUL!M205="","*",SP_SUL!M205)</f>
        <v>-</v>
      </c>
      <c r="L201" s="139" t="str">
        <f>IF(SP_SUL!N205="","*",SP_SUL!N205)</f>
        <v>-</v>
      </c>
      <c r="M201" s="140" t="str">
        <f>IF(SP_SUL!J205="","*",SP_SUL!J205)</f>
        <v>*</v>
      </c>
      <c r="N201" s="144" t="str">
        <f>IF(SP_SUL!K205="","*",SP_SUL!K205)</f>
        <v>*</v>
      </c>
      <c r="O201" s="144" t="str">
        <f>IF(SP_SUL!L205="","*",SP_SUL!L205)</f>
        <v>*</v>
      </c>
      <c r="P201" s="143" t="str">
        <f>IF(SP_SUL!O205="","*",SP_SUL!O205)</f>
        <v>*</v>
      </c>
      <c r="Q201" s="143" t="str">
        <f>IF(SP_SUL!P205="","*",SP_SUL!P205)</f>
        <v>*</v>
      </c>
      <c r="R201" s="145" t="str">
        <f>IF(SP_SUL!Q205="","*",CONCATENATE(SP_SUL!Q205," ",SP_SUL!R205))</f>
        <v>*</v>
      </c>
      <c r="S201" s="145" t="str">
        <f>IF(SP_SUL!V205="","*",SP_SUL!V205)</f>
        <v>*</v>
      </c>
      <c r="T201" s="145" t="str">
        <f>IF(SP_SUL!W205="","*",SP_SUL!W205)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IF(SP_SUL!Y206="","*",SP_SUL!Y206)</f>
        <v>*</v>
      </c>
      <c r="B202" s="146" t="str">
        <f>IF(SP_SUL!X206="","*",SP_SUL!X206)</f>
        <v>*</v>
      </c>
      <c r="C202" s="146" t="str">
        <f>IF(SP_SUL!Z206="","*",SP_SUL!Z206)</f>
        <v>*</v>
      </c>
      <c r="D202" s="139" t="str">
        <f>IF(SP_SUL!S206="","*",SP_SUL!S206)</f>
        <v>-</v>
      </c>
      <c r="E202" s="139" t="str">
        <f>IF(SP_SUL!T206="","*",SP_SUL!T206)</f>
        <v>-</v>
      </c>
      <c r="F202" s="145" t="str">
        <f>IF(SP_SUL!B206="","*",SP_SUL!B206)</f>
        <v>*</v>
      </c>
      <c r="G202" s="145" t="str">
        <f>IF(SP_SUL!D206="","*",SP_SUL!D206)</f>
        <v>*</v>
      </c>
      <c r="H202" s="145" t="str">
        <f>IF(SP_SUL!F206="","*",SP_SUL!F206)</f>
        <v>*</v>
      </c>
      <c r="I202" s="145" t="str">
        <f>IF(SP_SUL!H206="","*",SP_SUL!H206)</f>
        <v>*</v>
      </c>
      <c r="J202" s="145" t="str">
        <f>IF(SP_SUL!I206="","*",SP_SUL!I206)</f>
        <v>*</v>
      </c>
      <c r="K202" s="139" t="str">
        <f>IF(SP_SUL!M206="","*",SP_SUL!M206)</f>
        <v>-</v>
      </c>
      <c r="L202" s="139" t="str">
        <f>IF(SP_SUL!N206="","*",SP_SUL!N206)</f>
        <v>-</v>
      </c>
      <c r="M202" s="140" t="str">
        <f>IF(SP_SUL!J206="","*",SP_SUL!J206)</f>
        <v>*</v>
      </c>
      <c r="N202" s="144" t="str">
        <f>IF(SP_SUL!K206="","*",SP_SUL!K206)</f>
        <v>*</v>
      </c>
      <c r="O202" s="144" t="str">
        <f>IF(SP_SUL!L206="","*",SP_SUL!L206)</f>
        <v>*</v>
      </c>
      <c r="P202" s="143" t="str">
        <f>IF(SP_SUL!O206="","*",SP_SUL!O206)</f>
        <v>*</v>
      </c>
      <c r="Q202" s="143" t="str">
        <f>IF(SP_SUL!P206="","*",SP_SUL!P206)</f>
        <v>*</v>
      </c>
      <c r="R202" s="145" t="str">
        <f>IF(SP_SUL!Q206="","*",CONCATENATE(SP_SUL!Q206," ",SP_SUL!R206))</f>
        <v>*</v>
      </c>
      <c r="S202" s="145" t="str">
        <f>IF(SP_SUL!V206="","*",SP_SUL!V206)</f>
        <v>*</v>
      </c>
      <c r="T202" s="145" t="str">
        <f>IF(SP_SUL!W206="","*",SP_SUL!W206)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IF(SP_SUL!Y207="","*",SP_SUL!Y207)</f>
        <v>*</v>
      </c>
      <c r="B203" s="146" t="str">
        <f>IF(SP_SUL!X207="","*",SP_SUL!X207)</f>
        <v>*</v>
      </c>
      <c r="C203" s="146" t="str">
        <f>IF(SP_SUL!Z207="","*",SP_SUL!Z207)</f>
        <v>*</v>
      </c>
      <c r="D203" s="139" t="str">
        <f>IF(SP_SUL!S207="","*",SP_SUL!S207)</f>
        <v>-</v>
      </c>
      <c r="E203" s="139" t="str">
        <f>IF(SP_SUL!T207="","*",SP_SUL!T207)</f>
        <v>-</v>
      </c>
      <c r="F203" s="145" t="str">
        <f>IF(SP_SUL!B207="","*",SP_SUL!B207)</f>
        <v>*</v>
      </c>
      <c r="G203" s="145" t="str">
        <f>IF(SP_SUL!D207="","*",SP_SUL!D207)</f>
        <v>*</v>
      </c>
      <c r="H203" s="145" t="str">
        <f>IF(SP_SUL!F207="","*",SP_SUL!F207)</f>
        <v>*</v>
      </c>
      <c r="I203" s="145" t="str">
        <f>IF(SP_SUL!H207="","*",SP_SUL!H207)</f>
        <v>*</v>
      </c>
      <c r="J203" s="145" t="str">
        <f>IF(SP_SUL!I207="","*",SP_SUL!I207)</f>
        <v>*</v>
      </c>
      <c r="K203" s="139" t="str">
        <f>IF(SP_SUL!M207="","*",SP_SUL!M207)</f>
        <v>-</v>
      </c>
      <c r="L203" s="139" t="str">
        <f>IF(SP_SUL!N207="","*",SP_SUL!N207)</f>
        <v>-</v>
      </c>
      <c r="M203" s="140" t="str">
        <f>IF(SP_SUL!J207="","*",SP_SUL!J207)</f>
        <v>*</v>
      </c>
      <c r="N203" s="144" t="str">
        <f>IF(SP_SUL!K207="","*",SP_SUL!K207)</f>
        <v>*</v>
      </c>
      <c r="O203" s="144" t="str">
        <f>IF(SP_SUL!L207="","*",SP_SUL!L207)</f>
        <v>*</v>
      </c>
      <c r="P203" s="143" t="str">
        <f>IF(SP_SUL!O207="","*",SP_SUL!O207)</f>
        <v>*</v>
      </c>
      <c r="Q203" s="143" t="str">
        <f>IF(SP_SUL!P207="","*",SP_SUL!P207)</f>
        <v>*</v>
      </c>
      <c r="R203" s="145" t="str">
        <f>IF(SP_SUL!Q207="","*",CONCATENATE(SP_SUL!Q207," ",SP_SUL!R207))</f>
        <v>*</v>
      </c>
      <c r="S203" s="145" t="str">
        <f>IF(SP_SUL!V207="","*",SP_SUL!V207)</f>
        <v>*</v>
      </c>
      <c r="T203" s="145" t="str">
        <f>IF(SP_SUL!W207="","*",SP_SUL!W207)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IF(SP_SUL!Y208="","*",SP_SUL!Y208)</f>
        <v>*</v>
      </c>
      <c r="B204" s="146" t="str">
        <f>IF(SP_SUL!X208="","*",SP_SUL!X208)</f>
        <v>*</v>
      </c>
      <c r="C204" s="146" t="str">
        <f>IF(SP_SUL!Z208="","*",SP_SUL!Z208)</f>
        <v>*</v>
      </c>
      <c r="D204" s="139" t="str">
        <f>IF(SP_SUL!S208="","*",SP_SUL!S208)</f>
        <v>-</v>
      </c>
      <c r="E204" s="139" t="str">
        <f>IF(SP_SUL!T208="","*",SP_SUL!T208)</f>
        <v>-</v>
      </c>
      <c r="F204" s="145" t="str">
        <f>IF(SP_SUL!B208="","*",SP_SUL!B208)</f>
        <v>*</v>
      </c>
      <c r="G204" s="145" t="str">
        <f>IF(SP_SUL!D208="","*",SP_SUL!D208)</f>
        <v>*</v>
      </c>
      <c r="H204" s="145" t="str">
        <f>IF(SP_SUL!F208="","*",SP_SUL!F208)</f>
        <v>*</v>
      </c>
      <c r="I204" s="145" t="str">
        <f>IF(SP_SUL!H208="","*",SP_SUL!H208)</f>
        <v>*</v>
      </c>
      <c r="J204" s="145" t="str">
        <f>IF(SP_SUL!I208="","*",SP_SUL!I208)</f>
        <v>*</v>
      </c>
      <c r="K204" s="139" t="str">
        <f>IF(SP_SUL!M208="","*",SP_SUL!M208)</f>
        <v>-</v>
      </c>
      <c r="L204" s="139" t="str">
        <f>IF(SP_SUL!N208="","*",SP_SUL!N208)</f>
        <v>-</v>
      </c>
      <c r="M204" s="140" t="str">
        <f>IF(SP_SUL!J208="","*",SP_SUL!J208)</f>
        <v>*</v>
      </c>
      <c r="N204" s="144" t="str">
        <f>IF(SP_SUL!K208="","*",SP_SUL!K208)</f>
        <v>*</v>
      </c>
      <c r="O204" s="144" t="str">
        <f>IF(SP_SUL!L208="","*",SP_SUL!L208)</f>
        <v>*</v>
      </c>
      <c r="P204" s="143" t="str">
        <f>IF(SP_SUL!O208="","*",SP_SUL!O208)</f>
        <v>*</v>
      </c>
      <c r="Q204" s="143" t="str">
        <f>IF(SP_SUL!P208="","*",SP_SUL!P208)</f>
        <v>*</v>
      </c>
      <c r="R204" s="145" t="str">
        <f>IF(SP_SUL!Q208="","*",CONCATENATE(SP_SUL!Q208," ",SP_SUL!R208))</f>
        <v>*</v>
      </c>
      <c r="S204" s="145" t="str">
        <f>IF(SP_SUL!V208="","*",SP_SUL!V208)</f>
        <v>*</v>
      </c>
      <c r="T204" s="145" t="str">
        <f>IF(SP_SUL!W208="","*",SP_SUL!W208)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IF(SP_SUL!Y209="","*",SP_SUL!Y209)</f>
        <v>*</v>
      </c>
      <c r="B205" s="146" t="str">
        <f>IF(SP_SUL!X209="","*",SP_SUL!X209)</f>
        <v>*</v>
      </c>
      <c r="C205" s="146" t="str">
        <f>IF(SP_SUL!Z209="","*",SP_SUL!Z209)</f>
        <v>*</v>
      </c>
      <c r="D205" s="139" t="str">
        <f>IF(SP_SUL!S209="","*",SP_SUL!S209)</f>
        <v>-</v>
      </c>
      <c r="E205" s="139" t="str">
        <f>IF(SP_SUL!T209="","*",SP_SUL!T209)</f>
        <v>-</v>
      </c>
      <c r="F205" s="145" t="str">
        <f>IF(SP_SUL!B209="","*",SP_SUL!B209)</f>
        <v>*</v>
      </c>
      <c r="G205" s="145" t="str">
        <f>IF(SP_SUL!D209="","*",SP_SUL!D209)</f>
        <v>*</v>
      </c>
      <c r="H205" s="145" t="str">
        <f>IF(SP_SUL!F209="","*",SP_SUL!F209)</f>
        <v>*</v>
      </c>
      <c r="I205" s="145" t="str">
        <f>IF(SP_SUL!H209="","*",SP_SUL!H209)</f>
        <v>*</v>
      </c>
      <c r="J205" s="145" t="str">
        <f>IF(SP_SUL!I209="","*",SP_SUL!I209)</f>
        <v>*</v>
      </c>
      <c r="K205" s="139" t="str">
        <f>IF(SP_SUL!M209="","*",SP_SUL!M209)</f>
        <v>-</v>
      </c>
      <c r="L205" s="139" t="str">
        <f>IF(SP_SUL!N209="","*",SP_SUL!N209)</f>
        <v>-</v>
      </c>
      <c r="M205" s="140" t="str">
        <f>IF(SP_SUL!J209="","*",SP_SUL!J209)</f>
        <v>*</v>
      </c>
      <c r="N205" s="144" t="str">
        <f>IF(SP_SUL!K209="","*",SP_SUL!K209)</f>
        <v>*</v>
      </c>
      <c r="O205" s="144" t="str">
        <f>IF(SP_SUL!L209="","*",SP_SUL!L209)</f>
        <v>*</v>
      </c>
      <c r="P205" s="143" t="str">
        <f>IF(SP_SUL!O209="","*",SP_SUL!O209)</f>
        <v>*</v>
      </c>
      <c r="Q205" s="143" t="str">
        <f>IF(SP_SUL!P209="","*",SP_SUL!P209)</f>
        <v>*</v>
      </c>
      <c r="R205" s="145" t="str">
        <f>IF(SP_SUL!Q209="","*",CONCATENATE(SP_SUL!Q209," ",SP_SUL!R209))</f>
        <v>*</v>
      </c>
      <c r="S205" s="145" t="str">
        <f>IF(SP_SUL!V209="","*",SP_SUL!V209)</f>
        <v>*</v>
      </c>
      <c r="T205" s="145" t="str">
        <f>IF(SP_SUL!W209="","*",SP_SUL!W209)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IF(SP_SUL!Y210="","*",SP_SUL!Y210)</f>
        <v>*</v>
      </c>
      <c r="B206" s="146" t="str">
        <f>IF(SP_SUL!X210="","*",SP_SUL!X210)</f>
        <v>*</v>
      </c>
      <c r="C206" s="146" t="str">
        <f>IF(SP_SUL!Z210="","*",SP_SUL!Z210)</f>
        <v>*</v>
      </c>
      <c r="D206" s="139" t="str">
        <f>IF(SP_SUL!S210="","*",SP_SUL!S210)</f>
        <v>-</v>
      </c>
      <c r="E206" s="139" t="str">
        <f>IF(SP_SUL!T210="","*",SP_SUL!T210)</f>
        <v>-</v>
      </c>
      <c r="F206" s="145" t="str">
        <f>IF(SP_SUL!B210="","*",SP_SUL!B210)</f>
        <v>*</v>
      </c>
      <c r="G206" s="145" t="str">
        <f>IF(SP_SUL!D210="","*",SP_SUL!D210)</f>
        <v>*</v>
      </c>
      <c r="H206" s="145" t="str">
        <f>IF(SP_SUL!F210="","*",SP_SUL!F210)</f>
        <v>*</v>
      </c>
      <c r="I206" s="145" t="str">
        <f>IF(SP_SUL!H210="","*",SP_SUL!H210)</f>
        <v>*</v>
      </c>
      <c r="J206" s="145" t="str">
        <f>IF(SP_SUL!I210="","*",SP_SUL!I210)</f>
        <v>*</v>
      </c>
      <c r="K206" s="139" t="str">
        <f>IF(SP_SUL!M210="","*",SP_SUL!M210)</f>
        <v>-</v>
      </c>
      <c r="L206" s="139" t="str">
        <f>IF(SP_SUL!N210="","*",SP_SUL!N210)</f>
        <v>-</v>
      </c>
      <c r="M206" s="140" t="str">
        <f>IF(SP_SUL!J210="","*",SP_SUL!J210)</f>
        <v>*</v>
      </c>
      <c r="N206" s="144" t="str">
        <f>IF(SP_SUL!K210="","*",SP_SUL!K210)</f>
        <v>*</v>
      </c>
      <c r="O206" s="144" t="str">
        <f>IF(SP_SUL!L210="","*",SP_SUL!L210)</f>
        <v>*</v>
      </c>
      <c r="P206" s="143" t="str">
        <f>IF(SP_SUL!O210="","*",SP_SUL!O210)</f>
        <v>*</v>
      </c>
      <c r="Q206" s="143" t="str">
        <f>IF(SP_SUL!P210="","*",SP_SUL!P210)</f>
        <v>*</v>
      </c>
      <c r="R206" s="145" t="str">
        <f>IF(SP_SUL!Q210="","*",CONCATENATE(SP_SUL!Q210," ",SP_SUL!R210))</f>
        <v>*</v>
      </c>
      <c r="S206" s="145" t="str">
        <f>IF(SP_SUL!V210="","*",SP_SUL!V210)</f>
        <v>*</v>
      </c>
      <c r="T206" s="145" t="str">
        <f>IF(SP_SUL!W210="","*",SP_SUL!W210)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IF(SP_SUL!Y211="","*",SP_SUL!Y211)</f>
        <v>*</v>
      </c>
      <c r="B207" s="146" t="str">
        <f>IF(SP_SUL!X211="","*",SP_SUL!X211)</f>
        <v>*</v>
      </c>
      <c r="C207" s="146" t="str">
        <f>IF(SP_SUL!Z211="","*",SP_SUL!Z211)</f>
        <v>*</v>
      </c>
      <c r="D207" s="139" t="str">
        <f>IF(SP_SUL!S211="","*",SP_SUL!S211)</f>
        <v>-</v>
      </c>
      <c r="E207" s="139" t="str">
        <f>IF(SP_SUL!T211="","*",SP_SUL!T211)</f>
        <v>-</v>
      </c>
      <c r="F207" s="145" t="str">
        <f>IF(SP_SUL!B211="","*",SP_SUL!B211)</f>
        <v>*</v>
      </c>
      <c r="G207" s="145" t="str">
        <f>IF(SP_SUL!D211="","*",SP_SUL!D211)</f>
        <v>*</v>
      </c>
      <c r="H207" s="145" t="str">
        <f>IF(SP_SUL!F211="","*",SP_SUL!F211)</f>
        <v>*</v>
      </c>
      <c r="I207" s="145" t="str">
        <f>IF(SP_SUL!H211="","*",SP_SUL!H211)</f>
        <v>*</v>
      </c>
      <c r="J207" s="145" t="str">
        <f>IF(SP_SUL!I211="","*",SP_SUL!I211)</f>
        <v>*</v>
      </c>
      <c r="K207" s="139" t="str">
        <f>IF(SP_SUL!M211="","*",SP_SUL!M211)</f>
        <v>-</v>
      </c>
      <c r="L207" s="139" t="str">
        <f>IF(SP_SUL!N211="","*",SP_SUL!N211)</f>
        <v>-</v>
      </c>
      <c r="M207" s="140" t="str">
        <f>IF(SP_SUL!J211="","*",SP_SUL!J211)</f>
        <v>*</v>
      </c>
      <c r="N207" s="144" t="str">
        <f>IF(SP_SUL!K211="","*",SP_SUL!K211)</f>
        <v>*</v>
      </c>
      <c r="O207" s="144" t="str">
        <f>IF(SP_SUL!L211="","*",SP_SUL!L211)</f>
        <v>*</v>
      </c>
      <c r="P207" s="143" t="str">
        <f>IF(SP_SUL!O211="","*",SP_SUL!O211)</f>
        <v>*</v>
      </c>
      <c r="Q207" s="143" t="str">
        <f>IF(SP_SUL!P211="","*",SP_SUL!P211)</f>
        <v>*</v>
      </c>
      <c r="R207" s="145" t="str">
        <f>IF(SP_SUL!Q211="","*",CONCATENATE(SP_SUL!Q211," ",SP_SUL!R211))</f>
        <v>*</v>
      </c>
      <c r="S207" s="145" t="str">
        <f>IF(SP_SUL!V211="","*",SP_SUL!V211)</f>
        <v>*</v>
      </c>
      <c r="T207" s="145" t="str">
        <f>IF(SP_SUL!W211="","*",SP_SUL!W211)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IF(SP_SUL!Y212="","*",SP_SUL!Y212)</f>
        <v>*</v>
      </c>
      <c r="B208" s="146" t="str">
        <f>IF(SP_SUL!X212="","*",SP_SUL!X212)</f>
        <v>*</v>
      </c>
      <c r="C208" s="146" t="str">
        <f>IF(SP_SUL!Z212="","*",SP_SUL!Z212)</f>
        <v>*</v>
      </c>
      <c r="D208" s="139" t="str">
        <f>IF(SP_SUL!S212="","*",SP_SUL!S212)</f>
        <v>-</v>
      </c>
      <c r="E208" s="139" t="str">
        <f>IF(SP_SUL!T212="","*",SP_SUL!T212)</f>
        <v>-</v>
      </c>
      <c r="F208" s="145" t="str">
        <f>IF(SP_SUL!B212="","*",SP_SUL!B212)</f>
        <v>*</v>
      </c>
      <c r="G208" s="145" t="str">
        <f>IF(SP_SUL!D212="","*",SP_SUL!D212)</f>
        <v>*</v>
      </c>
      <c r="H208" s="145" t="str">
        <f>IF(SP_SUL!F212="","*",SP_SUL!F212)</f>
        <v>*</v>
      </c>
      <c r="I208" s="145" t="str">
        <f>IF(SP_SUL!H212="","*",SP_SUL!H212)</f>
        <v>*</v>
      </c>
      <c r="J208" s="145" t="str">
        <f>IF(SP_SUL!I212="","*",SP_SUL!I212)</f>
        <v>*</v>
      </c>
      <c r="K208" s="139" t="str">
        <f>IF(SP_SUL!M212="","*",SP_SUL!M212)</f>
        <v>-</v>
      </c>
      <c r="L208" s="139" t="str">
        <f>IF(SP_SUL!N212="","*",SP_SUL!N212)</f>
        <v>-</v>
      </c>
      <c r="M208" s="140" t="str">
        <f>IF(SP_SUL!J212="","*",SP_SUL!J212)</f>
        <v>*</v>
      </c>
      <c r="N208" s="144" t="str">
        <f>IF(SP_SUL!K212="","*",SP_SUL!K212)</f>
        <v>*</v>
      </c>
      <c r="O208" s="144" t="str">
        <f>IF(SP_SUL!L212="","*",SP_SUL!L212)</f>
        <v>*</v>
      </c>
      <c r="P208" s="143" t="str">
        <f>IF(SP_SUL!O212="","*",SP_SUL!O212)</f>
        <v>*</v>
      </c>
      <c r="Q208" s="143" t="str">
        <f>IF(SP_SUL!P212="","*",SP_SUL!P212)</f>
        <v>*</v>
      </c>
      <c r="R208" s="145" t="str">
        <f>IF(SP_SUL!Q212="","*",CONCATENATE(SP_SUL!Q212," ",SP_SUL!R212))</f>
        <v>*</v>
      </c>
      <c r="S208" s="145" t="str">
        <f>IF(SP_SUL!V212="","*",SP_SUL!V212)</f>
        <v>*</v>
      </c>
      <c r="T208" s="145" t="str">
        <f>IF(SP_SUL!W212="","*",SP_SUL!W212)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IF(SP_SUL!Y213="","*",SP_SUL!Y213)</f>
        <v>*</v>
      </c>
      <c r="B209" s="146" t="str">
        <f>IF(SP_SUL!X213="","*",SP_SUL!X213)</f>
        <v>*</v>
      </c>
      <c r="C209" s="146" t="str">
        <f>IF(SP_SUL!Z213="","*",SP_SUL!Z213)</f>
        <v>*</v>
      </c>
      <c r="D209" s="139" t="str">
        <f>IF(SP_SUL!S213="","*",SP_SUL!S213)</f>
        <v>-</v>
      </c>
      <c r="E209" s="139" t="str">
        <f>IF(SP_SUL!T213="","*",SP_SUL!T213)</f>
        <v>-</v>
      </c>
      <c r="F209" s="145" t="str">
        <f>IF(SP_SUL!B213="","*",SP_SUL!B213)</f>
        <v>*</v>
      </c>
      <c r="G209" s="145" t="str">
        <f>IF(SP_SUL!D213="","*",SP_SUL!D213)</f>
        <v>*</v>
      </c>
      <c r="H209" s="145" t="str">
        <f>IF(SP_SUL!F213="","*",SP_SUL!F213)</f>
        <v>*</v>
      </c>
      <c r="I209" s="145" t="str">
        <f>IF(SP_SUL!H213="","*",SP_SUL!H213)</f>
        <v>*</v>
      </c>
      <c r="J209" s="145" t="str">
        <f>IF(SP_SUL!I213="","*",SP_SUL!I213)</f>
        <v>*</v>
      </c>
      <c r="K209" s="139" t="str">
        <f>IF(SP_SUL!M213="","*",SP_SUL!M213)</f>
        <v>-</v>
      </c>
      <c r="L209" s="139" t="str">
        <f>IF(SP_SUL!N213="","*",SP_SUL!N213)</f>
        <v>-</v>
      </c>
      <c r="M209" s="140" t="str">
        <f>IF(SP_SUL!J213="","*",SP_SUL!J213)</f>
        <v>*</v>
      </c>
      <c r="N209" s="144" t="str">
        <f>IF(SP_SUL!K213="","*",SP_SUL!K213)</f>
        <v>*</v>
      </c>
      <c r="O209" s="144" t="str">
        <f>IF(SP_SUL!L213="","*",SP_SUL!L213)</f>
        <v>*</v>
      </c>
      <c r="P209" s="143" t="str">
        <f>IF(SP_SUL!O213="","*",SP_SUL!O213)</f>
        <v>*</v>
      </c>
      <c r="Q209" s="143" t="str">
        <f>IF(SP_SUL!P213="","*",SP_SUL!P213)</f>
        <v>*</v>
      </c>
      <c r="R209" s="145" t="str">
        <f>IF(SP_SUL!Q213="","*",CONCATENATE(SP_SUL!Q213," ",SP_SUL!R213))</f>
        <v>*</v>
      </c>
      <c r="S209" s="145" t="str">
        <f>IF(SP_SUL!V213="","*",SP_SUL!V213)</f>
        <v>*</v>
      </c>
      <c r="T209" s="145" t="str">
        <f>IF(SP_SUL!W213="","*",SP_SUL!W213)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IF(SP_SUL!Y214="","*",SP_SUL!Y214)</f>
        <v>*</v>
      </c>
      <c r="B210" s="146" t="str">
        <f>IF(SP_SUL!X214="","*",SP_SUL!X214)</f>
        <v>*</v>
      </c>
      <c r="C210" s="146" t="str">
        <f>IF(SP_SUL!Z214="","*",SP_SUL!Z214)</f>
        <v>*</v>
      </c>
      <c r="D210" s="139" t="str">
        <f>IF(SP_SUL!S214="","*",SP_SUL!S214)</f>
        <v>-</v>
      </c>
      <c r="E210" s="139" t="str">
        <f>IF(SP_SUL!T214="","*",SP_SUL!T214)</f>
        <v>-</v>
      </c>
      <c r="F210" s="145" t="str">
        <f>IF(SP_SUL!B214="","*",SP_SUL!B214)</f>
        <v>*</v>
      </c>
      <c r="G210" s="145" t="str">
        <f>IF(SP_SUL!D214="","*",SP_SUL!D214)</f>
        <v>*</v>
      </c>
      <c r="H210" s="145" t="str">
        <f>IF(SP_SUL!F214="","*",SP_SUL!F214)</f>
        <v>*</v>
      </c>
      <c r="I210" s="145" t="str">
        <f>IF(SP_SUL!H214="","*",SP_SUL!H214)</f>
        <v>*</v>
      </c>
      <c r="J210" s="145" t="str">
        <f>IF(SP_SUL!I214="","*",SP_SUL!I214)</f>
        <v>*</v>
      </c>
      <c r="K210" s="139" t="str">
        <f>IF(SP_SUL!M214="","*",SP_SUL!M214)</f>
        <v>-</v>
      </c>
      <c r="L210" s="139" t="str">
        <f>IF(SP_SUL!N214="","*",SP_SUL!N214)</f>
        <v>-</v>
      </c>
      <c r="M210" s="140" t="str">
        <f>IF(SP_SUL!J214="","*",SP_SUL!J214)</f>
        <v>*</v>
      </c>
      <c r="N210" s="144" t="str">
        <f>IF(SP_SUL!K214="","*",SP_SUL!K214)</f>
        <v>*</v>
      </c>
      <c r="O210" s="144" t="str">
        <f>IF(SP_SUL!L214="","*",SP_SUL!L214)</f>
        <v>*</v>
      </c>
      <c r="P210" s="143" t="str">
        <f>IF(SP_SUL!O214="","*",SP_SUL!O214)</f>
        <v>*</v>
      </c>
      <c r="Q210" s="143" t="str">
        <f>IF(SP_SUL!P214="","*",SP_SUL!P214)</f>
        <v>*</v>
      </c>
      <c r="R210" s="145" t="str">
        <f>IF(SP_SUL!Q214="","*",CONCATENATE(SP_SUL!Q214," ",SP_SUL!R214))</f>
        <v>*</v>
      </c>
      <c r="S210" s="145" t="str">
        <f>IF(SP_SUL!V214="","*",SP_SUL!V214)</f>
        <v>*</v>
      </c>
      <c r="T210" s="145" t="str">
        <f>IF(SP_SUL!W214="","*",SP_SUL!W214)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IF(SP_SUL!Y215="","*",SP_SUL!Y215)</f>
        <v>*</v>
      </c>
      <c r="B211" s="146" t="str">
        <f>IF(SP_SUL!X215="","*",SP_SUL!X215)</f>
        <v>*</v>
      </c>
      <c r="C211" s="146" t="str">
        <f>IF(SP_SUL!Z215="","*",SP_SUL!Z215)</f>
        <v>*</v>
      </c>
      <c r="D211" s="139" t="str">
        <f>IF(SP_SUL!S215="","*",SP_SUL!S215)</f>
        <v>-</v>
      </c>
      <c r="E211" s="139" t="str">
        <f>IF(SP_SUL!T215="","*",SP_SUL!T215)</f>
        <v>-</v>
      </c>
      <c r="F211" s="145" t="str">
        <f>IF(SP_SUL!B215="","*",SP_SUL!B215)</f>
        <v>*</v>
      </c>
      <c r="G211" s="145" t="str">
        <f>IF(SP_SUL!D215="","*",SP_SUL!D215)</f>
        <v>*</v>
      </c>
      <c r="H211" s="145" t="str">
        <f>IF(SP_SUL!F215="","*",SP_SUL!F215)</f>
        <v>*</v>
      </c>
      <c r="I211" s="145" t="str">
        <f>IF(SP_SUL!H215="","*",SP_SUL!H215)</f>
        <v>*</v>
      </c>
      <c r="J211" s="145" t="str">
        <f>IF(SP_SUL!I215="","*",SP_SUL!I215)</f>
        <v>*</v>
      </c>
      <c r="K211" s="139" t="str">
        <f>IF(SP_SUL!M215="","*",SP_SUL!M215)</f>
        <v>-</v>
      </c>
      <c r="L211" s="139" t="str">
        <f>IF(SP_SUL!N215="","*",SP_SUL!N215)</f>
        <v>-</v>
      </c>
      <c r="M211" s="140" t="str">
        <f>IF(SP_SUL!J215="","*",SP_SUL!J215)</f>
        <v>*</v>
      </c>
      <c r="N211" s="144" t="str">
        <f>IF(SP_SUL!K215="","*",SP_SUL!K215)</f>
        <v>*</v>
      </c>
      <c r="O211" s="144" t="str">
        <f>IF(SP_SUL!L215="","*",SP_SUL!L215)</f>
        <v>*</v>
      </c>
      <c r="P211" s="143" t="str">
        <f>IF(SP_SUL!O215="","*",SP_SUL!O215)</f>
        <v>*</v>
      </c>
      <c r="Q211" s="143" t="str">
        <f>IF(SP_SUL!P215="","*",SP_SUL!P215)</f>
        <v>*</v>
      </c>
      <c r="R211" s="145" t="str">
        <f>IF(SP_SUL!Q215="","*",CONCATENATE(SP_SUL!Q215," ",SP_SUL!R215))</f>
        <v>*</v>
      </c>
      <c r="S211" s="145" t="str">
        <f>IF(SP_SUL!V215="","*",SP_SUL!V215)</f>
        <v>*</v>
      </c>
      <c r="T211" s="145" t="str">
        <f>IF(SP_SUL!W215="","*",SP_SUL!W215)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IF(SP_SUL!Y216="","*",SP_SUL!Y216)</f>
        <v>*</v>
      </c>
      <c r="B212" s="146" t="str">
        <f>IF(SP_SUL!X216="","*",SP_SUL!X216)</f>
        <v>*</v>
      </c>
      <c r="C212" s="146" t="str">
        <f>IF(SP_SUL!Z216="","*",SP_SUL!Z216)</f>
        <v>*</v>
      </c>
      <c r="D212" s="139" t="str">
        <f>IF(SP_SUL!S216="","*",SP_SUL!S216)</f>
        <v>-</v>
      </c>
      <c r="E212" s="139" t="str">
        <f>IF(SP_SUL!T216="","*",SP_SUL!T216)</f>
        <v>-</v>
      </c>
      <c r="F212" s="145" t="str">
        <f>IF(SP_SUL!B216="","*",SP_SUL!B216)</f>
        <v>*</v>
      </c>
      <c r="G212" s="145" t="str">
        <f>IF(SP_SUL!D216="","*",SP_SUL!D216)</f>
        <v>*</v>
      </c>
      <c r="H212" s="145" t="str">
        <f>IF(SP_SUL!F216="","*",SP_SUL!F216)</f>
        <v>*</v>
      </c>
      <c r="I212" s="145" t="str">
        <f>IF(SP_SUL!H216="","*",SP_SUL!H216)</f>
        <v>*</v>
      </c>
      <c r="J212" s="145" t="str">
        <f>IF(SP_SUL!I216="","*",SP_SUL!I216)</f>
        <v>*</v>
      </c>
      <c r="K212" s="139" t="str">
        <f>IF(SP_SUL!M216="","*",SP_SUL!M216)</f>
        <v>-</v>
      </c>
      <c r="L212" s="139" t="str">
        <f>IF(SP_SUL!N216="","*",SP_SUL!N216)</f>
        <v>-</v>
      </c>
      <c r="M212" s="140" t="str">
        <f>IF(SP_SUL!J216="","*",SP_SUL!J216)</f>
        <v>*</v>
      </c>
      <c r="N212" s="144" t="str">
        <f>IF(SP_SUL!K216="","*",SP_SUL!K216)</f>
        <v>*</v>
      </c>
      <c r="O212" s="144" t="str">
        <f>IF(SP_SUL!L216="","*",SP_SUL!L216)</f>
        <v>*</v>
      </c>
      <c r="P212" s="143" t="str">
        <f>IF(SP_SUL!O216="","*",SP_SUL!O216)</f>
        <v>*</v>
      </c>
      <c r="Q212" s="143" t="str">
        <f>IF(SP_SUL!P216="","*",SP_SUL!P216)</f>
        <v>*</v>
      </c>
      <c r="R212" s="145" t="str">
        <f>IF(SP_SUL!Q216="","*",CONCATENATE(SP_SUL!Q216," ",SP_SUL!R216))</f>
        <v>*</v>
      </c>
      <c r="S212" s="145" t="str">
        <f>IF(SP_SUL!V216="","*",SP_SUL!V216)</f>
        <v>*</v>
      </c>
      <c r="T212" s="145" t="str">
        <f>IF(SP_SUL!W216="","*",SP_SUL!W216)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IF(SP_SUL!Y217="","*",SP_SUL!Y217)</f>
        <v>*</v>
      </c>
      <c r="B213" s="146" t="str">
        <f>IF(SP_SUL!X217="","*",SP_SUL!X217)</f>
        <v>*</v>
      </c>
      <c r="C213" s="146" t="str">
        <f>IF(SP_SUL!Z217="","*",SP_SUL!Z217)</f>
        <v>*</v>
      </c>
      <c r="D213" s="139" t="str">
        <f>IF(SP_SUL!S217="","*",SP_SUL!S217)</f>
        <v>-</v>
      </c>
      <c r="E213" s="139" t="str">
        <f>IF(SP_SUL!T217="","*",SP_SUL!T217)</f>
        <v>-</v>
      </c>
      <c r="F213" s="145" t="str">
        <f>IF(SP_SUL!B217="","*",SP_SUL!B217)</f>
        <v>*</v>
      </c>
      <c r="G213" s="145" t="str">
        <f>IF(SP_SUL!D217="","*",SP_SUL!D217)</f>
        <v>*</v>
      </c>
      <c r="H213" s="145" t="str">
        <f>IF(SP_SUL!F217="","*",SP_SUL!F217)</f>
        <v>*</v>
      </c>
      <c r="I213" s="145" t="str">
        <f>IF(SP_SUL!H217="","*",SP_SUL!H217)</f>
        <v>*</v>
      </c>
      <c r="J213" s="145" t="str">
        <f>IF(SP_SUL!I217="","*",SP_SUL!I217)</f>
        <v>*</v>
      </c>
      <c r="K213" s="139" t="str">
        <f>IF(SP_SUL!M217="","*",SP_SUL!M217)</f>
        <v>-</v>
      </c>
      <c r="L213" s="139" t="str">
        <f>IF(SP_SUL!N217="","*",SP_SUL!N217)</f>
        <v>-</v>
      </c>
      <c r="M213" s="140" t="str">
        <f>IF(SP_SUL!J217="","*",SP_SUL!J217)</f>
        <v>*</v>
      </c>
      <c r="N213" s="144" t="str">
        <f>IF(SP_SUL!K217="","*",SP_SUL!K217)</f>
        <v>*</v>
      </c>
      <c r="O213" s="144" t="str">
        <f>IF(SP_SUL!L217="","*",SP_SUL!L217)</f>
        <v>*</v>
      </c>
      <c r="P213" s="143" t="str">
        <f>IF(SP_SUL!O217="","*",SP_SUL!O217)</f>
        <v>*</v>
      </c>
      <c r="Q213" s="143" t="str">
        <f>IF(SP_SUL!P217="","*",SP_SUL!P217)</f>
        <v>*</v>
      </c>
      <c r="R213" s="145" t="str">
        <f>IF(SP_SUL!Q217="","*",CONCATENATE(SP_SUL!Q217," ",SP_SUL!R217))</f>
        <v>*</v>
      </c>
      <c r="S213" s="145" t="str">
        <f>IF(SP_SUL!V217="","*",SP_SUL!V217)</f>
        <v>*</v>
      </c>
      <c r="T213" s="145" t="str">
        <f>IF(SP_SUL!W217="","*",SP_SUL!W217)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IF(SP_SUL!Y218="","*",SP_SUL!Y218)</f>
        <v>*</v>
      </c>
      <c r="B214" s="146" t="str">
        <f>IF(SP_SUL!X218="","*",SP_SUL!X218)</f>
        <v>*</v>
      </c>
      <c r="C214" s="146" t="str">
        <f>IF(SP_SUL!Z218="","*",SP_SUL!Z218)</f>
        <v>*</v>
      </c>
      <c r="D214" s="139" t="str">
        <f>IF(SP_SUL!S218="","*",SP_SUL!S218)</f>
        <v>-</v>
      </c>
      <c r="E214" s="139" t="str">
        <f>IF(SP_SUL!T218="","*",SP_SUL!T218)</f>
        <v>-</v>
      </c>
      <c r="F214" s="145" t="str">
        <f>IF(SP_SUL!B218="","*",SP_SUL!B218)</f>
        <v>*</v>
      </c>
      <c r="G214" s="145" t="str">
        <f>IF(SP_SUL!D218="","*",SP_SUL!D218)</f>
        <v>*</v>
      </c>
      <c r="H214" s="145" t="str">
        <f>IF(SP_SUL!F218="","*",SP_SUL!F218)</f>
        <v>*</v>
      </c>
      <c r="I214" s="145" t="str">
        <f>IF(SP_SUL!H218="","*",SP_SUL!H218)</f>
        <v>*</v>
      </c>
      <c r="J214" s="145" t="str">
        <f>IF(SP_SUL!I218="","*",SP_SUL!I218)</f>
        <v>*</v>
      </c>
      <c r="K214" s="139" t="str">
        <f>IF(SP_SUL!M218="","*",SP_SUL!M218)</f>
        <v>-</v>
      </c>
      <c r="L214" s="139" t="str">
        <f>IF(SP_SUL!N218="","*",SP_SUL!N218)</f>
        <v>-</v>
      </c>
      <c r="M214" s="140" t="str">
        <f>IF(SP_SUL!J218="","*",SP_SUL!J218)</f>
        <v>*</v>
      </c>
      <c r="N214" s="144" t="str">
        <f>IF(SP_SUL!K218="","*",SP_SUL!K218)</f>
        <v>*</v>
      </c>
      <c r="O214" s="144" t="str">
        <f>IF(SP_SUL!L218="","*",SP_SUL!L218)</f>
        <v>*</v>
      </c>
      <c r="P214" s="143" t="str">
        <f>IF(SP_SUL!O218="","*",SP_SUL!O218)</f>
        <v>*</v>
      </c>
      <c r="Q214" s="143" t="str">
        <f>IF(SP_SUL!P218="","*",SP_SUL!P218)</f>
        <v>*</v>
      </c>
      <c r="R214" s="145" t="str">
        <f>IF(SP_SUL!Q218="","*",CONCATENATE(SP_SUL!Q218," ",SP_SUL!R218))</f>
        <v>*</v>
      </c>
      <c r="S214" s="145" t="str">
        <f>IF(SP_SUL!V218="","*",SP_SUL!V218)</f>
        <v>*</v>
      </c>
      <c r="T214" s="145" t="str">
        <f>IF(SP_SUL!W218="","*",SP_SUL!W218)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IF(SP_SUL!Y219="","*",SP_SUL!Y219)</f>
        <v>*</v>
      </c>
      <c r="B215" s="146" t="str">
        <f>IF(SP_SUL!X219="","*",SP_SUL!X219)</f>
        <v>*</v>
      </c>
      <c r="C215" s="146" t="str">
        <f>IF(SP_SUL!Z219="","*",SP_SUL!Z219)</f>
        <v>*</v>
      </c>
      <c r="D215" s="139" t="str">
        <f>IF(SP_SUL!S219="","*",SP_SUL!S219)</f>
        <v>-</v>
      </c>
      <c r="E215" s="139" t="str">
        <f>IF(SP_SUL!T219="","*",SP_SUL!T219)</f>
        <v>-</v>
      </c>
      <c r="F215" s="145" t="str">
        <f>IF(SP_SUL!B219="","*",SP_SUL!B219)</f>
        <v>*</v>
      </c>
      <c r="G215" s="145" t="str">
        <f>IF(SP_SUL!D219="","*",SP_SUL!D219)</f>
        <v>*</v>
      </c>
      <c r="H215" s="145" t="str">
        <f>IF(SP_SUL!F219="","*",SP_SUL!F219)</f>
        <v>*</v>
      </c>
      <c r="I215" s="145" t="str">
        <f>IF(SP_SUL!H219="","*",SP_SUL!H219)</f>
        <v>*</v>
      </c>
      <c r="J215" s="145" t="str">
        <f>IF(SP_SUL!I219="","*",SP_SUL!I219)</f>
        <v>*</v>
      </c>
      <c r="K215" s="139" t="str">
        <f>IF(SP_SUL!M219="","*",SP_SUL!M219)</f>
        <v>-</v>
      </c>
      <c r="L215" s="139" t="str">
        <f>IF(SP_SUL!N219="","*",SP_SUL!N219)</f>
        <v>-</v>
      </c>
      <c r="M215" s="140" t="str">
        <f>IF(SP_SUL!J219="","*",SP_SUL!J219)</f>
        <v>*</v>
      </c>
      <c r="N215" s="144" t="str">
        <f>IF(SP_SUL!K219="","*",SP_SUL!K219)</f>
        <v>*</v>
      </c>
      <c r="O215" s="144" t="str">
        <f>IF(SP_SUL!L219="","*",SP_SUL!L219)</f>
        <v>*</v>
      </c>
      <c r="P215" s="143" t="str">
        <f>IF(SP_SUL!O219="","*",SP_SUL!O219)</f>
        <v>*</v>
      </c>
      <c r="Q215" s="143" t="str">
        <f>IF(SP_SUL!P219="","*",SP_SUL!P219)</f>
        <v>*</v>
      </c>
      <c r="R215" s="145" t="str">
        <f>IF(SP_SUL!Q219="","*",CONCATENATE(SP_SUL!Q219," ",SP_SUL!R219))</f>
        <v>*</v>
      </c>
      <c r="S215" s="145" t="str">
        <f>IF(SP_SUL!V219="","*",SP_SUL!V219)</f>
        <v>*</v>
      </c>
      <c r="T215" s="145" t="str">
        <f>IF(SP_SUL!W219="","*",SP_SUL!W219)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IF(SP_SUL!Y220="","*",SP_SUL!Y220)</f>
        <v>*</v>
      </c>
      <c r="B216" s="146" t="str">
        <f>IF(SP_SUL!X220="","*",SP_SUL!X220)</f>
        <v>*</v>
      </c>
      <c r="C216" s="146" t="str">
        <f>IF(SP_SUL!Z220="","*",SP_SUL!Z220)</f>
        <v>*</v>
      </c>
      <c r="D216" s="139" t="str">
        <f>IF(SP_SUL!S220="","*",SP_SUL!S220)</f>
        <v>-</v>
      </c>
      <c r="E216" s="139" t="str">
        <f>IF(SP_SUL!T220="","*",SP_SUL!T220)</f>
        <v>-</v>
      </c>
      <c r="F216" s="145" t="str">
        <f>IF(SP_SUL!B220="","*",SP_SUL!B220)</f>
        <v>*</v>
      </c>
      <c r="G216" s="145" t="str">
        <f>IF(SP_SUL!D220="","*",SP_SUL!D220)</f>
        <v>*</v>
      </c>
      <c r="H216" s="145" t="str">
        <f>IF(SP_SUL!F220="","*",SP_SUL!F220)</f>
        <v>*</v>
      </c>
      <c r="I216" s="145" t="str">
        <f>IF(SP_SUL!H220="","*",SP_SUL!H220)</f>
        <v>*</v>
      </c>
      <c r="J216" s="145" t="str">
        <f>IF(SP_SUL!I220="","*",SP_SUL!I220)</f>
        <v>*</v>
      </c>
      <c r="K216" s="139" t="str">
        <f>IF(SP_SUL!M220="","*",SP_SUL!M220)</f>
        <v>-</v>
      </c>
      <c r="L216" s="139" t="str">
        <f>IF(SP_SUL!N220="","*",SP_SUL!N220)</f>
        <v>-</v>
      </c>
      <c r="M216" s="140" t="str">
        <f>IF(SP_SUL!J220="","*",SP_SUL!J220)</f>
        <v>*</v>
      </c>
      <c r="N216" s="144" t="str">
        <f>IF(SP_SUL!K220="","*",SP_SUL!K220)</f>
        <v>*</v>
      </c>
      <c r="O216" s="144" t="str">
        <f>IF(SP_SUL!L220="","*",SP_SUL!L220)</f>
        <v>*</v>
      </c>
      <c r="P216" s="143" t="str">
        <f>IF(SP_SUL!O220="","*",SP_SUL!O220)</f>
        <v>*</v>
      </c>
      <c r="Q216" s="143" t="str">
        <f>IF(SP_SUL!P220="","*",SP_SUL!P220)</f>
        <v>*</v>
      </c>
      <c r="R216" s="145" t="str">
        <f>IF(SP_SUL!Q220="","*",CONCATENATE(SP_SUL!Q220," ",SP_SUL!R220))</f>
        <v>*</v>
      </c>
      <c r="S216" s="145" t="str">
        <f>IF(SP_SUL!V220="","*",SP_SUL!V220)</f>
        <v>*</v>
      </c>
      <c r="T216" s="145" t="str">
        <f>IF(SP_SUL!W220="","*",SP_SUL!W220)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IF(SP_SUL!Y221="","*",SP_SUL!Y221)</f>
        <v>*</v>
      </c>
      <c r="B217" s="146" t="str">
        <f>IF(SP_SUL!X221="","*",SP_SUL!X221)</f>
        <v>*</v>
      </c>
      <c r="C217" s="146" t="str">
        <f>IF(SP_SUL!Z221="","*",SP_SUL!Z221)</f>
        <v>*</v>
      </c>
      <c r="D217" s="139" t="str">
        <f>IF(SP_SUL!S221="","*",SP_SUL!S221)</f>
        <v>-</v>
      </c>
      <c r="E217" s="139" t="str">
        <f>IF(SP_SUL!T221="","*",SP_SUL!T221)</f>
        <v>-</v>
      </c>
      <c r="F217" s="145" t="str">
        <f>IF(SP_SUL!B221="","*",SP_SUL!B221)</f>
        <v>*</v>
      </c>
      <c r="G217" s="145" t="str">
        <f>IF(SP_SUL!D221="","*",SP_SUL!D221)</f>
        <v>*</v>
      </c>
      <c r="H217" s="145" t="str">
        <f>IF(SP_SUL!F221="","*",SP_SUL!F221)</f>
        <v>*</v>
      </c>
      <c r="I217" s="145" t="str">
        <f>IF(SP_SUL!H221="","*",SP_SUL!H221)</f>
        <v>*</v>
      </c>
      <c r="J217" s="145" t="str">
        <f>IF(SP_SUL!I221="","*",SP_SUL!I221)</f>
        <v>*</v>
      </c>
      <c r="K217" s="139" t="str">
        <f>IF(SP_SUL!M221="","*",SP_SUL!M221)</f>
        <v>-</v>
      </c>
      <c r="L217" s="139" t="str">
        <f>IF(SP_SUL!N221="","*",SP_SUL!N221)</f>
        <v>-</v>
      </c>
      <c r="M217" s="140" t="str">
        <f>IF(SP_SUL!J221="","*",SP_SUL!J221)</f>
        <v>*</v>
      </c>
      <c r="N217" s="144" t="str">
        <f>IF(SP_SUL!K221="","*",SP_SUL!K221)</f>
        <v>*</v>
      </c>
      <c r="O217" s="144" t="str">
        <f>IF(SP_SUL!L221="","*",SP_SUL!L221)</f>
        <v>*</v>
      </c>
      <c r="P217" s="143" t="str">
        <f>IF(SP_SUL!O221="","*",SP_SUL!O221)</f>
        <v>*</v>
      </c>
      <c r="Q217" s="143" t="str">
        <f>IF(SP_SUL!P221="","*",SP_SUL!P221)</f>
        <v>*</v>
      </c>
      <c r="R217" s="145" t="str">
        <f>IF(SP_SUL!Q221="","*",CONCATENATE(SP_SUL!Q221," ",SP_SUL!R221))</f>
        <v>*</v>
      </c>
      <c r="S217" s="145" t="str">
        <f>IF(SP_SUL!V221="","*",SP_SUL!V221)</f>
        <v>*</v>
      </c>
      <c r="T217" s="145" t="str">
        <f>IF(SP_SUL!W221="","*",SP_SUL!W221)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IF(SP_SUL!Y222="","*",SP_SUL!Y222)</f>
        <v>*</v>
      </c>
      <c r="B218" s="146" t="str">
        <f>IF(SP_SUL!X222="","*",SP_SUL!X222)</f>
        <v>*</v>
      </c>
      <c r="C218" s="146" t="str">
        <f>IF(SP_SUL!Z222="","*",SP_SUL!Z222)</f>
        <v>*</v>
      </c>
      <c r="D218" s="139" t="str">
        <f>IF(SP_SUL!S222="","*",SP_SUL!S222)</f>
        <v>-</v>
      </c>
      <c r="E218" s="139" t="str">
        <f>IF(SP_SUL!T222="","*",SP_SUL!T222)</f>
        <v>-</v>
      </c>
      <c r="F218" s="145" t="str">
        <f>IF(SP_SUL!B222="","*",SP_SUL!B222)</f>
        <v>*</v>
      </c>
      <c r="G218" s="145" t="str">
        <f>IF(SP_SUL!D222="","*",SP_SUL!D222)</f>
        <v>*</v>
      </c>
      <c r="H218" s="145" t="str">
        <f>IF(SP_SUL!F222="","*",SP_SUL!F222)</f>
        <v>*</v>
      </c>
      <c r="I218" s="145" t="str">
        <f>IF(SP_SUL!H222="","*",SP_SUL!H222)</f>
        <v>*</v>
      </c>
      <c r="J218" s="145" t="str">
        <f>IF(SP_SUL!I222="","*",SP_SUL!I222)</f>
        <v>*</v>
      </c>
      <c r="K218" s="139" t="str">
        <f>IF(SP_SUL!M222="","*",SP_SUL!M222)</f>
        <v>-</v>
      </c>
      <c r="L218" s="139" t="str">
        <f>IF(SP_SUL!N222="","*",SP_SUL!N222)</f>
        <v>-</v>
      </c>
      <c r="M218" s="140" t="str">
        <f>IF(SP_SUL!J222="","*",SP_SUL!J222)</f>
        <v>*</v>
      </c>
      <c r="N218" s="144" t="str">
        <f>IF(SP_SUL!K222="","*",SP_SUL!K222)</f>
        <v>*</v>
      </c>
      <c r="O218" s="144" t="str">
        <f>IF(SP_SUL!L222="","*",SP_SUL!L222)</f>
        <v>*</v>
      </c>
      <c r="P218" s="143" t="str">
        <f>IF(SP_SUL!O222="","*",SP_SUL!O222)</f>
        <v>*</v>
      </c>
      <c r="Q218" s="143" t="str">
        <f>IF(SP_SUL!P222="","*",SP_SUL!P222)</f>
        <v>*</v>
      </c>
      <c r="R218" s="145" t="str">
        <f>IF(SP_SUL!Q222="","*",CONCATENATE(SP_SUL!Q222," ",SP_SUL!R222))</f>
        <v>*</v>
      </c>
      <c r="S218" s="145" t="str">
        <f>IF(SP_SUL!V222="","*",SP_SUL!V222)</f>
        <v>*</v>
      </c>
      <c r="T218" s="145" t="str">
        <f>IF(SP_SUL!W222="","*",SP_SUL!W222)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IF(SP_SUL!Y223="","*",SP_SUL!Y223)</f>
        <v>*</v>
      </c>
      <c r="B219" s="146" t="str">
        <f>IF(SP_SUL!X223="","*",SP_SUL!X223)</f>
        <v>*</v>
      </c>
      <c r="C219" s="146" t="str">
        <f>IF(SP_SUL!Z223="","*",SP_SUL!Z223)</f>
        <v>*</v>
      </c>
      <c r="D219" s="139" t="str">
        <f>IF(SP_SUL!S223="","*",SP_SUL!S223)</f>
        <v>-</v>
      </c>
      <c r="E219" s="139" t="str">
        <f>IF(SP_SUL!T223="","*",SP_SUL!T223)</f>
        <v>-</v>
      </c>
      <c r="F219" s="145" t="str">
        <f>IF(SP_SUL!B223="","*",SP_SUL!B223)</f>
        <v>*</v>
      </c>
      <c r="G219" s="145" t="str">
        <f>IF(SP_SUL!D223="","*",SP_SUL!D223)</f>
        <v>*</v>
      </c>
      <c r="H219" s="145" t="str">
        <f>IF(SP_SUL!F223="","*",SP_SUL!F223)</f>
        <v>*</v>
      </c>
      <c r="I219" s="145" t="str">
        <f>IF(SP_SUL!H223="","*",SP_SUL!H223)</f>
        <v>*</v>
      </c>
      <c r="J219" s="145" t="str">
        <f>IF(SP_SUL!I223="","*",SP_SUL!I223)</f>
        <v>*</v>
      </c>
      <c r="K219" s="139" t="str">
        <f>IF(SP_SUL!M223="","*",SP_SUL!M223)</f>
        <v>-</v>
      </c>
      <c r="L219" s="139" t="str">
        <f>IF(SP_SUL!N223="","*",SP_SUL!N223)</f>
        <v>-</v>
      </c>
      <c r="M219" s="140" t="str">
        <f>IF(SP_SUL!J223="","*",SP_SUL!J223)</f>
        <v>*</v>
      </c>
      <c r="N219" s="144" t="str">
        <f>IF(SP_SUL!K223="","*",SP_SUL!K223)</f>
        <v>*</v>
      </c>
      <c r="O219" s="144" t="str">
        <f>IF(SP_SUL!L223="","*",SP_SUL!L223)</f>
        <v>*</v>
      </c>
      <c r="P219" s="143" t="str">
        <f>IF(SP_SUL!O223="","*",SP_SUL!O223)</f>
        <v>*</v>
      </c>
      <c r="Q219" s="143" t="str">
        <f>IF(SP_SUL!P223="","*",SP_SUL!P223)</f>
        <v>*</v>
      </c>
      <c r="R219" s="145" t="str">
        <f>IF(SP_SUL!Q223="","*",CONCATENATE(SP_SUL!Q223," ",SP_SUL!R223))</f>
        <v>*</v>
      </c>
      <c r="S219" s="145" t="str">
        <f>IF(SP_SUL!V223="","*",SP_SUL!V223)</f>
        <v>*</v>
      </c>
      <c r="T219" s="145" t="str">
        <f>IF(SP_SUL!W223="","*",SP_SUL!W223)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IF(SP_SUL!Y224="","*",SP_SUL!Y224)</f>
        <v>*</v>
      </c>
      <c r="B220" s="146" t="str">
        <f>IF(SP_SUL!X224="","*",SP_SUL!X224)</f>
        <v>*</v>
      </c>
      <c r="C220" s="146" t="str">
        <f>IF(SP_SUL!Z224="","*",SP_SUL!Z224)</f>
        <v>*</v>
      </c>
      <c r="D220" s="139" t="str">
        <f>IF(SP_SUL!S224="","*",SP_SUL!S224)</f>
        <v>-</v>
      </c>
      <c r="E220" s="139" t="str">
        <f>IF(SP_SUL!T224="","*",SP_SUL!T224)</f>
        <v>-</v>
      </c>
      <c r="F220" s="145" t="str">
        <f>IF(SP_SUL!B224="","*",SP_SUL!B224)</f>
        <v>*</v>
      </c>
      <c r="G220" s="145" t="str">
        <f>IF(SP_SUL!D224="","*",SP_SUL!D224)</f>
        <v>*</v>
      </c>
      <c r="H220" s="145" t="str">
        <f>IF(SP_SUL!F224="","*",SP_SUL!F224)</f>
        <v>*</v>
      </c>
      <c r="I220" s="145" t="str">
        <f>IF(SP_SUL!H224="","*",SP_SUL!H224)</f>
        <v>*</v>
      </c>
      <c r="J220" s="145" t="str">
        <f>IF(SP_SUL!I224="","*",SP_SUL!I224)</f>
        <v>*</v>
      </c>
      <c r="K220" s="139" t="str">
        <f>IF(SP_SUL!M224="","*",SP_SUL!M224)</f>
        <v>-</v>
      </c>
      <c r="L220" s="139" t="str">
        <f>IF(SP_SUL!N224="","*",SP_SUL!N224)</f>
        <v>-</v>
      </c>
      <c r="M220" s="140" t="str">
        <f>IF(SP_SUL!J224="","*",SP_SUL!J224)</f>
        <v>*</v>
      </c>
      <c r="N220" s="144" t="str">
        <f>IF(SP_SUL!K224="","*",SP_SUL!K224)</f>
        <v>*</v>
      </c>
      <c r="O220" s="144" t="str">
        <f>IF(SP_SUL!L224="","*",SP_SUL!L224)</f>
        <v>*</v>
      </c>
      <c r="P220" s="143" t="str">
        <f>IF(SP_SUL!O224="","*",SP_SUL!O224)</f>
        <v>*</v>
      </c>
      <c r="Q220" s="143" t="str">
        <f>IF(SP_SUL!P224="","*",SP_SUL!P224)</f>
        <v>*</v>
      </c>
      <c r="R220" s="145" t="str">
        <f>IF(SP_SUL!Q224="","*",CONCATENATE(SP_SUL!Q224," ",SP_SUL!R224))</f>
        <v>*</v>
      </c>
      <c r="S220" s="145" t="str">
        <f>IF(SP_SUL!V224="","*",SP_SUL!V224)</f>
        <v>*</v>
      </c>
      <c r="T220" s="145" t="str">
        <f>IF(SP_SUL!W224="","*",SP_SUL!W224)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IF(SP_SUL!Y225="","*",SP_SUL!Y225)</f>
        <v>*</v>
      </c>
      <c r="B221" s="146" t="str">
        <f>IF(SP_SUL!X225="","*",SP_SUL!X225)</f>
        <v>*</v>
      </c>
      <c r="C221" s="146" t="str">
        <f>IF(SP_SUL!Z225="","*",SP_SUL!Z225)</f>
        <v>*</v>
      </c>
      <c r="D221" s="139" t="str">
        <f>IF(SP_SUL!S225="","*",SP_SUL!S225)</f>
        <v>-</v>
      </c>
      <c r="E221" s="139" t="str">
        <f>IF(SP_SUL!T225="","*",SP_SUL!T225)</f>
        <v>-</v>
      </c>
      <c r="F221" s="145" t="str">
        <f>IF(SP_SUL!B225="","*",SP_SUL!B225)</f>
        <v>*</v>
      </c>
      <c r="G221" s="145" t="str">
        <f>IF(SP_SUL!D225="","*",SP_SUL!D225)</f>
        <v>*</v>
      </c>
      <c r="H221" s="145" t="str">
        <f>IF(SP_SUL!F225="","*",SP_SUL!F225)</f>
        <v>*</v>
      </c>
      <c r="I221" s="145" t="str">
        <f>IF(SP_SUL!H225="","*",SP_SUL!H225)</f>
        <v>*</v>
      </c>
      <c r="J221" s="145" t="str">
        <f>IF(SP_SUL!I225="","*",SP_SUL!I225)</f>
        <v>*</v>
      </c>
      <c r="K221" s="139" t="str">
        <f>IF(SP_SUL!M225="","*",SP_SUL!M225)</f>
        <v>-</v>
      </c>
      <c r="L221" s="139" t="str">
        <f>IF(SP_SUL!N225="","*",SP_SUL!N225)</f>
        <v>-</v>
      </c>
      <c r="M221" s="140" t="str">
        <f>IF(SP_SUL!J225="","*",SP_SUL!J225)</f>
        <v>*</v>
      </c>
      <c r="N221" s="144" t="str">
        <f>IF(SP_SUL!K225="","*",SP_SUL!K225)</f>
        <v>*</v>
      </c>
      <c r="O221" s="144" t="str">
        <f>IF(SP_SUL!L225="","*",SP_SUL!L225)</f>
        <v>*</v>
      </c>
      <c r="P221" s="143" t="str">
        <f>IF(SP_SUL!O225="","*",SP_SUL!O225)</f>
        <v>*</v>
      </c>
      <c r="Q221" s="143" t="str">
        <f>IF(SP_SUL!P225="","*",SP_SUL!P225)</f>
        <v>*</v>
      </c>
      <c r="R221" s="145" t="str">
        <f>IF(SP_SUL!Q225="","*",CONCATENATE(SP_SUL!Q225," ",SP_SUL!R225))</f>
        <v>*</v>
      </c>
      <c r="S221" s="145" t="str">
        <f>IF(SP_SUL!V225="","*",SP_SUL!V225)</f>
        <v>*</v>
      </c>
      <c r="T221" s="145" t="str">
        <f>IF(SP_SUL!W225="","*",SP_SUL!W225)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IF(SP_SUL!Y226="","*",SP_SUL!Y226)</f>
        <v>*</v>
      </c>
      <c r="B222" s="146" t="str">
        <f>IF(SP_SUL!X226="","*",SP_SUL!X226)</f>
        <v>*</v>
      </c>
      <c r="C222" s="146" t="str">
        <f>IF(SP_SUL!Z226="","*",SP_SUL!Z226)</f>
        <v>*</v>
      </c>
      <c r="D222" s="139" t="str">
        <f>IF(SP_SUL!S226="","*",SP_SUL!S226)</f>
        <v>-</v>
      </c>
      <c r="E222" s="139" t="str">
        <f>IF(SP_SUL!T226="","*",SP_SUL!T226)</f>
        <v>-</v>
      </c>
      <c r="F222" s="145" t="str">
        <f>IF(SP_SUL!B226="","*",SP_SUL!B226)</f>
        <v>*</v>
      </c>
      <c r="G222" s="145" t="str">
        <f>IF(SP_SUL!D226="","*",SP_SUL!D226)</f>
        <v>*</v>
      </c>
      <c r="H222" s="145" t="str">
        <f>IF(SP_SUL!F226="","*",SP_SUL!F226)</f>
        <v>*</v>
      </c>
      <c r="I222" s="145" t="str">
        <f>IF(SP_SUL!H226="","*",SP_SUL!H226)</f>
        <v>*</v>
      </c>
      <c r="J222" s="145" t="str">
        <f>IF(SP_SUL!I226="","*",SP_SUL!I226)</f>
        <v>*</v>
      </c>
      <c r="K222" s="139" t="str">
        <f>IF(SP_SUL!M226="","*",SP_SUL!M226)</f>
        <v>-</v>
      </c>
      <c r="L222" s="139" t="str">
        <f>IF(SP_SUL!N226="","*",SP_SUL!N226)</f>
        <v>-</v>
      </c>
      <c r="M222" s="140" t="str">
        <f>IF(SP_SUL!J226="","*",SP_SUL!J226)</f>
        <v>*</v>
      </c>
      <c r="N222" s="144" t="str">
        <f>IF(SP_SUL!K226="","*",SP_SUL!K226)</f>
        <v>*</v>
      </c>
      <c r="O222" s="144" t="str">
        <f>IF(SP_SUL!L226="","*",SP_SUL!L226)</f>
        <v>*</v>
      </c>
      <c r="P222" s="143" t="str">
        <f>IF(SP_SUL!O226="","*",SP_SUL!O226)</f>
        <v>*</v>
      </c>
      <c r="Q222" s="143" t="str">
        <f>IF(SP_SUL!P226="","*",SP_SUL!P226)</f>
        <v>*</v>
      </c>
      <c r="R222" s="145" t="str">
        <f>IF(SP_SUL!Q226="","*",CONCATENATE(SP_SUL!Q226," ",SP_SUL!R226))</f>
        <v>*</v>
      </c>
      <c r="S222" s="145" t="str">
        <f>IF(SP_SUL!V226="","*",SP_SUL!V226)</f>
        <v>*</v>
      </c>
      <c r="T222" s="145" t="str">
        <f>IF(SP_SUL!W226="","*",SP_SUL!W226)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IF(SP_SUL!Y227="","*",SP_SUL!Y227)</f>
        <v>*</v>
      </c>
      <c r="B223" s="146" t="str">
        <f>IF(SP_SUL!X227="","*",SP_SUL!X227)</f>
        <v>*</v>
      </c>
      <c r="C223" s="146" t="str">
        <f>IF(SP_SUL!Z227="","*",SP_SUL!Z227)</f>
        <v>*</v>
      </c>
      <c r="D223" s="139" t="str">
        <f>IF(SP_SUL!S227="","*",SP_SUL!S227)</f>
        <v>-</v>
      </c>
      <c r="E223" s="139" t="str">
        <f>IF(SP_SUL!T227="","*",SP_SUL!T227)</f>
        <v>-</v>
      </c>
      <c r="F223" s="145" t="str">
        <f>IF(SP_SUL!B227="","*",SP_SUL!B227)</f>
        <v>*</v>
      </c>
      <c r="G223" s="145" t="str">
        <f>IF(SP_SUL!D227="","*",SP_SUL!D227)</f>
        <v>*</v>
      </c>
      <c r="H223" s="145" t="str">
        <f>IF(SP_SUL!F227="","*",SP_SUL!F227)</f>
        <v>*</v>
      </c>
      <c r="I223" s="145" t="str">
        <f>IF(SP_SUL!H227="","*",SP_SUL!H227)</f>
        <v>*</v>
      </c>
      <c r="J223" s="145" t="str">
        <f>IF(SP_SUL!I227="","*",SP_SUL!I227)</f>
        <v>*</v>
      </c>
      <c r="K223" s="139" t="str">
        <f>IF(SP_SUL!M227="","*",SP_SUL!M227)</f>
        <v>-</v>
      </c>
      <c r="L223" s="139" t="str">
        <f>IF(SP_SUL!N227="","*",SP_SUL!N227)</f>
        <v>-</v>
      </c>
      <c r="M223" s="140" t="str">
        <f>IF(SP_SUL!J227="","*",SP_SUL!J227)</f>
        <v>*</v>
      </c>
      <c r="N223" s="144" t="str">
        <f>IF(SP_SUL!K227="","*",SP_SUL!K227)</f>
        <v>*</v>
      </c>
      <c r="O223" s="144" t="str">
        <f>IF(SP_SUL!L227="","*",SP_SUL!L227)</f>
        <v>*</v>
      </c>
      <c r="P223" s="143" t="str">
        <f>IF(SP_SUL!O227="","*",SP_SUL!O227)</f>
        <v>*</v>
      </c>
      <c r="Q223" s="143" t="str">
        <f>IF(SP_SUL!P227="","*",SP_SUL!P227)</f>
        <v>*</v>
      </c>
      <c r="R223" s="145" t="str">
        <f>IF(SP_SUL!Q227="","*",CONCATENATE(SP_SUL!Q227," ",SP_SUL!R227))</f>
        <v>*</v>
      </c>
      <c r="S223" s="145" t="str">
        <f>IF(SP_SUL!V227="","*",SP_SUL!V227)</f>
        <v>*</v>
      </c>
      <c r="T223" s="145" t="str">
        <f>IF(SP_SUL!W227="","*",SP_SUL!W227)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IF(SP_SUL!Y228="","*",SP_SUL!Y228)</f>
        <v>*</v>
      </c>
      <c r="B224" s="146" t="str">
        <f>IF(SP_SUL!X228="","*",SP_SUL!X228)</f>
        <v>*</v>
      </c>
      <c r="C224" s="146" t="str">
        <f>IF(SP_SUL!Z228="","*",SP_SUL!Z228)</f>
        <v>*</v>
      </c>
      <c r="D224" s="139" t="str">
        <f>IF(SP_SUL!S228="","*",SP_SUL!S228)</f>
        <v>-</v>
      </c>
      <c r="E224" s="139" t="str">
        <f>IF(SP_SUL!T228="","*",SP_SUL!T228)</f>
        <v>-</v>
      </c>
      <c r="F224" s="145" t="str">
        <f>IF(SP_SUL!B228="","*",SP_SUL!B228)</f>
        <v>*</v>
      </c>
      <c r="G224" s="145" t="str">
        <f>IF(SP_SUL!D228="","*",SP_SUL!D228)</f>
        <v>*</v>
      </c>
      <c r="H224" s="145" t="str">
        <f>IF(SP_SUL!F228="","*",SP_SUL!F228)</f>
        <v>*</v>
      </c>
      <c r="I224" s="145" t="str">
        <f>IF(SP_SUL!H228="","*",SP_SUL!H228)</f>
        <v>*</v>
      </c>
      <c r="J224" s="145" t="str">
        <f>IF(SP_SUL!I228="","*",SP_SUL!I228)</f>
        <v>*</v>
      </c>
      <c r="K224" s="139" t="str">
        <f>IF(SP_SUL!M228="","*",SP_SUL!M228)</f>
        <v>-</v>
      </c>
      <c r="L224" s="139" t="str">
        <f>IF(SP_SUL!N228="","*",SP_SUL!N228)</f>
        <v>-</v>
      </c>
      <c r="M224" s="140" t="str">
        <f>IF(SP_SUL!J228="","*",SP_SUL!J228)</f>
        <v>*</v>
      </c>
      <c r="N224" s="144" t="str">
        <f>IF(SP_SUL!K228="","*",SP_SUL!K228)</f>
        <v>*</v>
      </c>
      <c r="O224" s="144" t="str">
        <f>IF(SP_SUL!L228="","*",SP_SUL!L228)</f>
        <v>*</v>
      </c>
      <c r="P224" s="143" t="str">
        <f>IF(SP_SUL!O228="","*",SP_SUL!O228)</f>
        <v>*</v>
      </c>
      <c r="Q224" s="143" t="str">
        <f>IF(SP_SUL!P228="","*",SP_SUL!P228)</f>
        <v>*</v>
      </c>
      <c r="R224" s="145" t="str">
        <f>IF(SP_SUL!Q228="","*",CONCATENATE(SP_SUL!Q228," ",SP_SUL!R228))</f>
        <v>*</v>
      </c>
      <c r="S224" s="145" t="str">
        <f>IF(SP_SUL!V228="","*",SP_SUL!V228)</f>
        <v>*</v>
      </c>
      <c r="T224" s="145" t="str">
        <f>IF(SP_SUL!W228="","*",SP_SUL!W228)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IF(SP_SUL!Y229="","*",SP_SUL!Y229)</f>
        <v>*</v>
      </c>
      <c r="B225" s="146" t="str">
        <f>IF(SP_SUL!X229="","*",SP_SUL!X229)</f>
        <v>*</v>
      </c>
      <c r="C225" s="146" t="str">
        <f>IF(SP_SUL!Z229="","*",SP_SUL!Z229)</f>
        <v>*</v>
      </c>
      <c r="D225" s="139" t="str">
        <f>IF(SP_SUL!S229="","*",SP_SUL!S229)</f>
        <v>-</v>
      </c>
      <c r="E225" s="139" t="str">
        <f>IF(SP_SUL!T229="","*",SP_SUL!T229)</f>
        <v>-</v>
      </c>
      <c r="F225" s="145" t="str">
        <f>IF(SP_SUL!B229="","*",SP_SUL!B229)</f>
        <v>*</v>
      </c>
      <c r="G225" s="145" t="str">
        <f>IF(SP_SUL!D229="","*",SP_SUL!D229)</f>
        <v>*</v>
      </c>
      <c r="H225" s="145" t="str">
        <f>IF(SP_SUL!F229="","*",SP_SUL!F229)</f>
        <v>*</v>
      </c>
      <c r="I225" s="145" t="str">
        <f>IF(SP_SUL!H229="","*",SP_SUL!H229)</f>
        <v>*</v>
      </c>
      <c r="J225" s="145" t="str">
        <f>IF(SP_SUL!I229="","*",SP_SUL!I229)</f>
        <v>*</v>
      </c>
      <c r="K225" s="139" t="str">
        <f>IF(SP_SUL!M229="","*",SP_SUL!M229)</f>
        <v>-</v>
      </c>
      <c r="L225" s="139" t="str">
        <f>IF(SP_SUL!N229="","*",SP_SUL!N229)</f>
        <v>-</v>
      </c>
      <c r="M225" s="140" t="str">
        <f>IF(SP_SUL!J229="","*",SP_SUL!J229)</f>
        <v>*</v>
      </c>
      <c r="N225" s="144" t="str">
        <f>IF(SP_SUL!K229="","*",SP_SUL!K229)</f>
        <v>*</v>
      </c>
      <c r="O225" s="144" t="str">
        <f>IF(SP_SUL!L229="","*",SP_SUL!L229)</f>
        <v>*</v>
      </c>
      <c r="P225" s="143" t="str">
        <f>IF(SP_SUL!O229="","*",SP_SUL!O229)</f>
        <v>*</v>
      </c>
      <c r="Q225" s="143" t="str">
        <f>IF(SP_SUL!P229="","*",SP_SUL!P229)</f>
        <v>*</v>
      </c>
      <c r="R225" s="145" t="str">
        <f>IF(SP_SUL!Q229="","*",CONCATENATE(SP_SUL!Q229," ",SP_SUL!R229))</f>
        <v>*</v>
      </c>
      <c r="S225" s="145" t="str">
        <f>IF(SP_SUL!V229="","*",SP_SUL!V229)</f>
        <v>*</v>
      </c>
      <c r="T225" s="145" t="str">
        <f>IF(SP_SUL!W229="","*",SP_SUL!W229)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IF(SP_SUL!Y230="","*",SP_SUL!Y230)</f>
        <v>*</v>
      </c>
      <c r="B226" s="146" t="str">
        <f>IF(SP_SUL!X230="","*",SP_SUL!X230)</f>
        <v>*</v>
      </c>
      <c r="C226" s="146" t="str">
        <f>IF(SP_SUL!Z230="","*",SP_SUL!Z230)</f>
        <v>*</v>
      </c>
      <c r="D226" s="139" t="str">
        <f>IF(SP_SUL!S230="","*",SP_SUL!S230)</f>
        <v>-</v>
      </c>
      <c r="E226" s="139" t="str">
        <f>IF(SP_SUL!T230="","*",SP_SUL!T230)</f>
        <v>-</v>
      </c>
      <c r="F226" s="145" t="str">
        <f>IF(SP_SUL!B230="","*",SP_SUL!B230)</f>
        <v>*</v>
      </c>
      <c r="G226" s="145" t="str">
        <f>IF(SP_SUL!D230="","*",SP_SUL!D230)</f>
        <v>*</v>
      </c>
      <c r="H226" s="145" t="str">
        <f>IF(SP_SUL!F230="","*",SP_SUL!F230)</f>
        <v>*</v>
      </c>
      <c r="I226" s="145" t="str">
        <f>IF(SP_SUL!H230="","*",SP_SUL!H230)</f>
        <v>*</v>
      </c>
      <c r="J226" s="145" t="str">
        <f>IF(SP_SUL!I230="","*",SP_SUL!I230)</f>
        <v>*</v>
      </c>
      <c r="K226" s="139" t="str">
        <f>IF(SP_SUL!M230="","*",SP_SUL!M230)</f>
        <v>-</v>
      </c>
      <c r="L226" s="139" t="str">
        <f>IF(SP_SUL!N230="","*",SP_SUL!N230)</f>
        <v>-</v>
      </c>
      <c r="M226" s="140" t="str">
        <f>IF(SP_SUL!J230="","*",SP_SUL!J230)</f>
        <v>*</v>
      </c>
      <c r="N226" s="144" t="str">
        <f>IF(SP_SUL!K230="","*",SP_SUL!K230)</f>
        <v>*</v>
      </c>
      <c r="O226" s="144" t="str">
        <f>IF(SP_SUL!L230="","*",SP_SUL!L230)</f>
        <v>*</v>
      </c>
      <c r="P226" s="143" t="str">
        <f>IF(SP_SUL!O230="","*",SP_SUL!O230)</f>
        <v>*</v>
      </c>
      <c r="Q226" s="143" t="str">
        <f>IF(SP_SUL!P230="","*",SP_SUL!P230)</f>
        <v>*</v>
      </c>
      <c r="R226" s="145" t="str">
        <f>IF(SP_SUL!Q230="","*",CONCATENATE(SP_SUL!Q230," ",SP_SUL!R230))</f>
        <v>*</v>
      </c>
      <c r="S226" s="145" t="str">
        <f>IF(SP_SUL!V230="","*",SP_SUL!V230)</f>
        <v>*</v>
      </c>
      <c r="T226" s="145" t="str">
        <f>IF(SP_SUL!W230="","*",SP_SUL!W230)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IF(SP_SUL!Y231="","*",SP_SUL!Y231)</f>
        <v>*</v>
      </c>
      <c r="B227" s="146" t="str">
        <f>IF(SP_SUL!X231="","*",SP_SUL!X231)</f>
        <v>*</v>
      </c>
      <c r="C227" s="146" t="str">
        <f>IF(SP_SUL!Z231="","*",SP_SUL!Z231)</f>
        <v>*</v>
      </c>
      <c r="D227" s="139" t="str">
        <f>IF(SP_SUL!S231="","*",SP_SUL!S231)</f>
        <v>-</v>
      </c>
      <c r="E227" s="139" t="str">
        <f>IF(SP_SUL!T231="","*",SP_SUL!T231)</f>
        <v>-</v>
      </c>
      <c r="F227" s="145" t="str">
        <f>IF(SP_SUL!B231="","*",SP_SUL!B231)</f>
        <v>*</v>
      </c>
      <c r="G227" s="145" t="str">
        <f>IF(SP_SUL!D231="","*",SP_SUL!D231)</f>
        <v>*</v>
      </c>
      <c r="H227" s="145" t="str">
        <f>IF(SP_SUL!F231="","*",SP_SUL!F231)</f>
        <v>*</v>
      </c>
      <c r="I227" s="145" t="str">
        <f>IF(SP_SUL!H231="","*",SP_SUL!H231)</f>
        <v>*</v>
      </c>
      <c r="J227" s="145" t="str">
        <f>IF(SP_SUL!I231="","*",SP_SUL!I231)</f>
        <v>*</v>
      </c>
      <c r="K227" s="139" t="str">
        <f>IF(SP_SUL!M231="","*",SP_SUL!M231)</f>
        <v>-</v>
      </c>
      <c r="L227" s="139" t="str">
        <f>IF(SP_SUL!N231="","*",SP_SUL!N231)</f>
        <v>-</v>
      </c>
      <c r="M227" s="140" t="str">
        <f>IF(SP_SUL!J231="","*",SP_SUL!J231)</f>
        <v>*</v>
      </c>
      <c r="N227" s="144" t="str">
        <f>IF(SP_SUL!K231="","*",SP_SUL!K231)</f>
        <v>*</v>
      </c>
      <c r="O227" s="144" t="str">
        <f>IF(SP_SUL!L231="","*",SP_SUL!L231)</f>
        <v>*</v>
      </c>
      <c r="P227" s="143" t="str">
        <f>IF(SP_SUL!O231="","*",SP_SUL!O231)</f>
        <v>*</v>
      </c>
      <c r="Q227" s="143" t="str">
        <f>IF(SP_SUL!P231="","*",SP_SUL!P231)</f>
        <v>*</v>
      </c>
      <c r="R227" s="145" t="str">
        <f>IF(SP_SUL!Q231="","*",CONCATENATE(SP_SUL!Q231," ",SP_SUL!R231))</f>
        <v>*</v>
      </c>
      <c r="S227" s="145" t="str">
        <f>IF(SP_SUL!V231="","*",SP_SUL!V231)</f>
        <v>*</v>
      </c>
      <c r="T227" s="145" t="str">
        <f>IF(SP_SUL!W231="","*",SP_SUL!W231)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IF(SP_SUL!Y232="","*",SP_SUL!Y232)</f>
        <v>*</v>
      </c>
      <c r="B228" s="146" t="str">
        <f>IF(SP_SUL!X232="","*",SP_SUL!X232)</f>
        <v>*</v>
      </c>
      <c r="C228" s="146" t="str">
        <f>IF(SP_SUL!Z232="","*",SP_SUL!Z232)</f>
        <v>*</v>
      </c>
      <c r="D228" s="139" t="str">
        <f>IF(SP_SUL!S232="","*",SP_SUL!S232)</f>
        <v>-</v>
      </c>
      <c r="E228" s="139" t="str">
        <f>IF(SP_SUL!T232="","*",SP_SUL!T232)</f>
        <v>-</v>
      </c>
      <c r="F228" s="145" t="str">
        <f>IF(SP_SUL!B232="","*",SP_SUL!B232)</f>
        <v>*</v>
      </c>
      <c r="G228" s="145" t="str">
        <f>IF(SP_SUL!D232="","*",SP_SUL!D232)</f>
        <v>*</v>
      </c>
      <c r="H228" s="145" t="str">
        <f>IF(SP_SUL!F232="","*",SP_SUL!F232)</f>
        <v>*</v>
      </c>
      <c r="I228" s="145" t="str">
        <f>IF(SP_SUL!H232="","*",SP_SUL!H232)</f>
        <v>*</v>
      </c>
      <c r="J228" s="145" t="str">
        <f>IF(SP_SUL!I232="","*",SP_SUL!I232)</f>
        <v>*</v>
      </c>
      <c r="K228" s="139" t="str">
        <f>IF(SP_SUL!M232="","*",SP_SUL!M232)</f>
        <v>-</v>
      </c>
      <c r="L228" s="139" t="str">
        <f>IF(SP_SUL!N232="","*",SP_SUL!N232)</f>
        <v>-</v>
      </c>
      <c r="M228" s="140" t="str">
        <f>IF(SP_SUL!J232="","*",SP_SUL!J232)</f>
        <v>*</v>
      </c>
      <c r="N228" s="144" t="str">
        <f>IF(SP_SUL!K232="","*",SP_SUL!K232)</f>
        <v>*</v>
      </c>
      <c r="O228" s="144" t="str">
        <f>IF(SP_SUL!L232="","*",SP_SUL!L232)</f>
        <v>*</v>
      </c>
      <c r="P228" s="143" t="str">
        <f>IF(SP_SUL!O232="","*",SP_SUL!O232)</f>
        <v>*</v>
      </c>
      <c r="Q228" s="143" t="str">
        <f>IF(SP_SUL!P232="","*",SP_SUL!P232)</f>
        <v>*</v>
      </c>
      <c r="R228" s="145" t="str">
        <f>IF(SP_SUL!Q232="","*",CONCATENATE(SP_SUL!Q232," ",SP_SUL!R232))</f>
        <v>*</v>
      </c>
      <c r="S228" s="145" t="str">
        <f>IF(SP_SUL!V232="","*",SP_SUL!V232)</f>
        <v>*</v>
      </c>
      <c r="T228" s="145" t="str">
        <f>IF(SP_SUL!W232="","*",SP_SUL!W232)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IF(SP_SUL!Y233="","*",SP_SUL!Y233)</f>
        <v>*</v>
      </c>
      <c r="B229" s="146" t="str">
        <f>IF(SP_SUL!X233="","*",SP_SUL!X233)</f>
        <v>*</v>
      </c>
      <c r="C229" s="146" t="str">
        <f>IF(SP_SUL!Z233="","*",SP_SUL!Z233)</f>
        <v>*</v>
      </c>
      <c r="D229" s="139" t="str">
        <f>IF(SP_SUL!S233="","*",SP_SUL!S233)</f>
        <v>-</v>
      </c>
      <c r="E229" s="139" t="str">
        <f>IF(SP_SUL!T233="","*",SP_SUL!T233)</f>
        <v>-</v>
      </c>
      <c r="F229" s="145" t="str">
        <f>IF(SP_SUL!B233="","*",SP_SUL!B233)</f>
        <v>*</v>
      </c>
      <c r="G229" s="145" t="str">
        <f>IF(SP_SUL!D233="","*",SP_SUL!D233)</f>
        <v>*</v>
      </c>
      <c r="H229" s="145" t="str">
        <f>IF(SP_SUL!F233="","*",SP_SUL!F233)</f>
        <v>*</v>
      </c>
      <c r="I229" s="145" t="str">
        <f>IF(SP_SUL!H233="","*",SP_SUL!H233)</f>
        <v>*</v>
      </c>
      <c r="J229" s="145" t="str">
        <f>IF(SP_SUL!I233="","*",SP_SUL!I233)</f>
        <v>*</v>
      </c>
      <c r="K229" s="139" t="str">
        <f>IF(SP_SUL!M233="","*",SP_SUL!M233)</f>
        <v>-</v>
      </c>
      <c r="L229" s="139" t="str">
        <f>IF(SP_SUL!N233="","*",SP_SUL!N233)</f>
        <v>-</v>
      </c>
      <c r="M229" s="140" t="str">
        <f>IF(SP_SUL!J233="","*",SP_SUL!J233)</f>
        <v>*</v>
      </c>
      <c r="N229" s="144" t="str">
        <f>IF(SP_SUL!K233="","*",SP_SUL!K233)</f>
        <v>*</v>
      </c>
      <c r="O229" s="144" t="str">
        <f>IF(SP_SUL!L233="","*",SP_SUL!L233)</f>
        <v>*</v>
      </c>
      <c r="P229" s="143" t="str">
        <f>IF(SP_SUL!O233="","*",SP_SUL!O233)</f>
        <v>*</v>
      </c>
      <c r="Q229" s="143" t="str">
        <f>IF(SP_SUL!P233="","*",SP_SUL!P233)</f>
        <v>*</v>
      </c>
      <c r="R229" s="145" t="str">
        <f>IF(SP_SUL!Q233="","*",CONCATENATE(SP_SUL!Q233," ",SP_SUL!R233))</f>
        <v>*</v>
      </c>
      <c r="S229" s="145" t="str">
        <f>IF(SP_SUL!V233="","*",SP_SUL!V233)</f>
        <v>*</v>
      </c>
      <c r="T229" s="145" t="str">
        <f>IF(SP_SUL!W233="","*",SP_SUL!W233)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IF(SP_SUL!Y234="","*",SP_SUL!Y234)</f>
        <v>*</v>
      </c>
      <c r="B230" s="146" t="str">
        <f>IF(SP_SUL!X234="","*",SP_SUL!X234)</f>
        <v>*</v>
      </c>
      <c r="C230" s="146" t="str">
        <f>IF(SP_SUL!Z234="","*",SP_SUL!Z234)</f>
        <v>*</v>
      </c>
      <c r="D230" s="139" t="str">
        <f>IF(SP_SUL!S234="","*",SP_SUL!S234)</f>
        <v>-</v>
      </c>
      <c r="E230" s="139" t="str">
        <f>IF(SP_SUL!T234="","*",SP_SUL!T234)</f>
        <v>-</v>
      </c>
      <c r="F230" s="145" t="str">
        <f>IF(SP_SUL!B234="","*",SP_SUL!B234)</f>
        <v>*</v>
      </c>
      <c r="G230" s="145" t="str">
        <f>IF(SP_SUL!D234="","*",SP_SUL!D234)</f>
        <v>*</v>
      </c>
      <c r="H230" s="145" t="str">
        <f>IF(SP_SUL!F234="","*",SP_SUL!F234)</f>
        <v>*</v>
      </c>
      <c r="I230" s="145" t="str">
        <f>IF(SP_SUL!H234="","*",SP_SUL!H234)</f>
        <v>*</v>
      </c>
      <c r="J230" s="145" t="str">
        <f>IF(SP_SUL!I234="","*",SP_SUL!I234)</f>
        <v>*</v>
      </c>
      <c r="K230" s="139" t="str">
        <f>IF(SP_SUL!M234="","*",SP_SUL!M234)</f>
        <v>-</v>
      </c>
      <c r="L230" s="139" t="str">
        <f>IF(SP_SUL!N234="","*",SP_SUL!N234)</f>
        <v>-</v>
      </c>
      <c r="M230" s="140" t="str">
        <f>IF(SP_SUL!J234="","*",SP_SUL!J234)</f>
        <v>*</v>
      </c>
      <c r="N230" s="144" t="str">
        <f>IF(SP_SUL!K234="","*",SP_SUL!K234)</f>
        <v>*</v>
      </c>
      <c r="O230" s="144" t="str">
        <f>IF(SP_SUL!L234="","*",SP_SUL!L234)</f>
        <v>*</v>
      </c>
      <c r="P230" s="143" t="str">
        <f>IF(SP_SUL!O234="","*",SP_SUL!O234)</f>
        <v>*</v>
      </c>
      <c r="Q230" s="143" t="str">
        <f>IF(SP_SUL!P234="","*",SP_SUL!P234)</f>
        <v>*</v>
      </c>
      <c r="R230" s="145" t="str">
        <f>IF(SP_SUL!Q234="","*",CONCATENATE(SP_SUL!Q234," ",SP_SUL!R234))</f>
        <v>*</v>
      </c>
      <c r="S230" s="145" t="str">
        <f>IF(SP_SUL!V234="","*",SP_SUL!V234)</f>
        <v>*</v>
      </c>
      <c r="T230" s="145" t="str">
        <f>IF(SP_SUL!W234="","*",SP_SUL!W234)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IF(SP_SUL!Y235="","*",SP_SUL!Y235)</f>
        <v>*</v>
      </c>
      <c r="B231" s="146" t="str">
        <f>IF(SP_SUL!X235="","*",SP_SUL!X235)</f>
        <v>*</v>
      </c>
      <c r="C231" s="146" t="str">
        <f>IF(SP_SUL!Z235="","*",SP_SUL!Z235)</f>
        <v>*</v>
      </c>
      <c r="D231" s="139" t="str">
        <f>IF(SP_SUL!S235="","*",SP_SUL!S235)</f>
        <v>-</v>
      </c>
      <c r="E231" s="139" t="str">
        <f>IF(SP_SUL!T235="","*",SP_SUL!T235)</f>
        <v>-</v>
      </c>
      <c r="F231" s="145" t="str">
        <f>IF(SP_SUL!B235="","*",SP_SUL!B235)</f>
        <v>*</v>
      </c>
      <c r="G231" s="145" t="str">
        <f>IF(SP_SUL!D235="","*",SP_SUL!D235)</f>
        <v>*</v>
      </c>
      <c r="H231" s="145" t="str">
        <f>IF(SP_SUL!F235="","*",SP_SUL!F235)</f>
        <v>*</v>
      </c>
      <c r="I231" s="145" t="str">
        <f>IF(SP_SUL!H235="","*",SP_SUL!H235)</f>
        <v>*</v>
      </c>
      <c r="J231" s="145" t="str">
        <f>IF(SP_SUL!I235="","*",SP_SUL!I235)</f>
        <v>*</v>
      </c>
      <c r="K231" s="139" t="str">
        <f>IF(SP_SUL!M235="","*",SP_SUL!M235)</f>
        <v>-</v>
      </c>
      <c r="L231" s="139" t="str">
        <f>IF(SP_SUL!N235="","*",SP_SUL!N235)</f>
        <v>-</v>
      </c>
      <c r="M231" s="140" t="str">
        <f>IF(SP_SUL!J235="","*",SP_SUL!J235)</f>
        <v>*</v>
      </c>
      <c r="N231" s="144" t="str">
        <f>IF(SP_SUL!K235="","*",SP_SUL!K235)</f>
        <v>*</v>
      </c>
      <c r="O231" s="144" t="str">
        <f>IF(SP_SUL!L235="","*",SP_SUL!L235)</f>
        <v>*</v>
      </c>
      <c r="P231" s="143" t="str">
        <f>IF(SP_SUL!O235="","*",SP_SUL!O235)</f>
        <v>*</v>
      </c>
      <c r="Q231" s="143" t="str">
        <f>IF(SP_SUL!P235="","*",SP_SUL!P235)</f>
        <v>*</v>
      </c>
      <c r="R231" s="145" t="str">
        <f>IF(SP_SUL!Q235="","*",CONCATENATE(SP_SUL!Q235," ",SP_SUL!R235))</f>
        <v>*</v>
      </c>
      <c r="S231" s="145" t="str">
        <f>IF(SP_SUL!V235="","*",SP_SUL!V235)</f>
        <v>*</v>
      </c>
      <c r="T231" s="145" t="str">
        <f>IF(SP_SUL!W235="","*",SP_SUL!W235)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IF(SP_SUL!Y236="","*",SP_SUL!Y236)</f>
        <v>*</v>
      </c>
      <c r="B232" s="146" t="str">
        <f>IF(SP_SUL!X236="","*",SP_SUL!X236)</f>
        <v>*</v>
      </c>
      <c r="C232" s="146" t="str">
        <f>IF(SP_SUL!Z236="","*",SP_SUL!Z236)</f>
        <v>*</v>
      </c>
      <c r="D232" s="139" t="str">
        <f>IF(SP_SUL!S236="","*",SP_SUL!S236)</f>
        <v>-</v>
      </c>
      <c r="E232" s="139" t="str">
        <f>IF(SP_SUL!T236="","*",SP_SUL!T236)</f>
        <v>-</v>
      </c>
      <c r="F232" s="145" t="str">
        <f>IF(SP_SUL!B236="","*",SP_SUL!B236)</f>
        <v>*</v>
      </c>
      <c r="G232" s="145" t="str">
        <f>IF(SP_SUL!D236="","*",SP_SUL!D236)</f>
        <v>*</v>
      </c>
      <c r="H232" s="145" t="str">
        <f>IF(SP_SUL!F236="","*",SP_SUL!F236)</f>
        <v>*</v>
      </c>
      <c r="I232" s="145" t="str">
        <f>IF(SP_SUL!H236="","*",SP_SUL!H236)</f>
        <v>*</v>
      </c>
      <c r="J232" s="145" t="str">
        <f>IF(SP_SUL!I236="","*",SP_SUL!I236)</f>
        <v>*</v>
      </c>
      <c r="K232" s="139" t="str">
        <f>IF(SP_SUL!M236="","*",SP_SUL!M236)</f>
        <v>-</v>
      </c>
      <c r="L232" s="139" t="str">
        <f>IF(SP_SUL!N236="","*",SP_SUL!N236)</f>
        <v>-</v>
      </c>
      <c r="M232" s="140" t="str">
        <f>IF(SP_SUL!J236="","*",SP_SUL!J236)</f>
        <v>*</v>
      </c>
      <c r="N232" s="144" t="str">
        <f>IF(SP_SUL!K236="","*",SP_SUL!K236)</f>
        <v>*</v>
      </c>
      <c r="O232" s="144" t="str">
        <f>IF(SP_SUL!L236="","*",SP_SUL!L236)</f>
        <v>*</v>
      </c>
      <c r="P232" s="143" t="str">
        <f>IF(SP_SUL!O236="","*",SP_SUL!O236)</f>
        <v>*</v>
      </c>
      <c r="Q232" s="143" t="str">
        <f>IF(SP_SUL!P236="","*",SP_SUL!P236)</f>
        <v>*</v>
      </c>
      <c r="R232" s="145" t="str">
        <f>IF(SP_SUL!Q236="","*",CONCATENATE(SP_SUL!Q236," ",SP_SUL!R236))</f>
        <v>*</v>
      </c>
      <c r="S232" s="145" t="str">
        <f>IF(SP_SUL!V236="","*",SP_SUL!V236)</f>
        <v>*</v>
      </c>
      <c r="T232" s="145" t="str">
        <f>IF(SP_SUL!W236="","*",SP_SUL!W236)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IF(SP_SUL!Y237="","*",SP_SUL!Y237)</f>
        <v>*</v>
      </c>
      <c r="B233" s="146" t="str">
        <f>IF(SP_SUL!X237="","*",SP_SUL!X237)</f>
        <v>*</v>
      </c>
      <c r="C233" s="146" t="str">
        <f>IF(SP_SUL!Z237="","*",SP_SUL!Z237)</f>
        <v>*</v>
      </c>
      <c r="D233" s="139" t="str">
        <f>IF(SP_SUL!S237="","*",SP_SUL!S237)</f>
        <v>-</v>
      </c>
      <c r="E233" s="139" t="str">
        <f>IF(SP_SUL!T237="","*",SP_SUL!T237)</f>
        <v>-</v>
      </c>
      <c r="F233" s="145" t="str">
        <f>IF(SP_SUL!B237="","*",SP_SUL!B237)</f>
        <v>*</v>
      </c>
      <c r="G233" s="145" t="str">
        <f>IF(SP_SUL!D237="","*",SP_SUL!D237)</f>
        <v>*</v>
      </c>
      <c r="H233" s="145" t="str">
        <f>IF(SP_SUL!F237="","*",SP_SUL!F237)</f>
        <v>*</v>
      </c>
      <c r="I233" s="145" t="str">
        <f>IF(SP_SUL!H237="","*",SP_SUL!H237)</f>
        <v>*</v>
      </c>
      <c r="J233" s="145" t="str">
        <f>IF(SP_SUL!I237="","*",SP_SUL!I237)</f>
        <v>*</v>
      </c>
      <c r="K233" s="139" t="str">
        <f>IF(SP_SUL!M237="","*",SP_SUL!M237)</f>
        <v>-</v>
      </c>
      <c r="L233" s="139" t="str">
        <f>IF(SP_SUL!N237="","*",SP_SUL!N237)</f>
        <v>-</v>
      </c>
      <c r="M233" s="140" t="str">
        <f>IF(SP_SUL!J237="","*",SP_SUL!J237)</f>
        <v>*</v>
      </c>
      <c r="N233" s="144" t="str">
        <f>IF(SP_SUL!K237="","*",SP_SUL!K237)</f>
        <v>*</v>
      </c>
      <c r="O233" s="144" t="str">
        <f>IF(SP_SUL!L237="","*",SP_SUL!L237)</f>
        <v>*</v>
      </c>
      <c r="P233" s="143" t="str">
        <f>IF(SP_SUL!O237="","*",SP_SUL!O237)</f>
        <v>*</v>
      </c>
      <c r="Q233" s="143" t="str">
        <f>IF(SP_SUL!P237="","*",SP_SUL!P237)</f>
        <v>*</v>
      </c>
      <c r="R233" s="145" t="str">
        <f>IF(SP_SUL!Q237="","*",CONCATENATE(SP_SUL!Q237," ",SP_SUL!R237))</f>
        <v>*</v>
      </c>
      <c r="S233" s="145" t="str">
        <f>IF(SP_SUL!V237="","*",SP_SUL!V237)</f>
        <v>*</v>
      </c>
      <c r="T233" s="145" t="str">
        <f>IF(SP_SUL!W237="","*",SP_SUL!W237)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IF(SP_SUL!Y238="","*",SP_SUL!Y238)</f>
        <v>*</v>
      </c>
      <c r="B234" s="146" t="str">
        <f>IF(SP_SUL!X238="","*",SP_SUL!X238)</f>
        <v>*</v>
      </c>
      <c r="C234" s="146" t="str">
        <f>IF(SP_SUL!Z238="","*",SP_SUL!Z238)</f>
        <v>*</v>
      </c>
      <c r="D234" s="139" t="str">
        <f>IF(SP_SUL!S238="","*",SP_SUL!S238)</f>
        <v>-</v>
      </c>
      <c r="E234" s="139" t="str">
        <f>IF(SP_SUL!T238="","*",SP_SUL!T238)</f>
        <v>-</v>
      </c>
      <c r="F234" s="145" t="str">
        <f>IF(SP_SUL!B238="","*",SP_SUL!B238)</f>
        <v>*</v>
      </c>
      <c r="G234" s="145" t="str">
        <f>IF(SP_SUL!D238="","*",SP_SUL!D238)</f>
        <v>*</v>
      </c>
      <c r="H234" s="145" t="str">
        <f>IF(SP_SUL!F238="","*",SP_SUL!F238)</f>
        <v>*</v>
      </c>
      <c r="I234" s="145" t="str">
        <f>IF(SP_SUL!H238="","*",SP_SUL!H238)</f>
        <v>*</v>
      </c>
      <c r="J234" s="145" t="str">
        <f>IF(SP_SUL!I238="","*",SP_SUL!I238)</f>
        <v>*</v>
      </c>
      <c r="K234" s="139" t="str">
        <f>IF(SP_SUL!M238="","*",SP_SUL!M238)</f>
        <v>-</v>
      </c>
      <c r="L234" s="139" t="str">
        <f>IF(SP_SUL!N238="","*",SP_SUL!N238)</f>
        <v>-</v>
      </c>
      <c r="M234" s="140" t="str">
        <f>IF(SP_SUL!J238="","*",SP_SUL!J238)</f>
        <v>*</v>
      </c>
      <c r="N234" s="144" t="str">
        <f>IF(SP_SUL!K238="","*",SP_SUL!K238)</f>
        <v>*</v>
      </c>
      <c r="O234" s="144" t="str">
        <f>IF(SP_SUL!L238="","*",SP_SUL!L238)</f>
        <v>*</v>
      </c>
      <c r="P234" s="143" t="str">
        <f>IF(SP_SUL!O238="","*",SP_SUL!O238)</f>
        <v>*</v>
      </c>
      <c r="Q234" s="143" t="str">
        <f>IF(SP_SUL!P238="","*",SP_SUL!P238)</f>
        <v>*</v>
      </c>
      <c r="R234" s="145" t="str">
        <f>IF(SP_SUL!Q238="","*",CONCATENATE(SP_SUL!Q238," ",SP_SUL!R238))</f>
        <v>*</v>
      </c>
      <c r="S234" s="145" t="str">
        <f>IF(SP_SUL!V238="","*",SP_SUL!V238)</f>
        <v>*</v>
      </c>
      <c r="T234" s="145" t="str">
        <f>IF(SP_SUL!W238="","*",SP_SUL!W238)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IF(SP_SUL!Y239="","*",SP_SUL!Y239)</f>
        <v>*</v>
      </c>
      <c r="B235" s="146" t="str">
        <f>IF(SP_SUL!X239="","*",SP_SUL!X239)</f>
        <v>*</v>
      </c>
      <c r="C235" s="146" t="str">
        <f>IF(SP_SUL!Z239="","*",SP_SUL!Z239)</f>
        <v>*</v>
      </c>
      <c r="D235" s="139" t="str">
        <f>IF(SP_SUL!S239="","*",SP_SUL!S239)</f>
        <v>-</v>
      </c>
      <c r="E235" s="139" t="str">
        <f>IF(SP_SUL!T239="","*",SP_SUL!T239)</f>
        <v>-</v>
      </c>
      <c r="F235" s="145" t="str">
        <f>IF(SP_SUL!B239="","*",SP_SUL!B239)</f>
        <v>*</v>
      </c>
      <c r="G235" s="145" t="str">
        <f>IF(SP_SUL!D239="","*",SP_SUL!D239)</f>
        <v>*</v>
      </c>
      <c r="H235" s="145" t="str">
        <f>IF(SP_SUL!F239="","*",SP_SUL!F239)</f>
        <v>*</v>
      </c>
      <c r="I235" s="145" t="str">
        <f>IF(SP_SUL!H239="","*",SP_SUL!H239)</f>
        <v>*</v>
      </c>
      <c r="J235" s="145" t="str">
        <f>IF(SP_SUL!I239="","*",SP_SUL!I239)</f>
        <v>*</v>
      </c>
      <c r="K235" s="139" t="str">
        <f>IF(SP_SUL!M239="","*",SP_SUL!M239)</f>
        <v>-</v>
      </c>
      <c r="L235" s="139" t="str">
        <f>IF(SP_SUL!N239="","*",SP_SUL!N239)</f>
        <v>-</v>
      </c>
      <c r="M235" s="140" t="str">
        <f>IF(SP_SUL!J239="","*",SP_SUL!J239)</f>
        <v>*</v>
      </c>
      <c r="N235" s="144" t="str">
        <f>IF(SP_SUL!K239="","*",SP_SUL!K239)</f>
        <v>*</v>
      </c>
      <c r="O235" s="144" t="str">
        <f>IF(SP_SUL!L239="","*",SP_SUL!L239)</f>
        <v>*</v>
      </c>
      <c r="P235" s="143" t="str">
        <f>IF(SP_SUL!O239="","*",SP_SUL!O239)</f>
        <v>*</v>
      </c>
      <c r="Q235" s="143" t="str">
        <f>IF(SP_SUL!P239="","*",SP_SUL!P239)</f>
        <v>*</v>
      </c>
      <c r="R235" s="145" t="str">
        <f>IF(SP_SUL!Q239="","*",CONCATENATE(SP_SUL!Q239," ",SP_SUL!R239))</f>
        <v>*</v>
      </c>
      <c r="S235" s="145" t="str">
        <f>IF(SP_SUL!V239="","*",SP_SUL!V239)</f>
        <v>*</v>
      </c>
      <c r="T235" s="145" t="str">
        <f>IF(SP_SUL!W239="","*",SP_SUL!W239)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IF(SP_SUL!Y240="","*",SP_SUL!Y240)</f>
        <v>*</v>
      </c>
      <c r="B236" s="146" t="str">
        <f>IF(SP_SUL!X240="","*",SP_SUL!X240)</f>
        <v>*</v>
      </c>
      <c r="C236" s="146" t="str">
        <f>IF(SP_SUL!Z240="","*",SP_SUL!Z240)</f>
        <v>*</v>
      </c>
      <c r="D236" s="139" t="str">
        <f>IF(SP_SUL!S240="","*",SP_SUL!S240)</f>
        <v>-</v>
      </c>
      <c r="E236" s="139" t="str">
        <f>IF(SP_SUL!T240="","*",SP_SUL!T240)</f>
        <v>-</v>
      </c>
      <c r="F236" s="145" t="str">
        <f>IF(SP_SUL!B240="","*",SP_SUL!B240)</f>
        <v>*</v>
      </c>
      <c r="G236" s="145" t="str">
        <f>IF(SP_SUL!D240="","*",SP_SUL!D240)</f>
        <v>*</v>
      </c>
      <c r="H236" s="145" t="str">
        <f>IF(SP_SUL!F240="","*",SP_SUL!F240)</f>
        <v>*</v>
      </c>
      <c r="I236" s="145" t="str">
        <f>IF(SP_SUL!H240="","*",SP_SUL!H240)</f>
        <v>*</v>
      </c>
      <c r="J236" s="145" t="str">
        <f>IF(SP_SUL!I240="","*",SP_SUL!I240)</f>
        <v>*</v>
      </c>
      <c r="K236" s="139" t="str">
        <f>IF(SP_SUL!M240="","*",SP_SUL!M240)</f>
        <v>-</v>
      </c>
      <c r="L236" s="139" t="str">
        <f>IF(SP_SUL!N240="","*",SP_SUL!N240)</f>
        <v>-</v>
      </c>
      <c r="M236" s="140" t="str">
        <f>IF(SP_SUL!J240="","*",SP_SUL!J240)</f>
        <v>*</v>
      </c>
      <c r="N236" s="144" t="str">
        <f>IF(SP_SUL!K240="","*",SP_SUL!K240)</f>
        <v>*</v>
      </c>
      <c r="O236" s="144" t="str">
        <f>IF(SP_SUL!L240="","*",SP_SUL!L240)</f>
        <v>*</v>
      </c>
      <c r="P236" s="143" t="str">
        <f>IF(SP_SUL!O240="","*",SP_SUL!O240)</f>
        <v>*</v>
      </c>
      <c r="Q236" s="143" t="str">
        <f>IF(SP_SUL!P240="","*",SP_SUL!P240)</f>
        <v>*</v>
      </c>
      <c r="R236" s="145" t="str">
        <f>IF(SP_SUL!Q240="","*",CONCATENATE(SP_SUL!Q240," ",SP_SUL!R240))</f>
        <v>*</v>
      </c>
      <c r="S236" s="145" t="str">
        <f>IF(SP_SUL!V240="","*",SP_SUL!V240)</f>
        <v>*</v>
      </c>
      <c r="T236" s="145" t="str">
        <f>IF(SP_SUL!W240="","*",SP_SUL!W240)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IF(SP_SUL!Y241="","*",SP_SUL!Y241)</f>
        <v>*</v>
      </c>
      <c r="B237" s="146" t="str">
        <f>IF(SP_SUL!X241="","*",SP_SUL!X241)</f>
        <v>*</v>
      </c>
      <c r="C237" s="146" t="str">
        <f>IF(SP_SUL!Z241="","*",SP_SUL!Z241)</f>
        <v>*</v>
      </c>
      <c r="D237" s="139" t="str">
        <f>IF(SP_SUL!S241="","*",SP_SUL!S241)</f>
        <v>-</v>
      </c>
      <c r="E237" s="139" t="str">
        <f>IF(SP_SUL!T241="","*",SP_SUL!T241)</f>
        <v>-</v>
      </c>
      <c r="F237" s="145" t="str">
        <f>IF(SP_SUL!B241="","*",SP_SUL!B241)</f>
        <v>*</v>
      </c>
      <c r="G237" s="145" t="str">
        <f>IF(SP_SUL!D241="","*",SP_SUL!D241)</f>
        <v>*</v>
      </c>
      <c r="H237" s="145" t="str">
        <f>IF(SP_SUL!F241="","*",SP_SUL!F241)</f>
        <v>*</v>
      </c>
      <c r="I237" s="145" t="str">
        <f>IF(SP_SUL!H241="","*",SP_SUL!H241)</f>
        <v>*</v>
      </c>
      <c r="J237" s="145" t="str">
        <f>IF(SP_SUL!I241="","*",SP_SUL!I241)</f>
        <v>*</v>
      </c>
      <c r="K237" s="139" t="str">
        <f>IF(SP_SUL!M241="","*",SP_SUL!M241)</f>
        <v>-</v>
      </c>
      <c r="L237" s="139" t="str">
        <f>IF(SP_SUL!N241="","*",SP_SUL!N241)</f>
        <v>-</v>
      </c>
      <c r="M237" s="140" t="str">
        <f>IF(SP_SUL!J241="","*",SP_SUL!J241)</f>
        <v>*</v>
      </c>
      <c r="N237" s="144" t="str">
        <f>IF(SP_SUL!K241="","*",SP_SUL!K241)</f>
        <v>*</v>
      </c>
      <c r="O237" s="144" t="str">
        <f>IF(SP_SUL!L241="","*",SP_SUL!L241)</f>
        <v>*</v>
      </c>
      <c r="P237" s="143" t="str">
        <f>IF(SP_SUL!O241="","*",SP_SUL!O241)</f>
        <v>*</v>
      </c>
      <c r="Q237" s="143" t="str">
        <f>IF(SP_SUL!P241="","*",SP_SUL!P241)</f>
        <v>*</v>
      </c>
      <c r="R237" s="145" t="str">
        <f>IF(SP_SUL!Q241="","*",CONCATENATE(SP_SUL!Q241," ",SP_SUL!R241))</f>
        <v>*</v>
      </c>
      <c r="S237" s="145" t="str">
        <f>IF(SP_SUL!V241="","*",SP_SUL!V241)</f>
        <v>*</v>
      </c>
      <c r="T237" s="145" t="str">
        <f>IF(SP_SUL!W241="","*",SP_SUL!W241)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IF(SP_SUL!Y242="","*",SP_SUL!Y242)</f>
        <v>*</v>
      </c>
      <c r="B238" s="146" t="str">
        <f>IF(SP_SUL!X242="","*",SP_SUL!X242)</f>
        <v>*</v>
      </c>
      <c r="C238" s="146" t="str">
        <f>IF(SP_SUL!Z242="","*",SP_SUL!Z242)</f>
        <v>*</v>
      </c>
      <c r="D238" s="139" t="str">
        <f>IF(SP_SUL!S242="","*",SP_SUL!S242)</f>
        <v>-</v>
      </c>
      <c r="E238" s="139" t="str">
        <f>IF(SP_SUL!T242="","*",SP_SUL!T242)</f>
        <v>-</v>
      </c>
      <c r="F238" s="145" t="str">
        <f>IF(SP_SUL!B242="","*",SP_SUL!B242)</f>
        <v>*</v>
      </c>
      <c r="G238" s="145" t="str">
        <f>IF(SP_SUL!D242="","*",SP_SUL!D242)</f>
        <v>*</v>
      </c>
      <c r="H238" s="145" t="str">
        <f>IF(SP_SUL!F242="","*",SP_SUL!F242)</f>
        <v>*</v>
      </c>
      <c r="I238" s="145" t="str">
        <f>IF(SP_SUL!H242="","*",SP_SUL!H242)</f>
        <v>*</v>
      </c>
      <c r="J238" s="145" t="str">
        <f>IF(SP_SUL!I242="","*",SP_SUL!I242)</f>
        <v>*</v>
      </c>
      <c r="K238" s="139" t="str">
        <f>IF(SP_SUL!M242="","*",SP_SUL!M242)</f>
        <v>-</v>
      </c>
      <c r="L238" s="139" t="str">
        <f>IF(SP_SUL!N242="","*",SP_SUL!N242)</f>
        <v>-</v>
      </c>
      <c r="M238" s="140" t="str">
        <f>IF(SP_SUL!J242="","*",SP_SUL!J242)</f>
        <v>*</v>
      </c>
      <c r="N238" s="144" t="str">
        <f>IF(SP_SUL!K242="","*",SP_SUL!K242)</f>
        <v>*</v>
      </c>
      <c r="O238" s="144" t="str">
        <f>IF(SP_SUL!L242="","*",SP_SUL!L242)</f>
        <v>*</v>
      </c>
      <c r="P238" s="143" t="str">
        <f>IF(SP_SUL!O242="","*",SP_SUL!O242)</f>
        <v>*</v>
      </c>
      <c r="Q238" s="143" t="str">
        <f>IF(SP_SUL!P242="","*",SP_SUL!P242)</f>
        <v>*</v>
      </c>
      <c r="R238" s="145" t="str">
        <f>IF(SP_SUL!Q242="","*",CONCATENATE(SP_SUL!Q242," ",SP_SUL!R242))</f>
        <v>*</v>
      </c>
      <c r="S238" s="145" t="str">
        <f>IF(SP_SUL!V242="","*",SP_SUL!V242)</f>
        <v>*</v>
      </c>
      <c r="T238" s="145" t="str">
        <f>IF(SP_SUL!W242="","*",SP_SUL!W242)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IF(SP_SUL!Y243="","*",SP_SUL!Y243)</f>
        <v>*</v>
      </c>
      <c r="B239" s="146" t="str">
        <f>IF(SP_SUL!X243="","*",SP_SUL!X243)</f>
        <v>*</v>
      </c>
      <c r="C239" s="146" t="str">
        <f>IF(SP_SUL!Z243="","*",SP_SUL!Z243)</f>
        <v>*</v>
      </c>
      <c r="D239" s="139" t="str">
        <f>IF(SP_SUL!S243="","*",SP_SUL!S243)</f>
        <v>-</v>
      </c>
      <c r="E239" s="139" t="str">
        <f>IF(SP_SUL!T243="","*",SP_SUL!T243)</f>
        <v>-</v>
      </c>
      <c r="F239" s="145" t="str">
        <f>IF(SP_SUL!B243="","*",SP_SUL!B243)</f>
        <v>*</v>
      </c>
      <c r="G239" s="145" t="str">
        <f>IF(SP_SUL!D243="","*",SP_SUL!D243)</f>
        <v>*</v>
      </c>
      <c r="H239" s="145" t="str">
        <f>IF(SP_SUL!F243="","*",SP_SUL!F243)</f>
        <v>*</v>
      </c>
      <c r="I239" s="145" t="str">
        <f>IF(SP_SUL!H243="","*",SP_SUL!H243)</f>
        <v>*</v>
      </c>
      <c r="J239" s="145" t="str">
        <f>IF(SP_SUL!I243="","*",SP_SUL!I243)</f>
        <v>*</v>
      </c>
      <c r="K239" s="139" t="str">
        <f>IF(SP_SUL!M243="","*",SP_SUL!M243)</f>
        <v>-</v>
      </c>
      <c r="L239" s="139" t="str">
        <f>IF(SP_SUL!N243="","*",SP_SUL!N243)</f>
        <v>-</v>
      </c>
      <c r="M239" s="140" t="str">
        <f>IF(SP_SUL!J243="","*",SP_SUL!J243)</f>
        <v>*</v>
      </c>
      <c r="N239" s="144" t="str">
        <f>IF(SP_SUL!K243="","*",SP_SUL!K243)</f>
        <v>*</v>
      </c>
      <c r="O239" s="144" t="str">
        <f>IF(SP_SUL!L243="","*",SP_SUL!L243)</f>
        <v>*</v>
      </c>
      <c r="P239" s="143" t="str">
        <f>IF(SP_SUL!O243="","*",SP_SUL!O243)</f>
        <v>*</v>
      </c>
      <c r="Q239" s="143" t="str">
        <f>IF(SP_SUL!P243="","*",SP_SUL!P243)</f>
        <v>*</v>
      </c>
      <c r="R239" s="145" t="str">
        <f>IF(SP_SUL!Q243="","*",CONCATENATE(SP_SUL!Q243," ",SP_SUL!R243))</f>
        <v>*</v>
      </c>
      <c r="S239" s="145" t="str">
        <f>IF(SP_SUL!V243="","*",SP_SUL!V243)</f>
        <v>*</v>
      </c>
      <c r="T239" s="145" t="str">
        <f>IF(SP_SUL!W243="","*",SP_SUL!W243)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IF(SP_SUL!Y244="","*",SP_SUL!Y244)</f>
        <v>*</v>
      </c>
      <c r="B240" s="146" t="str">
        <f>IF(SP_SUL!X244="","*",SP_SUL!X244)</f>
        <v>*</v>
      </c>
      <c r="C240" s="146" t="str">
        <f>IF(SP_SUL!Z244="","*",SP_SUL!Z244)</f>
        <v>*</v>
      </c>
      <c r="D240" s="139" t="str">
        <f>IF(SP_SUL!S244="","*",SP_SUL!S244)</f>
        <v>-</v>
      </c>
      <c r="E240" s="139" t="str">
        <f>IF(SP_SUL!T244="","*",SP_SUL!T244)</f>
        <v>-</v>
      </c>
      <c r="F240" s="145" t="str">
        <f>IF(SP_SUL!B244="","*",SP_SUL!B244)</f>
        <v>*</v>
      </c>
      <c r="G240" s="145" t="str">
        <f>IF(SP_SUL!D244="","*",SP_SUL!D244)</f>
        <v>*</v>
      </c>
      <c r="H240" s="145" t="str">
        <f>IF(SP_SUL!F244="","*",SP_SUL!F244)</f>
        <v>*</v>
      </c>
      <c r="I240" s="145" t="str">
        <f>IF(SP_SUL!H244="","*",SP_SUL!H244)</f>
        <v>*</v>
      </c>
      <c r="J240" s="145" t="str">
        <f>IF(SP_SUL!I244="","*",SP_SUL!I244)</f>
        <v>*</v>
      </c>
      <c r="K240" s="139" t="str">
        <f>IF(SP_SUL!M244="","*",SP_SUL!M244)</f>
        <v>-</v>
      </c>
      <c r="L240" s="139" t="str">
        <f>IF(SP_SUL!N244="","*",SP_SUL!N244)</f>
        <v>-</v>
      </c>
      <c r="M240" s="140" t="str">
        <f>IF(SP_SUL!J244="","*",SP_SUL!J244)</f>
        <v>*</v>
      </c>
      <c r="N240" s="144" t="str">
        <f>IF(SP_SUL!K244="","*",SP_SUL!K244)</f>
        <v>*</v>
      </c>
      <c r="O240" s="144" t="str">
        <f>IF(SP_SUL!L244="","*",SP_SUL!L244)</f>
        <v>*</v>
      </c>
      <c r="P240" s="143" t="str">
        <f>IF(SP_SUL!O244="","*",SP_SUL!O244)</f>
        <v>*</v>
      </c>
      <c r="Q240" s="143" t="str">
        <f>IF(SP_SUL!P244="","*",SP_SUL!P244)</f>
        <v>*</v>
      </c>
      <c r="R240" s="145" t="str">
        <f>IF(SP_SUL!Q244="","*",CONCATENATE(SP_SUL!Q244," ",SP_SUL!R244))</f>
        <v>*</v>
      </c>
      <c r="S240" s="145" t="str">
        <f>IF(SP_SUL!V244="","*",SP_SUL!V244)</f>
        <v>*</v>
      </c>
      <c r="T240" s="145" t="str">
        <f>IF(SP_SUL!W244="","*",SP_SUL!W244)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IF(SP_SUL!Y245="","*",SP_SUL!Y245)</f>
        <v>*</v>
      </c>
      <c r="B241" s="146" t="str">
        <f>IF(SP_SUL!X245="","*",SP_SUL!X245)</f>
        <v>*</v>
      </c>
      <c r="C241" s="146" t="str">
        <f>IF(SP_SUL!Z245="","*",SP_SUL!Z245)</f>
        <v>*</v>
      </c>
      <c r="D241" s="139" t="str">
        <f>IF(SP_SUL!S245="","*",SP_SUL!S245)</f>
        <v>-</v>
      </c>
      <c r="E241" s="139" t="str">
        <f>IF(SP_SUL!T245="","*",SP_SUL!T245)</f>
        <v>-</v>
      </c>
      <c r="F241" s="145" t="str">
        <f>IF(SP_SUL!B245="","*",SP_SUL!B245)</f>
        <v>*</v>
      </c>
      <c r="G241" s="145" t="str">
        <f>IF(SP_SUL!D245="","*",SP_SUL!D245)</f>
        <v>*</v>
      </c>
      <c r="H241" s="145" t="str">
        <f>IF(SP_SUL!F245="","*",SP_SUL!F245)</f>
        <v>*</v>
      </c>
      <c r="I241" s="145" t="str">
        <f>IF(SP_SUL!H245="","*",SP_SUL!H245)</f>
        <v>*</v>
      </c>
      <c r="J241" s="145" t="str">
        <f>IF(SP_SUL!I245="","*",SP_SUL!I245)</f>
        <v>*</v>
      </c>
      <c r="K241" s="139" t="str">
        <f>IF(SP_SUL!M245="","*",SP_SUL!M245)</f>
        <v>-</v>
      </c>
      <c r="L241" s="139" t="str">
        <f>IF(SP_SUL!N245="","*",SP_SUL!N245)</f>
        <v>-</v>
      </c>
      <c r="M241" s="140" t="str">
        <f>IF(SP_SUL!J245="","*",SP_SUL!J245)</f>
        <v>*</v>
      </c>
      <c r="N241" s="144" t="str">
        <f>IF(SP_SUL!K245="","*",SP_SUL!K245)</f>
        <v>*</v>
      </c>
      <c r="O241" s="144" t="str">
        <f>IF(SP_SUL!L245="","*",SP_SUL!L245)</f>
        <v>*</v>
      </c>
      <c r="P241" s="143" t="str">
        <f>IF(SP_SUL!O245="","*",SP_SUL!O245)</f>
        <v>*</v>
      </c>
      <c r="Q241" s="143" t="str">
        <f>IF(SP_SUL!P245="","*",SP_SUL!P245)</f>
        <v>*</v>
      </c>
      <c r="R241" s="145" t="str">
        <f>IF(SP_SUL!Q245="","*",CONCATENATE(SP_SUL!Q245," ",SP_SUL!R245))</f>
        <v>*</v>
      </c>
      <c r="S241" s="145" t="str">
        <f>IF(SP_SUL!V245="","*",SP_SUL!V245)</f>
        <v>*</v>
      </c>
      <c r="T241" s="145" t="str">
        <f>IF(SP_SUL!W245="","*",SP_SUL!W245)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IF(SP_SUL!Y246="","*",SP_SUL!Y246)</f>
        <v>*</v>
      </c>
      <c r="B242" s="146" t="str">
        <f>IF(SP_SUL!X246="","*",SP_SUL!X246)</f>
        <v>*</v>
      </c>
      <c r="C242" s="146" t="str">
        <f>IF(SP_SUL!Z246="","*",SP_SUL!Z246)</f>
        <v>*</v>
      </c>
      <c r="D242" s="139" t="str">
        <f>IF(SP_SUL!S246="","*",SP_SUL!S246)</f>
        <v>-</v>
      </c>
      <c r="E242" s="139" t="str">
        <f>IF(SP_SUL!T246="","*",SP_SUL!T246)</f>
        <v>-</v>
      </c>
      <c r="F242" s="145" t="str">
        <f>IF(SP_SUL!B246="","*",SP_SUL!B246)</f>
        <v>*</v>
      </c>
      <c r="G242" s="145" t="str">
        <f>IF(SP_SUL!D246="","*",SP_SUL!D246)</f>
        <v>*</v>
      </c>
      <c r="H242" s="145" t="str">
        <f>IF(SP_SUL!F246="","*",SP_SUL!F246)</f>
        <v>*</v>
      </c>
      <c r="I242" s="145" t="str">
        <f>IF(SP_SUL!H246="","*",SP_SUL!H246)</f>
        <v>*</v>
      </c>
      <c r="J242" s="145" t="str">
        <f>IF(SP_SUL!I246="","*",SP_SUL!I246)</f>
        <v>*</v>
      </c>
      <c r="K242" s="139" t="str">
        <f>IF(SP_SUL!M246="","*",SP_SUL!M246)</f>
        <v>-</v>
      </c>
      <c r="L242" s="139" t="str">
        <f>IF(SP_SUL!N246="","*",SP_SUL!N246)</f>
        <v>-</v>
      </c>
      <c r="M242" s="140" t="str">
        <f>IF(SP_SUL!J246="","*",SP_SUL!J246)</f>
        <v>*</v>
      </c>
      <c r="N242" s="144" t="str">
        <f>IF(SP_SUL!K246="","*",SP_SUL!K246)</f>
        <v>*</v>
      </c>
      <c r="O242" s="144" t="str">
        <f>IF(SP_SUL!L246="","*",SP_SUL!L246)</f>
        <v>*</v>
      </c>
      <c r="P242" s="143" t="str">
        <f>IF(SP_SUL!O246="","*",SP_SUL!O246)</f>
        <v>*</v>
      </c>
      <c r="Q242" s="143" t="str">
        <f>IF(SP_SUL!P246="","*",SP_SUL!P246)</f>
        <v>*</v>
      </c>
      <c r="R242" s="145" t="str">
        <f>IF(SP_SUL!Q246="","*",CONCATENATE(SP_SUL!Q246," ",SP_SUL!R246))</f>
        <v>*</v>
      </c>
      <c r="S242" s="145" t="str">
        <f>IF(SP_SUL!V246="","*",SP_SUL!V246)</f>
        <v>*</v>
      </c>
      <c r="T242" s="145" t="str">
        <f>IF(SP_SUL!W246="","*",SP_SUL!W246)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IF(SP_SUL!Y247="","*",SP_SUL!Y247)</f>
        <v>*</v>
      </c>
      <c r="B243" s="146" t="str">
        <f>IF(SP_SUL!X247="","*",SP_SUL!X247)</f>
        <v>*</v>
      </c>
      <c r="C243" s="146" t="str">
        <f>IF(SP_SUL!Z247="","*",SP_SUL!Z247)</f>
        <v>*</v>
      </c>
      <c r="D243" s="139" t="str">
        <f>IF(SP_SUL!S247="","*",SP_SUL!S247)</f>
        <v>-</v>
      </c>
      <c r="E243" s="139" t="str">
        <f>IF(SP_SUL!T247="","*",SP_SUL!T247)</f>
        <v>-</v>
      </c>
      <c r="F243" s="145" t="str">
        <f>IF(SP_SUL!B247="","*",SP_SUL!B247)</f>
        <v>*</v>
      </c>
      <c r="G243" s="145" t="str">
        <f>IF(SP_SUL!D247="","*",SP_SUL!D247)</f>
        <v>*</v>
      </c>
      <c r="H243" s="145" t="str">
        <f>IF(SP_SUL!F247="","*",SP_SUL!F247)</f>
        <v>*</v>
      </c>
      <c r="I243" s="145" t="str">
        <f>IF(SP_SUL!H247="","*",SP_SUL!H247)</f>
        <v>*</v>
      </c>
      <c r="J243" s="145" t="str">
        <f>IF(SP_SUL!I247="","*",SP_SUL!I247)</f>
        <v>*</v>
      </c>
      <c r="K243" s="139" t="str">
        <f>IF(SP_SUL!M247="","*",SP_SUL!M247)</f>
        <v>-</v>
      </c>
      <c r="L243" s="139" t="str">
        <f>IF(SP_SUL!N247="","*",SP_SUL!N247)</f>
        <v>-</v>
      </c>
      <c r="M243" s="140" t="str">
        <f>IF(SP_SUL!J247="","*",SP_SUL!J247)</f>
        <v>*</v>
      </c>
      <c r="N243" s="144" t="str">
        <f>IF(SP_SUL!K247="","*",SP_SUL!K247)</f>
        <v>*</v>
      </c>
      <c r="O243" s="144" t="str">
        <f>IF(SP_SUL!L247="","*",SP_SUL!L247)</f>
        <v>*</v>
      </c>
      <c r="P243" s="143" t="str">
        <f>IF(SP_SUL!O247="","*",SP_SUL!O247)</f>
        <v>*</v>
      </c>
      <c r="Q243" s="143" t="str">
        <f>IF(SP_SUL!P247="","*",SP_SUL!P247)</f>
        <v>*</v>
      </c>
      <c r="R243" s="145" t="str">
        <f>IF(SP_SUL!Q247="","*",CONCATENATE(SP_SUL!Q247," ",SP_SUL!R247))</f>
        <v>*</v>
      </c>
      <c r="S243" s="145" t="str">
        <f>IF(SP_SUL!V247="","*",SP_SUL!V247)</f>
        <v>*</v>
      </c>
      <c r="T243" s="145" t="str">
        <f>IF(SP_SUL!W247="","*",SP_SUL!W247)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IF(SP_SUL!Y248="","*",SP_SUL!Y248)</f>
        <v>*</v>
      </c>
      <c r="B244" s="146" t="str">
        <f>IF(SP_SUL!X248="","*",SP_SUL!X248)</f>
        <v>*</v>
      </c>
      <c r="C244" s="146" t="str">
        <f>IF(SP_SUL!Z248="","*",SP_SUL!Z248)</f>
        <v>*</v>
      </c>
      <c r="D244" s="139" t="str">
        <f>IF(SP_SUL!S248="","*",SP_SUL!S248)</f>
        <v>-</v>
      </c>
      <c r="E244" s="139" t="str">
        <f>IF(SP_SUL!T248="","*",SP_SUL!T248)</f>
        <v>-</v>
      </c>
      <c r="F244" s="145" t="str">
        <f>IF(SP_SUL!B248="","*",SP_SUL!B248)</f>
        <v>*</v>
      </c>
      <c r="G244" s="145" t="str">
        <f>IF(SP_SUL!D248="","*",SP_SUL!D248)</f>
        <v>*</v>
      </c>
      <c r="H244" s="145" t="str">
        <f>IF(SP_SUL!F248="","*",SP_SUL!F248)</f>
        <v>*</v>
      </c>
      <c r="I244" s="145" t="str">
        <f>IF(SP_SUL!H248="","*",SP_SUL!H248)</f>
        <v>*</v>
      </c>
      <c r="J244" s="145" t="str">
        <f>IF(SP_SUL!I248="","*",SP_SUL!I248)</f>
        <v>*</v>
      </c>
      <c r="K244" s="139" t="str">
        <f>IF(SP_SUL!M248="","*",SP_SUL!M248)</f>
        <v>-</v>
      </c>
      <c r="L244" s="139" t="str">
        <f>IF(SP_SUL!N248="","*",SP_SUL!N248)</f>
        <v>-</v>
      </c>
      <c r="M244" s="140" t="str">
        <f>IF(SP_SUL!J248="","*",SP_SUL!J248)</f>
        <v>*</v>
      </c>
      <c r="N244" s="144" t="str">
        <f>IF(SP_SUL!K248="","*",SP_SUL!K248)</f>
        <v>*</v>
      </c>
      <c r="O244" s="144" t="str">
        <f>IF(SP_SUL!L248="","*",SP_SUL!L248)</f>
        <v>*</v>
      </c>
      <c r="P244" s="143" t="str">
        <f>IF(SP_SUL!O248="","*",SP_SUL!O248)</f>
        <v>*</v>
      </c>
      <c r="Q244" s="143" t="str">
        <f>IF(SP_SUL!P248="","*",SP_SUL!P248)</f>
        <v>*</v>
      </c>
      <c r="R244" s="145" t="str">
        <f>IF(SP_SUL!Q248="","*",CONCATENATE(SP_SUL!Q248," ",SP_SUL!R248))</f>
        <v>*</v>
      </c>
      <c r="S244" s="145" t="str">
        <f>IF(SP_SUL!V248="","*",SP_SUL!V248)</f>
        <v>*</v>
      </c>
      <c r="T244" s="145" t="str">
        <f>IF(SP_SUL!W248="","*",SP_SUL!W248)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IF(SP_SUL!Y249="","*",SP_SUL!Y249)</f>
        <v>*</v>
      </c>
      <c r="B245" s="146" t="str">
        <f>IF(SP_SUL!X249="","*",SP_SUL!X249)</f>
        <v>*</v>
      </c>
      <c r="C245" s="146" t="str">
        <f>IF(SP_SUL!Z249="","*",SP_SUL!Z249)</f>
        <v>*</v>
      </c>
      <c r="D245" s="139" t="str">
        <f>IF(SP_SUL!S249="","*",SP_SUL!S249)</f>
        <v>-</v>
      </c>
      <c r="E245" s="139" t="str">
        <f>IF(SP_SUL!T249="","*",SP_SUL!T249)</f>
        <v>-</v>
      </c>
      <c r="F245" s="145" t="str">
        <f>IF(SP_SUL!B249="","*",SP_SUL!B249)</f>
        <v>*</v>
      </c>
      <c r="G245" s="145" t="str">
        <f>IF(SP_SUL!D249="","*",SP_SUL!D249)</f>
        <v>*</v>
      </c>
      <c r="H245" s="145" t="str">
        <f>IF(SP_SUL!F249="","*",SP_SUL!F249)</f>
        <v>*</v>
      </c>
      <c r="I245" s="145" t="str">
        <f>IF(SP_SUL!H249="","*",SP_SUL!H249)</f>
        <v>*</v>
      </c>
      <c r="J245" s="145" t="str">
        <f>IF(SP_SUL!I249="","*",SP_SUL!I249)</f>
        <v>*</v>
      </c>
      <c r="K245" s="139" t="str">
        <f>IF(SP_SUL!M249="","*",SP_SUL!M249)</f>
        <v>-</v>
      </c>
      <c r="L245" s="139" t="str">
        <f>IF(SP_SUL!N249="","*",SP_SUL!N249)</f>
        <v>-</v>
      </c>
      <c r="M245" s="140" t="str">
        <f>IF(SP_SUL!J249="","*",SP_SUL!J249)</f>
        <v>*</v>
      </c>
      <c r="N245" s="144" t="str">
        <f>IF(SP_SUL!K249="","*",SP_SUL!K249)</f>
        <v>*</v>
      </c>
      <c r="O245" s="144" t="str">
        <f>IF(SP_SUL!L249="","*",SP_SUL!L249)</f>
        <v>*</v>
      </c>
      <c r="P245" s="143" t="str">
        <f>IF(SP_SUL!O249="","*",SP_SUL!O249)</f>
        <v>*</v>
      </c>
      <c r="Q245" s="143" t="str">
        <f>IF(SP_SUL!P249="","*",SP_SUL!P249)</f>
        <v>*</v>
      </c>
      <c r="R245" s="145" t="str">
        <f>IF(SP_SUL!Q249="","*",CONCATENATE(SP_SUL!Q249," ",SP_SUL!R249))</f>
        <v>*</v>
      </c>
      <c r="S245" s="145" t="str">
        <f>IF(SP_SUL!V249="","*",SP_SUL!V249)</f>
        <v>*</v>
      </c>
      <c r="T245" s="145" t="str">
        <f>IF(SP_SUL!W249="","*",SP_SUL!W249)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IF(SP_SUL!Y250="","*",SP_SUL!Y250)</f>
        <v>*</v>
      </c>
      <c r="B246" s="146" t="str">
        <f>IF(SP_SUL!X250="","*",SP_SUL!X250)</f>
        <v>*</v>
      </c>
      <c r="C246" s="146" t="str">
        <f>IF(SP_SUL!Z250="","*",SP_SUL!Z250)</f>
        <v>*</v>
      </c>
      <c r="D246" s="139" t="str">
        <f>IF(SP_SUL!S250="","*",SP_SUL!S250)</f>
        <v>-</v>
      </c>
      <c r="E246" s="139" t="str">
        <f>IF(SP_SUL!T250="","*",SP_SUL!T250)</f>
        <v>-</v>
      </c>
      <c r="F246" s="145" t="str">
        <f>IF(SP_SUL!B250="","*",SP_SUL!B250)</f>
        <v>*</v>
      </c>
      <c r="G246" s="145" t="str">
        <f>IF(SP_SUL!D250="","*",SP_SUL!D250)</f>
        <v>*</v>
      </c>
      <c r="H246" s="145" t="str">
        <f>IF(SP_SUL!F250="","*",SP_SUL!F250)</f>
        <v>*</v>
      </c>
      <c r="I246" s="145" t="str">
        <f>IF(SP_SUL!H250="","*",SP_SUL!H250)</f>
        <v>*</v>
      </c>
      <c r="J246" s="145" t="str">
        <f>IF(SP_SUL!I250="","*",SP_SUL!I250)</f>
        <v>*</v>
      </c>
      <c r="K246" s="139" t="str">
        <f>IF(SP_SUL!M250="","*",SP_SUL!M250)</f>
        <v>-</v>
      </c>
      <c r="L246" s="139" t="str">
        <f>IF(SP_SUL!N250="","*",SP_SUL!N250)</f>
        <v>-</v>
      </c>
      <c r="M246" s="140" t="str">
        <f>IF(SP_SUL!J250="","*",SP_SUL!J250)</f>
        <v>*</v>
      </c>
      <c r="N246" s="144" t="str">
        <f>IF(SP_SUL!K250="","*",SP_SUL!K250)</f>
        <v>*</v>
      </c>
      <c r="O246" s="144" t="str">
        <f>IF(SP_SUL!L250="","*",SP_SUL!L250)</f>
        <v>*</v>
      </c>
      <c r="P246" s="143" t="str">
        <f>IF(SP_SUL!O250="","*",SP_SUL!O250)</f>
        <v>*</v>
      </c>
      <c r="Q246" s="143" t="str">
        <f>IF(SP_SUL!P250="","*",SP_SUL!P250)</f>
        <v>*</v>
      </c>
      <c r="R246" s="145" t="str">
        <f>IF(SP_SUL!Q250="","*",CONCATENATE(SP_SUL!Q250," ",SP_SUL!R250))</f>
        <v>*</v>
      </c>
      <c r="S246" s="145" t="str">
        <f>IF(SP_SUL!V250="","*",SP_SUL!V250)</f>
        <v>*</v>
      </c>
      <c r="T246" s="145" t="str">
        <f>IF(SP_SUL!W250="","*",SP_SUL!W250)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IF(SP_SUL!Y251="","*",SP_SUL!Y251)</f>
        <v>*</v>
      </c>
      <c r="B247" s="146" t="str">
        <f>IF(SP_SUL!X251="","*",SP_SUL!X251)</f>
        <v>*</v>
      </c>
      <c r="C247" s="146" t="str">
        <f>IF(SP_SUL!Z251="","*",SP_SUL!Z251)</f>
        <v>*</v>
      </c>
      <c r="D247" s="139" t="str">
        <f>IF(SP_SUL!S251="","*",SP_SUL!S251)</f>
        <v>-</v>
      </c>
      <c r="E247" s="139" t="str">
        <f>IF(SP_SUL!T251="","*",SP_SUL!T251)</f>
        <v>-</v>
      </c>
      <c r="F247" s="145" t="str">
        <f>IF(SP_SUL!B251="","*",SP_SUL!B251)</f>
        <v>*</v>
      </c>
      <c r="G247" s="145" t="str">
        <f>IF(SP_SUL!D251="","*",SP_SUL!D251)</f>
        <v>*</v>
      </c>
      <c r="H247" s="145" t="str">
        <f>IF(SP_SUL!F251="","*",SP_SUL!F251)</f>
        <v>*</v>
      </c>
      <c r="I247" s="145" t="str">
        <f>IF(SP_SUL!H251="","*",SP_SUL!H251)</f>
        <v>*</v>
      </c>
      <c r="J247" s="145" t="str">
        <f>IF(SP_SUL!I251="","*",SP_SUL!I251)</f>
        <v>*</v>
      </c>
      <c r="K247" s="139" t="str">
        <f>IF(SP_SUL!M251="","*",SP_SUL!M251)</f>
        <v>-</v>
      </c>
      <c r="L247" s="139" t="str">
        <f>IF(SP_SUL!N251="","*",SP_SUL!N251)</f>
        <v>-</v>
      </c>
      <c r="M247" s="140" t="str">
        <f>IF(SP_SUL!J251="","*",SP_SUL!J251)</f>
        <v>*</v>
      </c>
      <c r="N247" s="144" t="str">
        <f>IF(SP_SUL!K251="","*",SP_SUL!K251)</f>
        <v>*</v>
      </c>
      <c r="O247" s="144" t="str">
        <f>IF(SP_SUL!L251="","*",SP_SUL!L251)</f>
        <v>*</v>
      </c>
      <c r="P247" s="143" t="str">
        <f>IF(SP_SUL!O251="","*",SP_SUL!O251)</f>
        <v>*</v>
      </c>
      <c r="Q247" s="143" t="str">
        <f>IF(SP_SUL!P251="","*",SP_SUL!P251)</f>
        <v>*</v>
      </c>
      <c r="R247" s="145" t="str">
        <f>IF(SP_SUL!Q251="","*",CONCATENATE(SP_SUL!Q251," ",SP_SUL!R251))</f>
        <v>*</v>
      </c>
      <c r="S247" s="145" t="str">
        <f>IF(SP_SUL!V251="","*",SP_SUL!V251)</f>
        <v>*</v>
      </c>
      <c r="T247" s="145" t="str">
        <f>IF(SP_SUL!W251="","*",SP_SUL!W251)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IF(SP_SUL!Y252="","*",SP_SUL!Y252)</f>
        <v>*</v>
      </c>
      <c r="B248" s="146" t="str">
        <f>IF(SP_SUL!X252="","*",SP_SUL!X252)</f>
        <v>*</v>
      </c>
      <c r="C248" s="146" t="str">
        <f>IF(SP_SUL!Z252="","*",SP_SUL!Z252)</f>
        <v>*</v>
      </c>
      <c r="D248" s="139" t="str">
        <f>IF(SP_SUL!S252="","*",SP_SUL!S252)</f>
        <v>-</v>
      </c>
      <c r="E248" s="139" t="str">
        <f>IF(SP_SUL!T252="","*",SP_SUL!T252)</f>
        <v>-</v>
      </c>
      <c r="F248" s="145" t="str">
        <f>IF(SP_SUL!B252="","*",SP_SUL!B252)</f>
        <v>*</v>
      </c>
      <c r="G248" s="145" t="str">
        <f>IF(SP_SUL!D252="","*",SP_SUL!D252)</f>
        <v>*</v>
      </c>
      <c r="H248" s="145" t="str">
        <f>IF(SP_SUL!F252="","*",SP_SUL!F252)</f>
        <v>*</v>
      </c>
      <c r="I248" s="145" t="str">
        <f>IF(SP_SUL!H252="","*",SP_SUL!H252)</f>
        <v>*</v>
      </c>
      <c r="J248" s="145" t="str">
        <f>IF(SP_SUL!I252="","*",SP_SUL!I252)</f>
        <v>*</v>
      </c>
      <c r="K248" s="139" t="str">
        <f>IF(SP_SUL!M252="","*",SP_SUL!M252)</f>
        <v>-</v>
      </c>
      <c r="L248" s="139" t="str">
        <f>IF(SP_SUL!N252="","*",SP_SUL!N252)</f>
        <v>-</v>
      </c>
      <c r="M248" s="140" t="str">
        <f>IF(SP_SUL!J252="","*",SP_SUL!J252)</f>
        <v>*</v>
      </c>
      <c r="N248" s="144" t="str">
        <f>IF(SP_SUL!K252="","*",SP_SUL!K252)</f>
        <v>*</v>
      </c>
      <c r="O248" s="144" t="str">
        <f>IF(SP_SUL!L252="","*",SP_SUL!L252)</f>
        <v>*</v>
      </c>
      <c r="P248" s="143" t="str">
        <f>IF(SP_SUL!O252="","*",SP_SUL!O252)</f>
        <v>*</v>
      </c>
      <c r="Q248" s="143" t="str">
        <f>IF(SP_SUL!P252="","*",SP_SUL!P252)</f>
        <v>*</v>
      </c>
      <c r="R248" s="145" t="str">
        <f>IF(SP_SUL!Q252="","*",CONCATENATE(SP_SUL!Q252," ",SP_SUL!R252))</f>
        <v>*</v>
      </c>
      <c r="S248" s="145" t="str">
        <f>IF(SP_SUL!V252="","*",SP_SUL!V252)</f>
        <v>*</v>
      </c>
      <c r="T248" s="145" t="str">
        <f>IF(SP_SUL!W252="","*",SP_SUL!W252)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IF(SP_SUL!Y253="","*",SP_SUL!Y253)</f>
        <v>*</v>
      </c>
      <c r="B249" s="146" t="str">
        <f>IF(SP_SUL!X253="","*",SP_SUL!X253)</f>
        <v>*</v>
      </c>
      <c r="C249" s="146" t="str">
        <f>IF(SP_SUL!Z253="","*",SP_SUL!Z253)</f>
        <v>*</v>
      </c>
      <c r="D249" s="139" t="str">
        <f>IF(SP_SUL!S253="","*",SP_SUL!S253)</f>
        <v>-</v>
      </c>
      <c r="E249" s="139" t="str">
        <f>IF(SP_SUL!T253="","*",SP_SUL!T253)</f>
        <v>-</v>
      </c>
      <c r="F249" s="145" t="str">
        <f>IF(SP_SUL!B253="","*",SP_SUL!B253)</f>
        <v>*</v>
      </c>
      <c r="G249" s="145" t="str">
        <f>IF(SP_SUL!D253="","*",SP_SUL!D253)</f>
        <v>*</v>
      </c>
      <c r="H249" s="145" t="str">
        <f>IF(SP_SUL!F253="","*",SP_SUL!F253)</f>
        <v>*</v>
      </c>
      <c r="I249" s="145" t="str">
        <f>IF(SP_SUL!H253="","*",SP_SUL!H253)</f>
        <v>*</v>
      </c>
      <c r="J249" s="145" t="str">
        <f>IF(SP_SUL!I253="","*",SP_SUL!I253)</f>
        <v>*</v>
      </c>
      <c r="K249" s="139" t="str">
        <f>IF(SP_SUL!M253="","*",SP_SUL!M253)</f>
        <v>-</v>
      </c>
      <c r="L249" s="139" t="str">
        <f>IF(SP_SUL!N253="","*",SP_SUL!N253)</f>
        <v>-</v>
      </c>
      <c r="M249" s="140" t="str">
        <f>IF(SP_SUL!J253="","*",SP_SUL!J253)</f>
        <v>*</v>
      </c>
      <c r="N249" s="144" t="str">
        <f>IF(SP_SUL!K253="","*",SP_SUL!K253)</f>
        <v>*</v>
      </c>
      <c r="O249" s="144" t="str">
        <f>IF(SP_SUL!L253="","*",SP_SUL!L253)</f>
        <v>*</v>
      </c>
      <c r="P249" s="143" t="str">
        <f>IF(SP_SUL!O253="","*",SP_SUL!O253)</f>
        <v>*</v>
      </c>
      <c r="Q249" s="143" t="str">
        <f>IF(SP_SUL!P253="","*",SP_SUL!P253)</f>
        <v>*</v>
      </c>
      <c r="R249" s="145" t="str">
        <f>IF(SP_SUL!Q253="","*",CONCATENATE(SP_SUL!Q253," ",SP_SUL!R253))</f>
        <v>*</v>
      </c>
      <c r="S249" s="145" t="str">
        <f>IF(SP_SUL!V253="","*",SP_SUL!V253)</f>
        <v>*</v>
      </c>
      <c r="T249" s="145" t="str">
        <f>IF(SP_SUL!W253="","*",SP_SUL!W253)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IF(SP_SUL!Y254="","*",SP_SUL!Y254)</f>
        <v>*</v>
      </c>
      <c r="B250" s="146" t="str">
        <f>IF(SP_SUL!X254="","*",SP_SUL!X254)</f>
        <v>*</v>
      </c>
      <c r="C250" s="146" t="str">
        <f>IF(SP_SUL!Z254="","*",SP_SUL!Z254)</f>
        <v>*</v>
      </c>
      <c r="D250" s="139" t="str">
        <f>IF(SP_SUL!S254="","*",SP_SUL!S254)</f>
        <v>-</v>
      </c>
      <c r="E250" s="139" t="str">
        <f>IF(SP_SUL!T254="","*",SP_SUL!T254)</f>
        <v>-</v>
      </c>
      <c r="F250" s="145" t="str">
        <f>IF(SP_SUL!B254="","*",SP_SUL!B254)</f>
        <v>*</v>
      </c>
      <c r="G250" s="145" t="str">
        <f>IF(SP_SUL!D254="","*",SP_SUL!D254)</f>
        <v>*</v>
      </c>
      <c r="H250" s="145" t="str">
        <f>IF(SP_SUL!F254="","*",SP_SUL!F254)</f>
        <v>*</v>
      </c>
      <c r="I250" s="145" t="str">
        <f>IF(SP_SUL!H254="","*",SP_SUL!H254)</f>
        <v>*</v>
      </c>
      <c r="J250" s="145" t="str">
        <f>IF(SP_SUL!I254="","*",SP_SUL!I254)</f>
        <v>*</v>
      </c>
      <c r="K250" s="139" t="str">
        <f>IF(SP_SUL!M254="","*",SP_SUL!M254)</f>
        <v>-</v>
      </c>
      <c r="L250" s="139" t="str">
        <f>IF(SP_SUL!N254="","*",SP_SUL!N254)</f>
        <v>-</v>
      </c>
      <c r="M250" s="140" t="str">
        <f>IF(SP_SUL!J254="","*",SP_SUL!J254)</f>
        <v>*</v>
      </c>
      <c r="N250" s="144" t="str">
        <f>IF(SP_SUL!K254="","*",SP_SUL!K254)</f>
        <v>*</v>
      </c>
      <c r="O250" s="144" t="str">
        <f>IF(SP_SUL!L254="","*",SP_SUL!L254)</f>
        <v>*</v>
      </c>
      <c r="P250" s="143" t="str">
        <f>IF(SP_SUL!O254="","*",SP_SUL!O254)</f>
        <v>*</v>
      </c>
      <c r="Q250" s="143" t="str">
        <f>IF(SP_SUL!P254="","*",SP_SUL!P254)</f>
        <v>*</v>
      </c>
      <c r="R250" s="145" t="str">
        <f>IF(SP_SUL!Q254="","*",CONCATENATE(SP_SUL!Q254," ",SP_SUL!R254))</f>
        <v>*</v>
      </c>
      <c r="S250" s="145" t="str">
        <f>IF(SP_SUL!V254="","*",SP_SUL!V254)</f>
        <v>*</v>
      </c>
      <c r="T250" s="145" t="str">
        <f>IF(SP_SUL!W254="","*",SP_SUL!W254)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IF(SP_SUL!Y255="","*",SP_SUL!Y255)</f>
        <v>*</v>
      </c>
      <c r="B251" s="146" t="str">
        <f>IF(SP_SUL!X255="","*",SP_SUL!X255)</f>
        <v>*</v>
      </c>
      <c r="C251" s="146" t="str">
        <f>IF(SP_SUL!Z255="","*",SP_SUL!Z255)</f>
        <v>*</v>
      </c>
      <c r="D251" s="139" t="str">
        <f>IF(SP_SUL!S255="","*",SP_SUL!S255)</f>
        <v>-</v>
      </c>
      <c r="E251" s="139" t="str">
        <f>IF(SP_SUL!T255="","*",SP_SUL!T255)</f>
        <v>-</v>
      </c>
      <c r="F251" s="145" t="str">
        <f>IF(SP_SUL!B255="","*",SP_SUL!B255)</f>
        <v>*</v>
      </c>
      <c r="G251" s="145" t="str">
        <f>IF(SP_SUL!D255="","*",SP_SUL!D255)</f>
        <v>*</v>
      </c>
      <c r="H251" s="145" t="str">
        <f>IF(SP_SUL!F255="","*",SP_SUL!F255)</f>
        <v>*</v>
      </c>
      <c r="I251" s="145" t="str">
        <f>IF(SP_SUL!H255="","*",SP_SUL!H255)</f>
        <v>*</v>
      </c>
      <c r="J251" s="145" t="str">
        <f>IF(SP_SUL!I255="","*",SP_SUL!I255)</f>
        <v>*</v>
      </c>
      <c r="K251" s="139" t="str">
        <f>IF(SP_SUL!M255="","*",SP_SUL!M255)</f>
        <v>-</v>
      </c>
      <c r="L251" s="139" t="str">
        <f>IF(SP_SUL!N255="","*",SP_SUL!N255)</f>
        <v>-</v>
      </c>
      <c r="M251" s="140" t="str">
        <f>IF(SP_SUL!J255="","*",SP_SUL!J255)</f>
        <v>*</v>
      </c>
      <c r="N251" s="144" t="str">
        <f>IF(SP_SUL!K255="","*",SP_SUL!K255)</f>
        <v>*</v>
      </c>
      <c r="O251" s="144" t="str">
        <f>IF(SP_SUL!L255="","*",SP_SUL!L255)</f>
        <v>*</v>
      </c>
      <c r="P251" s="143" t="str">
        <f>IF(SP_SUL!O255="","*",SP_SUL!O255)</f>
        <v>*</v>
      </c>
      <c r="Q251" s="143" t="str">
        <f>IF(SP_SUL!P255="","*",SP_SUL!P255)</f>
        <v>*</v>
      </c>
      <c r="R251" s="145" t="str">
        <f>IF(SP_SUL!Q255="","*",CONCATENATE(SP_SUL!Q255," ",SP_SUL!R255))</f>
        <v>*</v>
      </c>
      <c r="S251" s="145" t="str">
        <f>IF(SP_SUL!V255="","*",SP_SUL!V255)</f>
        <v>*</v>
      </c>
      <c r="T251" s="145" t="str">
        <f>IF(SP_SUL!W255="","*",SP_SUL!W255)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IF(SP_SUL!Y256="","*",SP_SUL!Y256)</f>
        <v>*</v>
      </c>
      <c r="B252" s="146" t="str">
        <f>IF(SP_SUL!X256="","*",SP_SUL!X256)</f>
        <v>*</v>
      </c>
      <c r="C252" s="146" t="str">
        <f>IF(SP_SUL!Z256="","*",SP_SUL!Z256)</f>
        <v>*</v>
      </c>
      <c r="D252" s="139" t="str">
        <f>IF(SP_SUL!S256="","*",SP_SUL!S256)</f>
        <v>-</v>
      </c>
      <c r="E252" s="139" t="str">
        <f>IF(SP_SUL!T256="","*",SP_SUL!T256)</f>
        <v>-</v>
      </c>
      <c r="F252" s="145" t="str">
        <f>IF(SP_SUL!B256="","*",SP_SUL!B256)</f>
        <v>*</v>
      </c>
      <c r="G252" s="145" t="str">
        <f>IF(SP_SUL!D256="","*",SP_SUL!D256)</f>
        <v>*</v>
      </c>
      <c r="H252" s="145" t="str">
        <f>IF(SP_SUL!F256="","*",SP_SUL!F256)</f>
        <v>*</v>
      </c>
      <c r="I252" s="145" t="str">
        <f>IF(SP_SUL!H256="","*",SP_SUL!H256)</f>
        <v>*</v>
      </c>
      <c r="J252" s="145" t="str">
        <f>IF(SP_SUL!I256="","*",SP_SUL!I256)</f>
        <v>*</v>
      </c>
      <c r="K252" s="139" t="str">
        <f>IF(SP_SUL!M256="","*",SP_SUL!M256)</f>
        <v>-</v>
      </c>
      <c r="L252" s="139" t="str">
        <f>IF(SP_SUL!N256="","*",SP_SUL!N256)</f>
        <v>-</v>
      </c>
      <c r="M252" s="140" t="str">
        <f>IF(SP_SUL!J256="","*",SP_SUL!J256)</f>
        <v>*</v>
      </c>
      <c r="N252" s="144" t="str">
        <f>IF(SP_SUL!K256="","*",SP_SUL!K256)</f>
        <v>*</v>
      </c>
      <c r="O252" s="144" t="str">
        <f>IF(SP_SUL!L256="","*",SP_SUL!L256)</f>
        <v>*</v>
      </c>
      <c r="P252" s="143" t="str">
        <f>IF(SP_SUL!O256="","*",SP_SUL!O256)</f>
        <v>*</v>
      </c>
      <c r="Q252" s="143" t="str">
        <f>IF(SP_SUL!P256="","*",SP_SUL!P256)</f>
        <v>*</v>
      </c>
      <c r="R252" s="145" t="str">
        <f>IF(SP_SUL!Q256="","*",CONCATENATE(SP_SUL!Q256," ",SP_SUL!R256))</f>
        <v>*</v>
      </c>
      <c r="S252" s="145" t="str">
        <f>IF(SP_SUL!V256="","*",SP_SUL!V256)</f>
        <v>*</v>
      </c>
      <c r="T252" s="145" t="str">
        <f>IF(SP_SUL!W256="","*",SP_SUL!W256)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IF(SP_SUL!Y257="","*",SP_SUL!Y257)</f>
        <v>*</v>
      </c>
      <c r="B253" s="146" t="str">
        <f>IF(SP_SUL!X257="","*",SP_SUL!X257)</f>
        <v>*</v>
      </c>
      <c r="C253" s="146" t="str">
        <f>IF(SP_SUL!Z257="","*",SP_SUL!Z257)</f>
        <v>*</v>
      </c>
      <c r="D253" s="139" t="str">
        <f>IF(SP_SUL!S257="","*",SP_SUL!S257)</f>
        <v>-</v>
      </c>
      <c r="E253" s="139" t="str">
        <f>IF(SP_SUL!T257="","*",SP_SUL!T257)</f>
        <v>-</v>
      </c>
      <c r="F253" s="145" t="str">
        <f>IF(SP_SUL!B257="","*",SP_SUL!B257)</f>
        <v>*</v>
      </c>
      <c r="G253" s="145" t="str">
        <f>IF(SP_SUL!D257="","*",SP_SUL!D257)</f>
        <v>*</v>
      </c>
      <c r="H253" s="145" t="str">
        <f>IF(SP_SUL!F257="","*",SP_SUL!F257)</f>
        <v>*</v>
      </c>
      <c r="I253" s="145" t="str">
        <f>IF(SP_SUL!H257="","*",SP_SUL!H257)</f>
        <v>*</v>
      </c>
      <c r="J253" s="145" t="str">
        <f>IF(SP_SUL!I257="","*",SP_SUL!I257)</f>
        <v>*</v>
      </c>
      <c r="K253" s="139" t="str">
        <f>IF(SP_SUL!M257="","*",SP_SUL!M257)</f>
        <v>-</v>
      </c>
      <c r="L253" s="139" t="str">
        <f>IF(SP_SUL!N257="","*",SP_SUL!N257)</f>
        <v>-</v>
      </c>
      <c r="M253" s="140" t="str">
        <f>IF(SP_SUL!J257="","*",SP_SUL!J257)</f>
        <v>*</v>
      </c>
      <c r="N253" s="144" t="str">
        <f>IF(SP_SUL!K257="","*",SP_SUL!K257)</f>
        <v>*</v>
      </c>
      <c r="O253" s="144" t="str">
        <f>IF(SP_SUL!L257="","*",SP_SUL!L257)</f>
        <v>*</v>
      </c>
      <c r="P253" s="143" t="str">
        <f>IF(SP_SUL!O257="","*",SP_SUL!O257)</f>
        <v>*</v>
      </c>
      <c r="Q253" s="143" t="str">
        <f>IF(SP_SUL!P257="","*",SP_SUL!P257)</f>
        <v>*</v>
      </c>
      <c r="R253" s="145" t="str">
        <f>IF(SP_SUL!Q257="","*",CONCATENATE(SP_SUL!Q257," ",SP_SUL!R257))</f>
        <v>*</v>
      </c>
      <c r="S253" s="145" t="str">
        <f>IF(SP_SUL!V257="","*",SP_SUL!V257)</f>
        <v>*</v>
      </c>
      <c r="T253" s="145" t="str">
        <f>IF(SP_SUL!W257="","*",SP_SUL!W257)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IF(SP_SUL!Y258="","*",SP_SUL!Y258)</f>
        <v>*</v>
      </c>
      <c r="B254" s="146" t="str">
        <f>IF(SP_SUL!X258="","*",SP_SUL!X258)</f>
        <v>*</v>
      </c>
      <c r="C254" s="146" t="str">
        <f>IF(SP_SUL!Z258="","*",SP_SUL!Z258)</f>
        <v>*</v>
      </c>
      <c r="D254" s="139" t="str">
        <f>IF(SP_SUL!S258="","*",SP_SUL!S258)</f>
        <v>-</v>
      </c>
      <c r="E254" s="139" t="str">
        <f>IF(SP_SUL!T258="","*",SP_SUL!T258)</f>
        <v>-</v>
      </c>
      <c r="F254" s="145" t="str">
        <f>IF(SP_SUL!B258="","*",SP_SUL!B258)</f>
        <v>*</v>
      </c>
      <c r="G254" s="145" t="str">
        <f>IF(SP_SUL!D258="","*",SP_SUL!D258)</f>
        <v>*</v>
      </c>
      <c r="H254" s="145" t="str">
        <f>IF(SP_SUL!F258="","*",SP_SUL!F258)</f>
        <v>*</v>
      </c>
      <c r="I254" s="145" t="str">
        <f>IF(SP_SUL!H258="","*",SP_SUL!H258)</f>
        <v>*</v>
      </c>
      <c r="J254" s="145" t="str">
        <f>IF(SP_SUL!I258="","*",SP_SUL!I258)</f>
        <v>*</v>
      </c>
      <c r="K254" s="139" t="str">
        <f>IF(SP_SUL!M258="","*",SP_SUL!M258)</f>
        <v>-</v>
      </c>
      <c r="L254" s="139" t="str">
        <f>IF(SP_SUL!N258="","*",SP_SUL!N258)</f>
        <v>-</v>
      </c>
      <c r="M254" s="140" t="str">
        <f>IF(SP_SUL!J258="","*",SP_SUL!J258)</f>
        <v>*</v>
      </c>
      <c r="N254" s="144" t="str">
        <f>IF(SP_SUL!K258="","*",SP_SUL!K258)</f>
        <v>*</v>
      </c>
      <c r="O254" s="144" t="str">
        <f>IF(SP_SUL!L258="","*",SP_SUL!L258)</f>
        <v>*</v>
      </c>
      <c r="P254" s="143" t="str">
        <f>IF(SP_SUL!O258="","*",SP_SUL!O258)</f>
        <v>*</v>
      </c>
      <c r="Q254" s="143" t="str">
        <f>IF(SP_SUL!P258="","*",SP_SUL!P258)</f>
        <v>*</v>
      </c>
      <c r="R254" s="145" t="str">
        <f>IF(SP_SUL!Q258="","*",CONCATENATE(SP_SUL!Q258," ",SP_SUL!R258))</f>
        <v>*</v>
      </c>
      <c r="S254" s="145" t="str">
        <f>IF(SP_SUL!V258="","*",SP_SUL!V258)</f>
        <v>*</v>
      </c>
      <c r="T254" s="145" t="str">
        <f>IF(SP_SUL!W258="","*",SP_SUL!W258)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IF(SP_SUL!Y259="","*",SP_SUL!Y259)</f>
        <v>*</v>
      </c>
      <c r="B255" s="146" t="str">
        <f>IF(SP_SUL!X259="","*",SP_SUL!X259)</f>
        <v>*</v>
      </c>
      <c r="C255" s="146" t="str">
        <f>IF(SP_SUL!Z259="","*",SP_SUL!Z259)</f>
        <v>*</v>
      </c>
      <c r="D255" s="139" t="str">
        <f>IF(SP_SUL!S259="","*",SP_SUL!S259)</f>
        <v>-</v>
      </c>
      <c r="E255" s="139" t="str">
        <f>IF(SP_SUL!T259="","*",SP_SUL!T259)</f>
        <v>-</v>
      </c>
      <c r="F255" s="145" t="str">
        <f>IF(SP_SUL!B259="","*",SP_SUL!B259)</f>
        <v>*</v>
      </c>
      <c r="G255" s="145" t="str">
        <f>IF(SP_SUL!D259="","*",SP_SUL!D259)</f>
        <v>*</v>
      </c>
      <c r="H255" s="145" t="str">
        <f>IF(SP_SUL!F259="","*",SP_SUL!F259)</f>
        <v>*</v>
      </c>
      <c r="I255" s="145" t="str">
        <f>IF(SP_SUL!H259="","*",SP_SUL!H259)</f>
        <v>*</v>
      </c>
      <c r="J255" s="145" t="str">
        <f>IF(SP_SUL!I259="","*",SP_SUL!I259)</f>
        <v>*</v>
      </c>
      <c r="K255" s="139" t="str">
        <f>IF(SP_SUL!M259="","*",SP_SUL!M259)</f>
        <v>-</v>
      </c>
      <c r="L255" s="139" t="str">
        <f>IF(SP_SUL!N259="","*",SP_SUL!N259)</f>
        <v>-</v>
      </c>
      <c r="M255" s="140" t="str">
        <f>IF(SP_SUL!J259="","*",SP_SUL!J259)</f>
        <v>*</v>
      </c>
      <c r="N255" s="144" t="str">
        <f>IF(SP_SUL!K259="","*",SP_SUL!K259)</f>
        <v>*</v>
      </c>
      <c r="O255" s="144" t="str">
        <f>IF(SP_SUL!L259="","*",SP_SUL!L259)</f>
        <v>*</v>
      </c>
      <c r="P255" s="143" t="str">
        <f>IF(SP_SUL!O259="","*",SP_SUL!O259)</f>
        <v>*</v>
      </c>
      <c r="Q255" s="143" t="str">
        <f>IF(SP_SUL!P259="","*",SP_SUL!P259)</f>
        <v>*</v>
      </c>
      <c r="R255" s="145" t="str">
        <f>IF(SP_SUL!Q259="","*",CONCATENATE(SP_SUL!Q259," ",SP_SUL!R259))</f>
        <v>*</v>
      </c>
      <c r="S255" s="145" t="str">
        <f>IF(SP_SUL!V259="","*",SP_SUL!V259)</f>
        <v>*</v>
      </c>
      <c r="T255" s="145" t="str">
        <f>IF(SP_SUL!W259="","*",SP_SUL!W259)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IF(SP_SUL!Y260="","*",SP_SUL!Y260)</f>
        <v>*</v>
      </c>
      <c r="B256" s="146" t="str">
        <f>IF(SP_SUL!X260="","*",SP_SUL!X260)</f>
        <v>*</v>
      </c>
      <c r="C256" s="146" t="str">
        <f>IF(SP_SUL!Z260="","*",SP_SUL!Z260)</f>
        <v>*</v>
      </c>
      <c r="D256" s="139" t="str">
        <f>IF(SP_SUL!S260="","*",SP_SUL!S260)</f>
        <v>-</v>
      </c>
      <c r="E256" s="139" t="str">
        <f>IF(SP_SUL!T260="","*",SP_SUL!T260)</f>
        <v>-</v>
      </c>
      <c r="F256" s="145" t="str">
        <f>IF(SP_SUL!B260="","*",SP_SUL!B260)</f>
        <v>*</v>
      </c>
      <c r="G256" s="145" t="str">
        <f>IF(SP_SUL!D260="","*",SP_SUL!D260)</f>
        <v>*</v>
      </c>
      <c r="H256" s="145" t="str">
        <f>IF(SP_SUL!F260="","*",SP_SUL!F260)</f>
        <v>*</v>
      </c>
      <c r="I256" s="145" t="str">
        <f>IF(SP_SUL!H260="","*",SP_SUL!H260)</f>
        <v>*</v>
      </c>
      <c r="J256" s="145" t="str">
        <f>IF(SP_SUL!I260="","*",SP_SUL!I260)</f>
        <v>*</v>
      </c>
      <c r="K256" s="139" t="str">
        <f>IF(SP_SUL!M260="","*",SP_SUL!M260)</f>
        <v>-</v>
      </c>
      <c r="L256" s="139" t="str">
        <f>IF(SP_SUL!N260="","*",SP_SUL!N260)</f>
        <v>-</v>
      </c>
      <c r="M256" s="140" t="str">
        <f>IF(SP_SUL!J260="","*",SP_SUL!J260)</f>
        <v>*</v>
      </c>
      <c r="N256" s="144" t="str">
        <f>IF(SP_SUL!K260="","*",SP_SUL!K260)</f>
        <v>*</v>
      </c>
      <c r="O256" s="144" t="str">
        <f>IF(SP_SUL!L260="","*",SP_SUL!L260)</f>
        <v>*</v>
      </c>
      <c r="P256" s="143" t="str">
        <f>IF(SP_SUL!O260="","*",SP_SUL!O260)</f>
        <v>*</v>
      </c>
      <c r="Q256" s="143" t="str">
        <f>IF(SP_SUL!P260="","*",SP_SUL!P260)</f>
        <v>*</v>
      </c>
      <c r="R256" s="145" t="str">
        <f>IF(SP_SUL!Q260="","*",CONCATENATE(SP_SUL!Q260," ",SP_SUL!R260))</f>
        <v>*</v>
      </c>
      <c r="S256" s="145" t="str">
        <f>IF(SP_SUL!V260="","*",SP_SUL!V260)</f>
        <v>*</v>
      </c>
      <c r="T256" s="145" t="str">
        <f>IF(SP_SUL!W260="","*",SP_SUL!W260)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IF(SP_SUL!Y261="","*",SP_SUL!Y261)</f>
        <v>*</v>
      </c>
      <c r="B257" s="146" t="str">
        <f>IF(SP_SUL!X261="","*",SP_SUL!X261)</f>
        <v>*</v>
      </c>
      <c r="C257" s="146" t="str">
        <f>IF(SP_SUL!Z261="","*",SP_SUL!Z261)</f>
        <v>*</v>
      </c>
      <c r="D257" s="139" t="str">
        <f>IF(SP_SUL!S261="","*",SP_SUL!S261)</f>
        <v>-</v>
      </c>
      <c r="E257" s="139" t="str">
        <f>IF(SP_SUL!T261="","*",SP_SUL!T261)</f>
        <v>-</v>
      </c>
      <c r="F257" s="145" t="str">
        <f>IF(SP_SUL!B261="","*",SP_SUL!B261)</f>
        <v>*</v>
      </c>
      <c r="G257" s="145" t="str">
        <f>IF(SP_SUL!D261="","*",SP_SUL!D261)</f>
        <v>*</v>
      </c>
      <c r="H257" s="145" t="str">
        <f>IF(SP_SUL!F261="","*",SP_SUL!F261)</f>
        <v>*</v>
      </c>
      <c r="I257" s="145" t="str">
        <f>IF(SP_SUL!H261="","*",SP_SUL!H261)</f>
        <v>*</v>
      </c>
      <c r="J257" s="145" t="str">
        <f>IF(SP_SUL!I261="","*",SP_SUL!I261)</f>
        <v>*</v>
      </c>
      <c r="K257" s="139" t="str">
        <f>IF(SP_SUL!M261="","*",SP_SUL!M261)</f>
        <v>-</v>
      </c>
      <c r="L257" s="139" t="str">
        <f>IF(SP_SUL!N261="","*",SP_SUL!N261)</f>
        <v>-</v>
      </c>
      <c r="M257" s="140" t="str">
        <f>IF(SP_SUL!J261="","*",SP_SUL!J261)</f>
        <v>*</v>
      </c>
      <c r="N257" s="144" t="str">
        <f>IF(SP_SUL!K261="","*",SP_SUL!K261)</f>
        <v>*</v>
      </c>
      <c r="O257" s="144" t="str">
        <f>IF(SP_SUL!L261="","*",SP_SUL!L261)</f>
        <v>*</v>
      </c>
      <c r="P257" s="143" t="str">
        <f>IF(SP_SUL!O261="","*",SP_SUL!O261)</f>
        <v>*</v>
      </c>
      <c r="Q257" s="143" t="str">
        <f>IF(SP_SUL!P261="","*",SP_SUL!P261)</f>
        <v>*</v>
      </c>
      <c r="R257" s="145" t="str">
        <f>IF(SP_SUL!Q261="","*",CONCATENATE(SP_SUL!Q261," ",SP_SUL!R261))</f>
        <v>*</v>
      </c>
      <c r="S257" s="145" t="str">
        <f>IF(SP_SUL!V261="","*",SP_SUL!V261)</f>
        <v>*</v>
      </c>
      <c r="T257" s="145" t="str">
        <f>IF(SP_SUL!W261="","*",SP_SUL!W261)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IF(SP_SUL!Y262="","*",SP_SUL!Y262)</f>
        <v>*</v>
      </c>
      <c r="B258" s="146" t="str">
        <f>IF(SP_SUL!X262="","*",SP_SUL!X262)</f>
        <v>*</v>
      </c>
      <c r="C258" s="146" t="str">
        <f>IF(SP_SUL!Z262="","*",SP_SUL!Z262)</f>
        <v>*</v>
      </c>
      <c r="D258" s="139" t="str">
        <f>IF(SP_SUL!S262="","*",SP_SUL!S262)</f>
        <v>-</v>
      </c>
      <c r="E258" s="139" t="str">
        <f>IF(SP_SUL!T262="","*",SP_SUL!T262)</f>
        <v>-</v>
      </c>
      <c r="F258" s="145" t="str">
        <f>IF(SP_SUL!B262="","*",SP_SUL!B262)</f>
        <v>*</v>
      </c>
      <c r="G258" s="145" t="str">
        <f>IF(SP_SUL!D262="","*",SP_SUL!D262)</f>
        <v>*</v>
      </c>
      <c r="H258" s="145" t="str">
        <f>IF(SP_SUL!F262="","*",SP_SUL!F262)</f>
        <v>*</v>
      </c>
      <c r="I258" s="145" t="str">
        <f>IF(SP_SUL!H262="","*",SP_SUL!H262)</f>
        <v>*</v>
      </c>
      <c r="J258" s="145" t="str">
        <f>IF(SP_SUL!I262="","*",SP_SUL!I262)</f>
        <v>*</v>
      </c>
      <c r="K258" s="139" t="str">
        <f>IF(SP_SUL!M262="","*",SP_SUL!M262)</f>
        <v>-</v>
      </c>
      <c r="L258" s="139" t="str">
        <f>IF(SP_SUL!N262="","*",SP_SUL!N262)</f>
        <v>-</v>
      </c>
      <c r="M258" s="140" t="str">
        <f>IF(SP_SUL!J262="","*",SP_SUL!J262)</f>
        <v>*</v>
      </c>
      <c r="N258" s="144" t="str">
        <f>IF(SP_SUL!K262="","*",SP_SUL!K262)</f>
        <v>*</v>
      </c>
      <c r="O258" s="144" t="str">
        <f>IF(SP_SUL!L262="","*",SP_SUL!L262)</f>
        <v>*</v>
      </c>
      <c r="P258" s="143" t="str">
        <f>IF(SP_SUL!O262="","*",SP_SUL!O262)</f>
        <v>*</v>
      </c>
      <c r="Q258" s="143" t="str">
        <f>IF(SP_SUL!P262="","*",SP_SUL!P262)</f>
        <v>*</v>
      </c>
      <c r="R258" s="145" t="str">
        <f>IF(SP_SUL!Q262="","*",CONCATENATE(SP_SUL!Q262," ",SP_SUL!R262))</f>
        <v>*</v>
      </c>
      <c r="S258" s="145" t="str">
        <f>IF(SP_SUL!V262="","*",SP_SUL!V262)</f>
        <v>*</v>
      </c>
      <c r="T258" s="145" t="str">
        <f>IF(SP_SUL!W262="","*",SP_SUL!W262)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IF(SP_SUL!Y263="","*",SP_SUL!Y263)</f>
        <v>*</v>
      </c>
      <c r="B259" s="146" t="str">
        <f>IF(SP_SUL!X263="","*",SP_SUL!X263)</f>
        <v>*</v>
      </c>
      <c r="C259" s="146" t="str">
        <f>IF(SP_SUL!Z263="","*",SP_SUL!Z263)</f>
        <v>*</v>
      </c>
      <c r="D259" s="139" t="str">
        <f>IF(SP_SUL!S263="","*",SP_SUL!S263)</f>
        <v>-</v>
      </c>
      <c r="E259" s="139" t="str">
        <f>IF(SP_SUL!T263="","*",SP_SUL!T263)</f>
        <v>-</v>
      </c>
      <c r="F259" s="145" t="str">
        <f>IF(SP_SUL!B263="","*",SP_SUL!B263)</f>
        <v>*</v>
      </c>
      <c r="G259" s="145" t="str">
        <f>IF(SP_SUL!D263="","*",SP_SUL!D263)</f>
        <v>*</v>
      </c>
      <c r="H259" s="145" t="str">
        <f>IF(SP_SUL!F263="","*",SP_SUL!F263)</f>
        <v>*</v>
      </c>
      <c r="I259" s="145" t="str">
        <f>IF(SP_SUL!H263="","*",SP_SUL!H263)</f>
        <v>*</v>
      </c>
      <c r="J259" s="145" t="str">
        <f>IF(SP_SUL!I263="","*",SP_SUL!I263)</f>
        <v>*</v>
      </c>
      <c r="K259" s="139" t="str">
        <f>IF(SP_SUL!M263="","*",SP_SUL!M263)</f>
        <v>-</v>
      </c>
      <c r="L259" s="139" t="str">
        <f>IF(SP_SUL!N263="","*",SP_SUL!N263)</f>
        <v>-</v>
      </c>
      <c r="M259" s="140" t="str">
        <f>IF(SP_SUL!J263="","*",SP_SUL!J263)</f>
        <v>*</v>
      </c>
      <c r="N259" s="144" t="str">
        <f>IF(SP_SUL!K263="","*",SP_SUL!K263)</f>
        <v>*</v>
      </c>
      <c r="O259" s="144" t="str">
        <f>IF(SP_SUL!L263="","*",SP_SUL!L263)</f>
        <v>*</v>
      </c>
      <c r="P259" s="143" t="str">
        <f>IF(SP_SUL!O263="","*",SP_SUL!O263)</f>
        <v>*</v>
      </c>
      <c r="Q259" s="143" t="str">
        <f>IF(SP_SUL!P263="","*",SP_SUL!P263)</f>
        <v>*</v>
      </c>
      <c r="R259" s="145" t="str">
        <f>IF(SP_SUL!Q263="","*",CONCATENATE(SP_SUL!Q263," ",SP_SUL!R263))</f>
        <v>*</v>
      </c>
      <c r="S259" s="145" t="str">
        <f>IF(SP_SUL!V263="","*",SP_SUL!V263)</f>
        <v>*</v>
      </c>
      <c r="T259" s="145" t="str">
        <f>IF(SP_SUL!W263="","*",SP_SUL!W263)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IF(SP_SUL!Y264="","*",SP_SUL!Y264)</f>
        <v>*</v>
      </c>
      <c r="B260" s="146" t="str">
        <f>IF(SP_SUL!X264="","*",SP_SUL!X264)</f>
        <v>*</v>
      </c>
      <c r="C260" s="146" t="str">
        <f>IF(SP_SUL!Z264="","*",SP_SUL!Z264)</f>
        <v>*</v>
      </c>
      <c r="D260" s="139" t="str">
        <f>IF(SP_SUL!S264="","*",SP_SUL!S264)</f>
        <v>-</v>
      </c>
      <c r="E260" s="139" t="str">
        <f>IF(SP_SUL!T264="","*",SP_SUL!T264)</f>
        <v>-</v>
      </c>
      <c r="F260" s="145" t="str">
        <f>IF(SP_SUL!B264="","*",SP_SUL!B264)</f>
        <v>*</v>
      </c>
      <c r="G260" s="145" t="str">
        <f>IF(SP_SUL!D264="","*",SP_SUL!D264)</f>
        <v>*</v>
      </c>
      <c r="H260" s="145" t="str">
        <f>IF(SP_SUL!F264="","*",SP_SUL!F264)</f>
        <v>*</v>
      </c>
      <c r="I260" s="145" t="str">
        <f>IF(SP_SUL!H264="","*",SP_SUL!H264)</f>
        <v>*</v>
      </c>
      <c r="J260" s="145" t="str">
        <f>IF(SP_SUL!I264="","*",SP_SUL!I264)</f>
        <v>*</v>
      </c>
      <c r="K260" s="139" t="str">
        <f>IF(SP_SUL!M264="","*",SP_SUL!M264)</f>
        <v>-</v>
      </c>
      <c r="L260" s="139" t="str">
        <f>IF(SP_SUL!N264="","*",SP_SUL!N264)</f>
        <v>-</v>
      </c>
      <c r="M260" s="140" t="str">
        <f>IF(SP_SUL!J264="","*",SP_SUL!J264)</f>
        <v>*</v>
      </c>
      <c r="N260" s="144" t="str">
        <f>IF(SP_SUL!K264="","*",SP_SUL!K264)</f>
        <v>*</v>
      </c>
      <c r="O260" s="144" t="str">
        <f>IF(SP_SUL!L264="","*",SP_SUL!L264)</f>
        <v>*</v>
      </c>
      <c r="P260" s="143" t="str">
        <f>IF(SP_SUL!O264="","*",SP_SUL!O264)</f>
        <v>*</v>
      </c>
      <c r="Q260" s="143" t="str">
        <f>IF(SP_SUL!P264="","*",SP_SUL!P264)</f>
        <v>*</v>
      </c>
      <c r="R260" s="145" t="str">
        <f>IF(SP_SUL!Q264="","*",CONCATENATE(SP_SUL!Q264," ",SP_SUL!R264))</f>
        <v>*</v>
      </c>
      <c r="S260" s="145" t="str">
        <f>IF(SP_SUL!V264="","*",SP_SUL!V264)</f>
        <v>*</v>
      </c>
      <c r="T260" s="145" t="str">
        <f>IF(SP_SUL!W264="","*",SP_SUL!W264)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IF(SP_SUL!Y265="","*",SP_SUL!Y265)</f>
        <v>*</v>
      </c>
      <c r="B261" s="146" t="str">
        <f>IF(SP_SUL!X265="","*",SP_SUL!X265)</f>
        <v>*</v>
      </c>
      <c r="C261" s="146" t="str">
        <f>IF(SP_SUL!Z265="","*",SP_SUL!Z265)</f>
        <v>*</v>
      </c>
      <c r="D261" s="139" t="str">
        <f>IF(SP_SUL!S265="","*",SP_SUL!S265)</f>
        <v>-</v>
      </c>
      <c r="E261" s="139" t="str">
        <f>IF(SP_SUL!T265="","*",SP_SUL!T265)</f>
        <v>-</v>
      </c>
      <c r="F261" s="145" t="str">
        <f>IF(SP_SUL!B265="","*",SP_SUL!B265)</f>
        <v>*</v>
      </c>
      <c r="G261" s="145" t="str">
        <f>IF(SP_SUL!D265="","*",SP_SUL!D265)</f>
        <v>*</v>
      </c>
      <c r="H261" s="145" t="str">
        <f>IF(SP_SUL!F265="","*",SP_SUL!F265)</f>
        <v>*</v>
      </c>
      <c r="I261" s="145" t="str">
        <f>IF(SP_SUL!H265="","*",SP_SUL!H265)</f>
        <v>*</v>
      </c>
      <c r="J261" s="145" t="str">
        <f>IF(SP_SUL!I265="","*",SP_SUL!I265)</f>
        <v>*</v>
      </c>
      <c r="K261" s="139" t="str">
        <f>IF(SP_SUL!M265="","*",SP_SUL!M265)</f>
        <v>-</v>
      </c>
      <c r="L261" s="139" t="str">
        <f>IF(SP_SUL!N265="","*",SP_SUL!N265)</f>
        <v>-</v>
      </c>
      <c r="M261" s="140" t="str">
        <f>IF(SP_SUL!J265="","*",SP_SUL!J265)</f>
        <v>*</v>
      </c>
      <c r="N261" s="144" t="str">
        <f>IF(SP_SUL!K265="","*",SP_SUL!K265)</f>
        <v>*</v>
      </c>
      <c r="O261" s="144" t="str">
        <f>IF(SP_SUL!L265="","*",SP_SUL!L265)</f>
        <v>*</v>
      </c>
      <c r="P261" s="143" t="str">
        <f>IF(SP_SUL!O265="","*",SP_SUL!O265)</f>
        <v>*</v>
      </c>
      <c r="Q261" s="143" t="str">
        <f>IF(SP_SUL!P265="","*",SP_SUL!P265)</f>
        <v>*</v>
      </c>
      <c r="R261" s="145" t="str">
        <f>IF(SP_SUL!Q265="","*",CONCATENATE(SP_SUL!Q265," ",SP_SUL!R265))</f>
        <v>*</v>
      </c>
      <c r="S261" s="145" t="str">
        <f>IF(SP_SUL!V265="","*",SP_SUL!V265)</f>
        <v>*</v>
      </c>
      <c r="T261" s="145" t="str">
        <f>IF(SP_SUL!W265="","*",SP_SUL!W265)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IF(SP_SUL!Y266="","*",SP_SUL!Y266)</f>
        <v>*</v>
      </c>
      <c r="B262" s="146" t="str">
        <f>IF(SP_SUL!X266="","*",SP_SUL!X266)</f>
        <v>*</v>
      </c>
      <c r="C262" s="146" t="str">
        <f>IF(SP_SUL!Z266="","*",SP_SUL!Z266)</f>
        <v>*</v>
      </c>
      <c r="D262" s="139" t="str">
        <f>IF(SP_SUL!S266="","*",SP_SUL!S266)</f>
        <v>-</v>
      </c>
      <c r="E262" s="139" t="str">
        <f>IF(SP_SUL!T266="","*",SP_SUL!T266)</f>
        <v>-</v>
      </c>
      <c r="F262" s="145" t="str">
        <f>IF(SP_SUL!B266="","*",SP_SUL!B266)</f>
        <v>*</v>
      </c>
      <c r="G262" s="145" t="str">
        <f>IF(SP_SUL!D266="","*",SP_SUL!D266)</f>
        <v>*</v>
      </c>
      <c r="H262" s="145" t="str">
        <f>IF(SP_SUL!F266="","*",SP_SUL!F266)</f>
        <v>*</v>
      </c>
      <c r="I262" s="145" t="str">
        <f>IF(SP_SUL!H266="","*",SP_SUL!H266)</f>
        <v>*</v>
      </c>
      <c r="J262" s="145" t="str">
        <f>IF(SP_SUL!I266="","*",SP_SUL!I266)</f>
        <v>*</v>
      </c>
      <c r="K262" s="139" t="str">
        <f>IF(SP_SUL!M266="","*",SP_SUL!M266)</f>
        <v>-</v>
      </c>
      <c r="L262" s="139" t="str">
        <f>IF(SP_SUL!N266="","*",SP_SUL!N266)</f>
        <v>-</v>
      </c>
      <c r="M262" s="140" t="str">
        <f>IF(SP_SUL!J266="","*",SP_SUL!J266)</f>
        <v>*</v>
      </c>
      <c r="N262" s="144" t="str">
        <f>IF(SP_SUL!K266="","*",SP_SUL!K266)</f>
        <v>*</v>
      </c>
      <c r="O262" s="144" t="str">
        <f>IF(SP_SUL!L266="","*",SP_SUL!L266)</f>
        <v>*</v>
      </c>
      <c r="P262" s="143" t="str">
        <f>IF(SP_SUL!O266="","*",SP_SUL!O266)</f>
        <v>*</v>
      </c>
      <c r="Q262" s="143" t="str">
        <f>IF(SP_SUL!P266="","*",SP_SUL!P266)</f>
        <v>*</v>
      </c>
      <c r="R262" s="145" t="str">
        <f>IF(SP_SUL!Q266="","*",CONCATENATE(SP_SUL!Q266," ",SP_SUL!R266))</f>
        <v>*</v>
      </c>
      <c r="S262" s="145" t="str">
        <f>IF(SP_SUL!V266="","*",SP_SUL!V266)</f>
        <v>*</v>
      </c>
      <c r="T262" s="145" t="str">
        <f>IF(SP_SUL!W266="","*",SP_SUL!W266)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IF(SP_SUL!Y267="","*",SP_SUL!Y267)</f>
        <v>*</v>
      </c>
      <c r="B263" s="146" t="str">
        <f>IF(SP_SUL!X267="","*",SP_SUL!X267)</f>
        <v>*</v>
      </c>
      <c r="C263" s="146" t="str">
        <f>IF(SP_SUL!Z267="","*",SP_SUL!Z267)</f>
        <v>*</v>
      </c>
      <c r="D263" s="139" t="str">
        <f>IF(SP_SUL!S267="","*",SP_SUL!S267)</f>
        <v>-</v>
      </c>
      <c r="E263" s="139" t="str">
        <f>IF(SP_SUL!T267="","*",SP_SUL!T267)</f>
        <v>-</v>
      </c>
      <c r="F263" s="145" t="str">
        <f>IF(SP_SUL!B267="","*",SP_SUL!B267)</f>
        <v>*</v>
      </c>
      <c r="G263" s="145" t="str">
        <f>IF(SP_SUL!D267="","*",SP_SUL!D267)</f>
        <v>*</v>
      </c>
      <c r="H263" s="145" t="str">
        <f>IF(SP_SUL!F267="","*",SP_SUL!F267)</f>
        <v>*</v>
      </c>
      <c r="I263" s="145" t="str">
        <f>IF(SP_SUL!H267="","*",SP_SUL!H267)</f>
        <v>*</v>
      </c>
      <c r="J263" s="145" t="str">
        <f>IF(SP_SUL!I267="","*",SP_SUL!I267)</f>
        <v>*</v>
      </c>
      <c r="K263" s="139" t="str">
        <f>IF(SP_SUL!M267="","*",SP_SUL!M267)</f>
        <v>-</v>
      </c>
      <c r="L263" s="139" t="str">
        <f>IF(SP_SUL!N267="","*",SP_SUL!N267)</f>
        <v>-</v>
      </c>
      <c r="M263" s="140" t="str">
        <f>IF(SP_SUL!J267="","*",SP_SUL!J267)</f>
        <v>*</v>
      </c>
      <c r="N263" s="144" t="str">
        <f>IF(SP_SUL!K267="","*",SP_SUL!K267)</f>
        <v>*</v>
      </c>
      <c r="O263" s="144" t="str">
        <f>IF(SP_SUL!L267="","*",SP_SUL!L267)</f>
        <v>*</v>
      </c>
      <c r="P263" s="143" t="str">
        <f>IF(SP_SUL!O267="","*",SP_SUL!O267)</f>
        <v>*</v>
      </c>
      <c r="Q263" s="143" t="str">
        <f>IF(SP_SUL!P267="","*",SP_SUL!P267)</f>
        <v>*</v>
      </c>
      <c r="R263" s="145" t="str">
        <f>IF(SP_SUL!Q267="","*",CONCATENATE(SP_SUL!Q267," ",SP_SUL!R267))</f>
        <v>*</v>
      </c>
      <c r="S263" s="145" t="str">
        <f>IF(SP_SUL!V267="","*",SP_SUL!V267)</f>
        <v>*</v>
      </c>
      <c r="T263" s="145" t="str">
        <f>IF(SP_SUL!W267="","*",SP_SUL!W267)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IF(SP_SUL!Y268="","*",SP_SUL!Y268)</f>
        <v>*</v>
      </c>
      <c r="B264" s="146" t="str">
        <f>IF(SP_SUL!X268="","*",SP_SUL!X268)</f>
        <v>*</v>
      </c>
      <c r="C264" s="146" t="str">
        <f>IF(SP_SUL!Z268="","*",SP_SUL!Z268)</f>
        <v>*</v>
      </c>
      <c r="D264" s="139" t="str">
        <f>IF(SP_SUL!S268="","*",SP_SUL!S268)</f>
        <v>-</v>
      </c>
      <c r="E264" s="139" t="str">
        <f>IF(SP_SUL!T268="","*",SP_SUL!T268)</f>
        <v>-</v>
      </c>
      <c r="F264" s="145" t="str">
        <f>IF(SP_SUL!B268="","*",SP_SUL!B268)</f>
        <v>*</v>
      </c>
      <c r="G264" s="145" t="str">
        <f>IF(SP_SUL!D268="","*",SP_SUL!D268)</f>
        <v>*</v>
      </c>
      <c r="H264" s="145" t="str">
        <f>IF(SP_SUL!F268="","*",SP_SUL!F268)</f>
        <v>*</v>
      </c>
      <c r="I264" s="145" t="str">
        <f>IF(SP_SUL!H268="","*",SP_SUL!H268)</f>
        <v>*</v>
      </c>
      <c r="J264" s="145" t="str">
        <f>IF(SP_SUL!I268="","*",SP_SUL!I268)</f>
        <v>*</v>
      </c>
      <c r="K264" s="139" t="str">
        <f>IF(SP_SUL!M268="","*",SP_SUL!M268)</f>
        <v>-</v>
      </c>
      <c r="L264" s="139" t="str">
        <f>IF(SP_SUL!N268="","*",SP_SUL!N268)</f>
        <v>-</v>
      </c>
      <c r="M264" s="140" t="str">
        <f>IF(SP_SUL!J268="","*",SP_SUL!J268)</f>
        <v>*</v>
      </c>
      <c r="N264" s="144" t="str">
        <f>IF(SP_SUL!K268="","*",SP_SUL!K268)</f>
        <v>*</v>
      </c>
      <c r="O264" s="144" t="str">
        <f>IF(SP_SUL!L268="","*",SP_SUL!L268)</f>
        <v>*</v>
      </c>
      <c r="P264" s="143" t="str">
        <f>IF(SP_SUL!O268="","*",SP_SUL!O268)</f>
        <v>*</v>
      </c>
      <c r="Q264" s="143" t="str">
        <f>IF(SP_SUL!P268="","*",SP_SUL!P268)</f>
        <v>*</v>
      </c>
      <c r="R264" s="145" t="str">
        <f>IF(SP_SUL!Q268="","*",CONCATENATE(SP_SUL!Q268," ",SP_SUL!R268))</f>
        <v>*</v>
      </c>
      <c r="S264" s="145" t="str">
        <f>IF(SP_SUL!V268="","*",SP_SUL!V268)</f>
        <v>*</v>
      </c>
      <c r="T264" s="145" t="str">
        <f>IF(SP_SUL!W268="","*",SP_SUL!W268)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IF(SP_SUL!Y269="","*",SP_SUL!Y269)</f>
        <v>*</v>
      </c>
      <c r="B265" s="146" t="str">
        <f>IF(SP_SUL!X269="","*",SP_SUL!X269)</f>
        <v>*</v>
      </c>
      <c r="C265" s="146" t="str">
        <f>IF(SP_SUL!Z269="","*",SP_SUL!Z269)</f>
        <v>*</v>
      </c>
      <c r="D265" s="139" t="str">
        <f>IF(SP_SUL!S269="","*",SP_SUL!S269)</f>
        <v>-</v>
      </c>
      <c r="E265" s="139" t="str">
        <f>IF(SP_SUL!T269="","*",SP_SUL!T269)</f>
        <v>-</v>
      </c>
      <c r="F265" s="145" t="str">
        <f>IF(SP_SUL!B269="","*",SP_SUL!B269)</f>
        <v>*</v>
      </c>
      <c r="G265" s="145" t="str">
        <f>IF(SP_SUL!D269="","*",SP_SUL!D269)</f>
        <v>*</v>
      </c>
      <c r="H265" s="145" t="str">
        <f>IF(SP_SUL!F269="","*",SP_SUL!F269)</f>
        <v>*</v>
      </c>
      <c r="I265" s="145" t="str">
        <f>IF(SP_SUL!H269="","*",SP_SUL!H269)</f>
        <v>*</v>
      </c>
      <c r="J265" s="145" t="str">
        <f>IF(SP_SUL!I269="","*",SP_SUL!I269)</f>
        <v>*</v>
      </c>
      <c r="K265" s="139" t="str">
        <f>IF(SP_SUL!M269="","*",SP_SUL!M269)</f>
        <v>-</v>
      </c>
      <c r="L265" s="139" t="str">
        <f>IF(SP_SUL!N269="","*",SP_SUL!N269)</f>
        <v>-</v>
      </c>
      <c r="M265" s="140" t="str">
        <f>IF(SP_SUL!J269="","*",SP_SUL!J269)</f>
        <v>*</v>
      </c>
      <c r="N265" s="144" t="str">
        <f>IF(SP_SUL!K269="","*",SP_SUL!K269)</f>
        <v>*</v>
      </c>
      <c r="O265" s="144" t="str">
        <f>IF(SP_SUL!L269="","*",SP_SUL!L269)</f>
        <v>*</v>
      </c>
      <c r="P265" s="143" t="str">
        <f>IF(SP_SUL!O269="","*",SP_SUL!O269)</f>
        <v>*</v>
      </c>
      <c r="Q265" s="143" t="str">
        <f>IF(SP_SUL!P269="","*",SP_SUL!P269)</f>
        <v>*</v>
      </c>
      <c r="R265" s="145" t="str">
        <f>IF(SP_SUL!Q269="","*",CONCATENATE(SP_SUL!Q269," ",SP_SUL!R269))</f>
        <v>*</v>
      </c>
      <c r="S265" s="145" t="str">
        <f>IF(SP_SUL!V269="","*",SP_SUL!V269)</f>
        <v>*</v>
      </c>
      <c r="T265" s="145" t="str">
        <f>IF(SP_SUL!W269="","*",SP_SUL!W269)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IF(SP_SUL!Y270="","*",SP_SUL!Y270)</f>
        <v>*</v>
      </c>
      <c r="B266" s="146" t="str">
        <f>IF(SP_SUL!X270="","*",SP_SUL!X270)</f>
        <v>*</v>
      </c>
      <c r="C266" s="146" t="str">
        <f>IF(SP_SUL!Z270="","*",SP_SUL!Z270)</f>
        <v>*</v>
      </c>
      <c r="D266" s="139" t="str">
        <f>IF(SP_SUL!S270="","*",SP_SUL!S270)</f>
        <v>-</v>
      </c>
      <c r="E266" s="139" t="str">
        <f>IF(SP_SUL!T270="","*",SP_SUL!T270)</f>
        <v>-</v>
      </c>
      <c r="F266" s="145" t="str">
        <f>IF(SP_SUL!B270="","*",SP_SUL!B270)</f>
        <v>*</v>
      </c>
      <c r="G266" s="145" t="str">
        <f>IF(SP_SUL!D270="","*",SP_SUL!D270)</f>
        <v>*</v>
      </c>
      <c r="H266" s="145" t="str">
        <f>IF(SP_SUL!F270="","*",SP_SUL!F270)</f>
        <v>*</v>
      </c>
      <c r="I266" s="145" t="str">
        <f>IF(SP_SUL!H270="","*",SP_SUL!H270)</f>
        <v>*</v>
      </c>
      <c r="J266" s="145" t="str">
        <f>IF(SP_SUL!I270="","*",SP_SUL!I270)</f>
        <v>*</v>
      </c>
      <c r="K266" s="139" t="str">
        <f>IF(SP_SUL!M270="","*",SP_SUL!M270)</f>
        <v>-</v>
      </c>
      <c r="L266" s="139" t="str">
        <f>IF(SP_SUL!N270="","*",SP_SUL!N270)</f>
        <v>-</v>
      </c>
      <c r="M266" s="140" t="str">
        <f>IF(SP_SUL!J270="","*",SP_SUL!J270)</f>
        <v>*</v>
      </c>
      <c r="N266" s="144" t="str">
        <f>IF(SP_SUL!K270="","*",SP_SUL!K270)</f>
        <v>*</v>
      </c>
      <c r="O266" s="144" t="str">
        <f>IF(SP_SUL!L270="","*",SP_SUL!L270)</f>
        <v>*</v>
      </c>
      <c r="P266" s="143" t="str">
        <f>IF(SP_SUL!O270="","*",SP_SUL!O270)</f>
        <v>*</v>
      </c>
      <c r="Q266" s="143" t="str">
        <f>IF(SP_SUL!P270="","*",SP_SUL!P270)</f>
        <v>*</v>
      </c>
      <c r="R266" s="145" t="str">
        <f>IF(SP_SUL!Q270="","*",CONCATENATE(SP_SUL!Q270," ",SP_SUL!R270))</f>
        <v>*</v>
      </c>
      <c r="S266" s="145" t="str">
        <f>IF(SP_SUL!V270="","*",SP_SUL!V270)</f>
        <v>*</v>
      </c>
      <c r="T266" s="145" t="str">
        <f>IF(SP_SUL!W270="","*",SP_SUL!W270)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IF(SP_SUL!Y271="","*",SP_SUL!Y271)</f>
        <v>*</v>
      </c>
      <c r="B267" s="146" t="str">
        <f>IF(SP_SUL!X271="","*",SP_SUL!X271)</f>
        <v>*</v>
      </c>
      <c r="C267" s="146" t="str">
        <f>IF(SP_SUL!Z271="","*",SP_SUL!Z271)</f>
        <v>*</v>
      </c>
      <c r="D267" s="139" t="str">
        <f>IF(SP_SUL!S271="","*",SP_SUL!S271)</f>
        <v>-</v>
      </c>
      <c r="E267" s="139" t="str">
        <f>IF(SP_SUL!T271="","*",SP_SUL!T271)</f>
        <v>-</v>
      </c>
      <c r="F267" s="145" t="str">
        <f>IF(SP_SUL!B271="","*",SP_SUL!B271)</f>
        <v>*</v>
      </c>
      <c r="G267" s="145" t="str">
        <f>IF(SP_SUL!D271="","*",SP_SUL!D271)</f>
        <v>*</v>
      </c>
      <c r="H267" s="145" t="str">
        <f>IF(SP_SUL!F271="","*",SP_SUL!F271)</f>
        <v>*</v>
      </c>
      <c r="I267" s="145" t="str">
        <f>IF(SP_SUL!H271="","*",SP_SUL!H271)</f>
        <v>*</v>
      </c>
      <c r="J267" s="145" t="str">
        <f>IF(SP_SUL!I271="","*",SP_SUL!I271)</f>
        <v>*</v>
      </c>
      <c r="K267" s="139" t="str">
        <f>IF(SP_SUL!M271="","*",SP_SUL!M271)</f>
        <v>-</v>
      </c>
      <c r="L267" s="139" t="str">
        <f>IF(SP_SUL!N271="","*",SP_SUL!N271)</f>
        <v>-</v>
      </c>
      <c r="M267" s="140" t="str">
        <f>IF(SP_SUL!J271="","*",SP_SUL!J271)</f>
        <v>*</v>
      </c>
      <c r="N267" s="144" t="str">
        <f>IF(SP_SUL!K271="","*",SP_SUL!K271)</f>
        <v>*</v>
      </c>
      <c r="O267" s="144" t="str">
        <f>IF(SP_SUL!L271="","*",SP_SUL!L271)</f>
        <v>*</v>
      </c>
      <c r="P267" s="143" t="str">
        <f>IF(SP_SUL!O271="","*",SP_SUL!O271)</f>
        <v>*</v>
      </c>
      <c r="Q267" s="143" t="str">
        <f>IF(SP_SUL!P271="","*",SP_SUL!P271)</f>
        <v>*</v>
      </c>
      <c r="R267" s="145" t="str">
        <f>IF(SP_SUL!Q271="","*",CONCATENATE(SP_SUL!Q271," ",SP_SUL!R271))</f>
        <v>*</v>
      </c>
      <c r="S267" s="145" t="str">
        <f>IF(SP_SUL!V271="","*",SP_SUL!V271)</f>
        <v>*</v>
      </c>
      <c r="T267" s="145" t="str">
        <f>IF(SP_SUL!W271="","*",SP_SUL!W271)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IF(SP_SUL!Y272="","*",SP_SUL!Y272)</f>
        <v>*</v>
      </c>
      <c r="B268" s="146" t="str">
        <f>IF(SP_SUL!X272="","*",SP_SUL!X272)</f>
        <v>*</v>
      </c>
      <c r="C268" s="146" t="str">
        <f>IF(SP_SUL!Z272="","*",SP_SUL!Z272)</f>
        <v>*</v>
      </c>
      <c r="D268" s="139" t="str">
        <f>IF(SP_SUL!S272="","*",SP_SUL!S272)</f>
        <v>-</v>
      </c>
      <c r="E268" s="139" t="str">
        <f>IF(SP_SUL!T272="","*",SP_SUL!T272)</f>
        <v>-</v>
      </c>
      <c r="F268" s="145" t="str">
        <f>IF(SP_SUL!B272="","*",SP_SUL!B272)</f>
        <v>*</v>
      </c>
      <c r="G268" s="145" t="str">
        <f>IF(SP_SUL!D272="","*",SP_SUL!D272)</f>
        <v>*</v>
      </c>
      <c r="H268" s="145" t="str">
        <f>IF(SP_SUL!F272="","*",SP_SUL!F272)</f>
        <v>*</v>
      </c>
      <c r="I268" s="145" t="str">
        <f>IF(SP_SUL!H272="","*",SP_SUL!H272)</f>
        <v>*</v>
      </c>
      <c r="J268" s="145" t="str">
        <f>IF(SP_SUL!I272="","*",SP_SUL!I272)</f>
        <v>*</v>
      </c>
      <c r="K268" s="139" t="str">
        <f>IF(SP_SUL!M272="","*",SP_SUL!M272)</f>
        <v>-</v>
      </c>
      <c r="L268" s="139" t="str">
        <f>IF(SP_SUL!N272="","*",SP_SUL!N272)</f>
        <v>-</v>
      </c>
      <c r="M268" s="140" t="str">
        <f>IF(SP_SUL!J272="","*",SP_SUL!J272)</f>
        <v>*</v>
      </c>
      <c r="N268" s="144" t="str">
        <f>IF(SP_SUL!K272="","*",SP_SUL!K272)</f>
        <v>*</v>
      </c>
      <c r="O268" s="144" t="str">
        <f>IF(SP_SUL!L272="","*",SP_SUL!L272)</f>
        <v>*</v>
      </c>
      <c r="P268" s="143" t="str">
        <f>IF(SP_SUL!O272="","*",SP_SUL!O272)</f>
        <v>*</v>
      </c>
      <c r="Q268" s="143" t="str">
        <f>IF(SP_SUL!P272="","*",SP_SUL!P272)</f>
        <v>*</v>
      </c>
      <c r="R268" s="145" t="str">
        <f>IF(SP_SUL!Q272="","*",CONCATENATE(SP_SUL!Q272," ",SP_SUL!R272))</f>
        <v>*</v>
      </c>
      <c r="S268" s="145" t="str">
        <f>IF(SP_SUL!V272="","*",SP_SUL!V272)</f>
        <v>*</v>
      </c>
      <c r="T268" s="145" t="str">
        <f>IF(SP_SUL!W272="","*",SP_SUL!W272)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IF(SP_SUL!Y273="","*",SP_SUL!Y273)</f>
        <v>*</v>
      </c>
      <c r="B269" s="146" t="str">
        <f>IF(SP_SUL!X273="","*",SP_SUL!X273)</f>
        <v>*</v>
      </c>
      <c r="C269" s="146" t="str">
        <f>IF(SP_SUL!Z273="","*",SP_SUL!Z273)</f>
        <v>*</v>
      </c>
      <c r="D269" s="139" t="str">
        <f>IF(SP_SUL!S273="","*",SP_SUL!S273)</f>
        <v>-</v>
      </c>
      <c r="E269" s="139" t="str">
        <f>IF(SP_SUL!T273="","*",SP_SUL!T273)</f>
        <v>-</v>
      </c>
      <c r="F269" s="145" t="str">
        <f>IF(SP_SUL!B273="","*",SP_SUL!B273)</f>
        <v>*</v>
      </c>
      <c r="G269" s="145" t="str">
        <f>IF(SP_SUL!D273="","*",SP_SUL!D273)</f>
        <v>*</v>
      </c>
      <c r="H269" s="145" t="str">
        <f>IF(SP_SUL!F273="","*",SP_SUL!F273)</f>
        <v>*</v>
      </c>
      <c r="I269" s="145" t="str">
        <f>IF(SP_SUL!H273="","*",SP_SUL!H273)</f>
        <v>*</v>
      </c>
      <c r="J269" s="145" t="str">
        <f>IF(SP_SUL!I273="","*",SP_SUL!I273)</f>
        <v>*</v>
      </c>
      <c r="K269" s="139" t="str">
        <f>IF(SP_SUL!M273="","*",SP_SUL!M273)</f>
        <v>-</v>
      </c>
      <c r="L269" s="139" t="str">
        <f>IF(SP_SUL!N273="","*",SP_SUL!N273)</f>
        <v>-</v>
      </c>
      <c r="M269" s="140" t="str">
        <f>IF(SP_SUL!J273="","*",SP_SUL!J273)</f>
        <v>*</v>
      </c>
      <c r="N269" s="144" t="str">
        <f>IF(SP_SUL!K273="","*",SP_SUL!K273)</f>
        <v>*</v>
      </c>
      <c r="O269" s="144" t="str">
        <f>IF(SP_SUL!L273="","*",SP_SUL!L273)</f>
        <v>*</v>
      </c>
      <c r="P269" s="143" t="str">
        <f>IF(SP_SUL!O273="","*",SP_SUL!O273)</f>
        <v>*</v>
      </c>
      <c r="Q269" s="143" t="str">
        <f>IF(SP_SUL!P273="","*",SP_SUL!P273)</f>
        <v>*</v>
      </c>
      <c r="R269" s="145" t="str">
        <f>IF(SP_SUL!Q273="","*",CONCATENATE(SP_SUL!Q273," ",SP_SUL!R273))</f>
        <v>*</v>
      </c>
      <c r="S269" s="145" t="str">
        <f>IF(SP_SUL!V273="","*",SP_SUL!V273)</f>
        <v>*</v>
      </c>
      <c r="T269" s="145" t="str">
        <f>IF(SP_SUL!W273="","*",SP_SUL!W273)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IF(SP_SUL!Y274="","*",SP_SUL!Y274)</f>
        <v>*</v>
      </c>
      <c r="B270" s="146" t="str">
        <f>IF(SP_SUL!X274="","*",SP_SUL!X274)</f>
        <v>*</v>
      </c>
      <c r="C270" s="146" t="str">
        <f>IF(SP_SUL!Z274="","*",SP_SUL!Z274)</f>
        <v>*</v>
      </c>
      <c r="D270" s="139" t="str">
        <f>IF(SP_SUL!S274="","*",SP_SUL!S274)</f>
        <v>-</v>
      </c>
      <c r="E270" s="139" t="str">
        <f>IF(SP_SUL!T274="","*",SP_SUL!T274)</f>
        <v>-</v>
      </c>
      <c r="F270" s="145" t="str">
        <f>IF(SP_SUL!B274="","*",SP_SUL!B274)</f>
        <v>*</v>
      </c>
      <c r="G270" s="145" t="str">
        <f>IF(SP_SUL!D274="","*",SP_SUL!D274)</f>
        <v>*</v>
      </c>
      <c r="H270" s="145" t="str">
        <f>IF(SP_SUL!F274="","*",SP_SUL!F274)</f>
        <v>*</v>
      </c>
      <c r="I270" s="145" t="str">
        <f>IF(SP_SUL!H274="","*",SP_SUL!H274)</f>
        <v>*</v>
      </c>
      <c r="J270" s="145" t="str">
        <f>IF(SP_SUL!I274="","*",SP_SUL!I274)</f>
        <v>*</v>
      </c>
      <c r="K270" s="139" t="str">
        <f>IF(SP_SUL!M274="","*",SP_SUL!M274)</f>
        <v>-</v>
      </c>
      <c r="L270" s="139" t="str">
        <f>IF(SP_SUL!N274="","*",SP_SUL!N274)</f>
        <v>-</v>
      </c>
      <c r="M270" s="140" t="str">
        <f>IF(SP_SUL!J274="","*",SP_SUL!J274)</f>
        <v>*</v>
      </c>
      <c r="N270" s="144" t="str">
        <f>IF(SP_SUL!K274="","*",SP_SUL!K274)</f>
        <v>*</v>
      </c>
      <c r="O270" s="144" t="str">
        <f>IF(SP_SUL!L274="","*",SP_SUL!L274)</f>
        <v>*</v>
      </c>
      <c r="P270" s="143" t="str">
        <f>IF(SP_SUL!O274="","*",SP_SUL!O274)</f>
        <v>*</v>
      </c>
      <c r="Q270" s="143" t="str">
        <f>IF(SP_SUL!P274="","*",SP_SUL!P274)</f>
        <v>*</v>
      </c>
      <c r="R270" s="145" t="str">
        <f>IF(SP_SUL!Q274="","*",CONCATENATE(SP_SUL!Q274," ",SP_SUL!R274))</f>
        <v>*</v>
      </c>
      <c r="S270" s="145" t="str">
        <f>IF(SP_SUL!V274="","*",SP_SUL!V274)</f>
        <v>*</v>
      </c>
      <c r="T270" s="145" t="str">
        <f>IF(SP_SUL!W274="","*",SP_SUL!W274)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IF(SP_SUL!Y275="","*",SP_SUL!Y275)</f>
        <v>*</v>
      </c>
      <c r="B271" s="146" t="str">
        <f>IF(SP_SUL!X275="","*",SP_SUL!X275)</f>
        <v>*</v>
      </c>
      <c r="C271" s="146" t="str">
        <f>IF(SP_SUL!Z275="","*",SP_SUL!Z275)</f>
        <v>*</v>
      </c>
      <c r="D271" s="139" t="str">
        <f>IF(SP_SUL!S275="","*",SP_SUL!S275)</f>
        <v>-</v>
      </c>
      <c r="E271" s="139" t="str">
        <f>IF(SP_SUL!T275="","*",SP_SUL!T275)</f>
        <v>-</v>
      </c>
      <c r="F271" s="145" t="str">
        <f>IF(SP_SUL!B275="","*",SP_SUL!B275)</f>
        <v>*</v>
      </c>
      <c r="G271" s="145" t="str">
        <f>IF(SP_SUL!D275="","*",SP_SUL!D275)</f>
        <v>*</v>
      </c>
      <c r="H271" s="145" t="str">
        <f>IF(SP_SUL!F275="","*",SP_SUL!F275)</f>
        <v>*</v>
      </c>
      <c r="I271" s="145" t="str">
        <f>IF(SP_SUL!H275="","*",SP_SUL!H275)</f>
        <v>*</v>
      </c>
      <c r="J271" s="145" t="str">
        <f>IF(SP_SUL!I275="","*",SP_SUL!I275)</f>
        <v>*</v>
      </c>
      <c r="K271" s="139" t="str">
        <f>IF(SP_SUL!M275="","*",SP_SUL!M275)</f>
        <v>-</v>
      </c>
      <c r="L271" s="139" t="str">
        <f>IF(SP_SUL!N275="","*",SP_SUL!N275)</f>
        <v>-</v>
      </c>
      <c r="M271" s="140" t="str">
        <f>IF(SP_SUL!J275="","*",SP_SUL!J275)</f>
        <v>*</v>
      </c>
      <c r="N271" s="144" t="str">
        <f>IF(SP_SUL!K275="","*",SP_SUL!K275)</f>
        <v>*</v>
      </c>
      <c r="O271" s="144" t="str">
        <f>IF(SP_SUL!L275="","*",SP_SUL!L275)</f>
        <v>*</v>
      </c>
      <c r="P271" s="143" t="str">
        <f>IF(SP_SUL!O275="","*",SP_SUL!O275)</f>
        <v>*</v>
      </c>
      <c r="Q271" s="143" t="str">
        <f>IF(SP_SUL!P275="","*",SP_SUL!P275)</f>
        <v>*</v>
      </c>
      <c r="R271" s="145" t="str">
        <f>IF(SP_SUL!Q275="","*",CONCATENATE(SP_SUL!Q275," ",SP_SUL!R275))</f>
        <v>*</v>
      </c>
      <c r="S271" s="145" t="str">
        <f>IF(SP_SUL!V275="","*",SP_SUL!V275)</f>
        <v>*</v>
      </c>
      <c r="T271" s="145" t="str">
        <f>IF(SP_SUL!W275="","*",SP_SUL!W275)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IF(SP_SUL!Y276="","*",SP_SUL!Y276)</f>
        <v>*</v>
      </c>
      <c r="B272" s="146" t="str">
        <f>IF(SP_SUL!X276="","*",SP_SUL!X276)</f>
        <v>*</v>
      </c>
      <c r="C272" s="146" t="str">
        <f>IF(SP_SUL!Z276="","*",SP_SUL!Z276)</f>
        <v>*</v>
      </c>
      <c r="D272" s="139" t="str">
        <f>IF(SP_SUL!S276="","*",SP_SUL!S276)</f>
        <v>-</v>
      </c>
      <c r="E272" s="139" t="str">
        <f>IF(SP_SUL!T276="","*",SP_SUL!T276)</f>
        <v>-</v>
      </c>
      <c r="F272" s="145" t="str">
        <f>IF(SP_SUL!B276="","*",SP_SUL!B276)</f>
        <v>*</v>
      </c>
      <c r="G272" s="145" t="str">
        <f>IF(SP_SUL!D276="","*",SP_SUL!D276)</f>
        <v>*</v>
      </c>
      <c r="H272" s="145" t="str">
        <f>IF(SP_SUL!F276="","*",SP_SUL!F276)</f>
        <v>*</v>
      </c>
      <c r="I272" s="145" t="str">
        <f>IF(SP_SUL!H276="","*",SP_SUL!H276)</f>
        <v>*</v>
      </c>
      <c r="J272" s="145" t="str">
        <f>IF(SP_SUL!I276="","*",SP_SUL!I276)</f>
        <v>*</v>
      </c>
      <c r="K272" s="139" t="str">
        <f>IF(SP_SUL!M276="","*",SP_SUL!M276)</f>
        <v>-</v>
      </c>
      <c r="L272" s="139" t="str">
        <f>IF(SP_SUL!N276="","*",SP_SUL!N276)</f>
        <v>-</v>
      </c>
      <c r="M272" s="140" t="str">
        <f>IF(SP_SUL!J276="","*",SP_SUL!J276)</f>
        <v>*</v>
      </c>
      <c r="N272" s="144" t="str">
        <f>IF(SP_SUL!K276="","*",SP_SUL!K276)</f>
        <v>*</v>
      </c>
      <c r="O272" s="144" t="str">
        <f>IF(SP_SUL!L276="","*",SP_SUL!L276)</f>
        <v>*</v>
      </c>
      <c r="P272" s="143" t="str">
        <f>IF(SP_SUL!O276="","*",SP_SUL!O276)</f>
        <v>*</v>
      </c>
      <c r="Q272" s="143" t="str">
        <f>IF(SP_SUL!P276="","*",SP_SUL!P276)</f>
        <v>*</v>
      </c>
      <c r="R272" s="145" t="str">
        <f>IF(SP_SUL!Q276="","*",CONCATENATE(SP_SUL!Q276," ",SP_SUL!R276))</f>
        <v>*</v>
      </c>
      <c r="S272" s="145" t="str">
        <f>IF(SP_SUL!V276="","*",SP_SUL!V276)</f>
        <v>*</v>
      </c>
      <c r="T272" s="145" t="str">
        <f>IF(SP_SUL!W276="","*",SP_SUL!W276)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IF(SP_SUL!Y277="","*",SP_SUL!Y277)</f>
        <v>*</v>
      </c>
      <c r="B273" s="146" t="str">
        <f>IF(SP_SUL!X277="","*",SP_SUL!X277)</f>
        <v>*</v>
      </c>
      <c r="C273" s="146" t="str">
        <f>IF(SP_SUL!Z277="","*",SP_SUL!Z277)</f>
        <v>*</v>
      </c>
      <c r="D273" s="139" t="str">
        <f>IF(SP_SUL!S277="","*",SP_SUL!S277)</f>
        <v>-</v>
      </c>
      <c r="E273" s="139" t="str">
        <f>IF(SP_SUL!T277="","*",SP_SUL!T277)</f>
        <v>-</v>
      </c>
      <c r="F273" s="145" t="str">
        <f>IF(SP_SUL!B277="","*",SP_SUL!B277)</f>
        <v>*</v>
      </c>
      <c r="G273" s="145" t="str">
        <f>IF(SP_SUL!D277="","*",SP_SUL!D277)</f>
        <v>*</v>
      </c>
      <c r="H273" s="145" t="str">
        <f>IF(SP_SUL!F277="","*",SP_SUL!F277)</f>
        <v>*</v>
      </c>
      <c r="I273" s="145" t="str">
        <f>IF(SP_SUL!H277="","*",SP_SUL!H277)</f>
        <v>*</v>
      </c>
      <c r="J273" s="145" t="str">
        <f>IF(SP_SUL!I277="","*",SP_SUL!I277)</f>
        <v>*</v>
      </c>
      <c r="K273" s="139" t="str">
        <f>IF(SP_SUL!M277="","*",SP_SUL!M277)</f>
        <v>-</v>
      </c>
      <c r="L273" s="139" t="str">
        <f>IF(SP_SUL!N277="","*",SP_SUL!N277)</f>
        <v>-</v>
      </c>
      <c r="M273" s="140" t="str">
        <f>IF(SP_SUL!J277="","*",SP_SUL!J277)</f>
        <v>*</v>
      </c>
      <c r="N273" s="144" t="str">
        <f>IF(SP_SUL!K277="","*",SP_SUL!K277)</f>
        <v>*</v>
      </c>
      <c r="O273" s="144" t="str">
        <f>IF(SP_SUL!L277="","*",SP_SUL!L277)</f>
        <v>*</v>
      </c>
      <c r="P273" s="143" t="str">
        <f>IF(SP_SUL!O277="","*",SP_SUL!O277)</f>
        <v>*</v>
      </c>
      <c r="Q273" s="143" t="str">
        <f>IF(SP_SUL!P277="","*",SP_SUL!P277)</f>
        <v>*</v>
      </c>
      <c r="R273" s="145" t="str">
        <f>IF(SP_SUL!Q277="","*",CONCATENATE(SP_SUL!Q277," ",SP_SUL!R277))</f>
        <v>*</v>
      </c>
      <c r="S273" s="145" t="str">
        <f>IF(SP_SUL!V277="","*",SP_SUL!V277)</f>
        <v>*</v>
      </c>
      <c r="T273" s="145" t="str">
        <f>IF(SP_SUL!W277="","*",SP_SUL!W277)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IF(SP_SUL!Y278="","*",SP_SUL!Y278)</f>
        <v>*</v>
      </c>
      <c r="B274" s="146" t="str">
        <f>IF(SP_SUL!X278="","*",SP_SUL!X278)</f>
        <v>*</v>
      </c>
      <c r="C274" s="146" t="str">
        <f>IF(SP_SUL!Z278="","*",SP_SUL!Z278)</f>
        <v>*</v>
      </c>
      <c r="D274" s="139" t="str">
        <f>IF(SP_SUL!S278="","*",SP_SUL!S278)</f>
        <v>-</v>
      </c>
      <c r="E274" s="139" t="str">
        <f>IF(SP_SUL!T278="","*",SP_SUL!T278)</f>
        <v>-</v>
      </c>
      <c r="F274" s="145" t="str">
        <f>IF(SP_SUL!B278="","*",SP_SUL!B278)</f>
        <v>*</v>
      </c>
      <c r="G274" s="145" t="str">
        <f>IF(SP_SUL!D278="","*",SP_SUL!D278)</f>
        <v>*</v>
      </c>
      <c r="H274" s="145" t="str">
        <f>IF(SP_SUL!F278="","*",SP_SUL!F278)</f>
        <v>*</v>
      </c>
      <c r="I274" s="145" t="str">
        <f>IF(SP_SUL!H278="","*",SP_SUL!H278)</f>
        <v>*</v>
      </c>
      <c r="J274" s="145" t="str">
        <f>IF(SP_SUL!I278="","*",SP_SUL!I278)</f>
        <v>*</v>
      </c>
      <c r="K274" s="139" t="str">
        <f>IF(SP_SUL!M278="","*",SP_SUL!M278)</f>
        <v>-</v>
      </c>
      <c r="L274" s="139" t="str">
        <f>IF(SP_SUL!N278="","*",SP_SUL!N278)</f>
        <v>-</v>
      </c>
      <c r="M274" s="140" t="str">
        <f>IF(SP_SUL!J278="","*",SP_SUL!J278)</f>
        <v>*</v>
      </c>
      <c r="N274" s="144" t="str">
        <f>IF(SP_SUL!K278="","*",SP_SUL!K278)</f>
        <v>*</v>
      </c>
      <c r="O274" s="144" t="str">
        <f>IF(SP_SUL!L278="","*",SP_SUL!L278)</f>
        <v>*</v>
      </c>
      <c r="P274" s="143" t="str">
        <f>IF(SP_SUL!O278="","*",SP_SUL!O278)</f>
        <v>*</v>
      </c>
      <c r="Q274" s="143" t="str">
        <f>IF(SP_SUL!P278="","*",SP_SUL!P278)</f>
        <v>*</v>
      </c>
      <c r="R274" s="145" t="str">
        <f>IF(SP_SUL!Q278="","*",CONCATENATE(SP_SUL!Q278," ",SP_SUL!R278))</f>
        <v>*</v>
      </c>
      <c r="S274" s="145" t="str">
        <f>IF(SP_SUL!V278="","*",SP_SUL!V278)</f>
        <v>*</v>
      </c>
      <c r="T274" s="145" t="str">
        <f>IF(SP_SUL!W278="","*",SP_SUL!W278)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IF(SP_SUL!Y279="","*",SP_SUL!Y279)</f>
        <v>*</v>
      </c>
      <c r="B275" s="146" t="str">
        <f>IF(SP_SUL!X279="","*",SP_SUL!X279)</f>
        <v>*</v>
      </c>
      <c r="C275" s="146" t="str">
        <f>IF(SP_SUL!Z279="","*",SP_SUL!Z279)</f>
        <v>*</v>
      </c>
      <c r="D275" s="139" t="str">
        <f>IF(SP_SUL!S279="","*",SP_SUL!S279)</f>
        <v>-</v>
      </c>
      <c r="E275" s="139" t="str">
        <f>IF(SP_SUL!T279="","*",SP_SUL!T279)</f>
        <v>-</v>
      </c>
      <c r="F275" s="145" t="str">
        <f>IF(SP_SUL!B279="","*",SP_SUL!B279)</f>
        <v>*</v>
      </c>
      <c r="G275" s="145" t="str">
        <f>IF(SP_SUL!D279="","*",SP_SUL!D279)</f>
        <v>*</v>
      </c>
      <c r="H275" s="145" t="str">
        <f>IF(SP_SUL!F279="","*",SP_SUL!F279)</f>
        <v>*</v>
      </c>
      <c r="I275" s="145" t="str">
        <f>IF(SP_SUL!H279="","*",SP_SUL!H279)</f>
        <v>*</v>
      </c>
      <c r="J275" s="145" t="str">
        <f>IF(SP_SUL!I279="","*",SP_SUL!I279)</f>
        <v>*</v>
      </c>
      <c r="K275" s="139" t="str">
        <f>IF(SP_SUL!M279="","*",SP_SUL!M279)</f>
        <v>-</v>
      </c>
      <c r="L275" s="139" t="str">
        <f>IF(SP_SUL!N279="","*",SP_SUL!N279)</f>
        <v>-</v>
      </c>
      <c r="M275" s="140" t="str">
        <f>IF(SP_SUL!J279="","*",SP_SUL!J279)</f>
        <v>*</v>
      </c>
      <c r="N275" s="144" t="str">
        <f>IF(SP_SUL!K279="","*",SP_SUL!K279)</f>
        <v>*</v>
      </c>
      <c r="O275" s="144" t="str">
        <f>IF(SP_SUL!L279="","*",SP_SUL!L279)</f>
        <v>*</v>
      </c>
      <c r="P275" s="143" t="str">
        <f>IF(SP_SUL!O279="","*",SP_SUL!O279)</f>
        <v>*</v>
      </c>
      <c r="Q275" s="143" t="str">
        <f>IF(SP_SUL!P279="","*",SP_SUL!P279)</f>
        <v>*</v>
      </c>
      <c r="R275" s="145" t="str">
        <f>IF(SP_SUL!Q279="","*",CONCATENATE(SP_SUL!Q279," ",SP_SUL!R279))</f>
        <v>*</v>
      </c>
      <c r="S275" s="145" t="str">
        <f>IF(SP_SUL!V279="","*",SP_SUL!V279)</f>
        <v>*</v>
      </c>
      <c r="T275" s="145" t="str">
        <f>IF(SP_SUL!W279="","*",SP_SUL!W279)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IF(SP_SUL!Y280="","*",SP_SUL!Y280)</f>
        <v>*</v>
      </c>
      <c r="B276" s="146" t="str">
        <f>IF(SP_SUL!X280="","*",SP_SUL!X280)</f>
        <v>*</v>
      </c>
      <c r="C276" s="146" t="str">
        <f>IF(SP_SUL!Z280="","*",SP_SUL!Z280)</f>
        <v>*</v>
      </c>
      <c r="D276" s="139" t="str">
        <f>IF(SP_SUL!S280="","*",SP_SUL!S280)</f>
        <v>-</v>
      </c>
      <c r="E276" s="139" t="str">
        <f>IF(SP_SUL!T280="","*",SP_SUL!T280)</f>
        <v>-</v>
      </c>
      <c r="F276" s="145" t="str">
        <f>IF(SP_SUL!B280="","*",SP_SUL!B280)</f>
        <v>*</v>
      </c>
      <c r="G276" s="145" t="str">
        <f>IF(SP_SUL!D280="","*",SP_SUL!D280)</f>
        <v>*</v>
      </c>
      <c r="H276" s="145" t="str">
        <f>IF(SP_SUL!F280="","*",SP_SUL!F280)</f>
        <v>*</v>
      </c>
      <c r="I276" s="145" t="str">
        <f>IF(SP_SUL!H280="","*",SP_SUL!H280)</f>
        <v>*</v>
      </c>
      <c r="J276" s="145" t="str">
        <f>IF(SP_SUL!I280="","*",SP_SUL!I280)</f>
        <v>*</v>
      </c>
      <c r="K276" s="139" t="str">
        <f>IF(SP_SUL!M280="","*",SP_SUL!M280)</f>
        <v>-</v>
      </c>
      <c r="L276" s="139" t="str">
        <f>IF(SP_SUL!N280="","*",SP_SUL!N280)</f>
        <v>-</v>
      </c>
      <c r="M276" s="140" t="str">
        <f>IF(SP_SUL!J280="","*",SP_SUL!J280)</f>
        <v>*</v>
      </c>
      <c r="N276" s="144" t="str">
        <f>IF(SP_SUL!K280="","*",SP_SUL!K280)</f>
        <v>*</v>
      </c>
      <c r="O276" s="144" t="str">
        <f>IF(SP_SUL!L280="","*",SP_SUL!L280)</f>
        <v>*</v>
      </c>
      <c r="P276" s="143" t="str">
        <f>IF(SP_SUL!O280="","*",SP_SUL!O280)</f>
        <v>*</v>
      </c>
      <c r="Q276" s="143" t="str">
        <f>IF(SP_SUL!P280="","*",SP_SUL!P280)</f>
        <v>*</v>
      </c>
      <c r="R276" s="145" t="str">
        <f>IF(SP_SUL!Q280="","*",CONCATENATE(SP_SUL!Q280," ",SP_SUL!R280))</f>
        <v>*</v>
      </c>
      <c r="S276" s="145" t="str">
        <f>IF(SP_SUL!V280="","*",SP_SUL!V280)</f>
        <v>*</v>
      </c>
      <c r="T276" s="145" t="str">
        <f>IF(SP_SUL!W280="","*",SP_SUL!W280)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IF(SP_SUL!Y281="","*",SP_SUL!Y281)</f>
        <v>*</v>
      </c>
      <c r="B277" s="146" t="str">
        <f>IF(SP_SUL!X281="","*",SP_SUL!X281)</f>
        <v>*</v>
      </c>
      <c r="C277" s="146" t="str">
        <f>IF(SP_SUL!Z281="","*",SP_SUL!Z281)</f>
        <v>*</v>
      </c>
      <c r="D277" s="139" t="str">
        <f>IF(SP_SUL!S281="","*",SP_SUL!S281)</f>
        <v>-</v>
      </c>
      <c r="E277" s="139" t="str">
        <f>IF(SP_SUL!T281="","*",SP_SUL!T281)</f>
        <v>-</v>
      </c>
      <c r="F277" s="145" t="str">
        <f>IF(SP_SUL!B281="","*",SP_SUL!B281)</f>
        <v>*</v>
      </c>
      <c r="G277" s="145" t="str">
        <f>IF(SP_SUL!D281="","*",SP_SUL!D281)</f>
        <v>*</v>
      </c>
      <c r="H277" s="145" t="str">
        <f>IF(SP_SUL!F281="","*",SP_SUL!F281)</f>
        <v>*</v>
      </c>
      <c r="I277" s="145" t="str">
        <f>IF(SP_SUL!H281="","*",SP_SUL!H281)</f>
        <v>*</v>
      </c>
      <c r="J277" s="145" t="str">
        <f>IF(SP_SUL!I281="","*",SP_SUL!I281)</f>
        <v>*</v>
      </c>
      <c r="K277" s="139" t="str">
        <f>IF(SP_SUL!M281="","*",SP_SUL!M281)</f>
        <v>-</v>
      </c>
      <c r="L277" s="139" t="str">
        <f>IF(SP_SUL!N281="","*",SP_SUL!N281)</f>
        <v>-</v>
      </c>
      <c r="M277" s="140" t="str">
        <f>IF(SP_SUL!J281="","*",SP_SUL!J281)</f>
        <v>*</v>
      </c>
      <c r="N277" s="144" t="str">
        <f>IF(SP_SUL!K281="","*",SP_SUL!K281)</f>
        <v>*</v>
      </c>
      <c r="O277" s="144" t="str">
        <f>IF(SP_SUL!L281="","*",SP_SUL!L281)</f>
        <v>*</v>
      </c>
      <c r="P277" s="143" t="str">
        <f>IF(SP_SUL!O281="","*",SP_SUL!O281)</f>
        <v>*</v>
      </c>
      <c r="Q277" s="143" t="str">
        <f>IF(SP_SUL!P281="","*",SP_SUL!P281)</f>
        <v>*</v>
      </c>
      <c r="R277" s="145" t="str">
        <f>IF(SP_SUL!Q281="","*",CONCATENATE(SP_SUL!Q281," ",SP_SUL!R281))</f>
        <v>*</v>
      </c>
      <c r="S277" s="145" t="str">
        <f>IF(SP_SUL!V281="","*",SP_SUL!V281)</f>
        <v>*</v>
      </c>
      <c r="T277" s="145" t="str">
        <f>IF(SP_SUL!W281="","*",SP_SUL!W281)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IF(SP_SUL!Y282="","*",SP_SUL!Y282)</f>
        <v>*</v>
      </c>
      <c r="B278" s="146" t="str">
        <f>IF(SP_SUL!X282="","*",SP_SUL!X282)</f>
        <v>*</v>
      </c>
      <c r="C278" s="146" t="str">
        <f>IF(SP_SUL!Z282="","*",SP_SUL!Z282)</f>
        <v>*</v>
      </c>
      <c r="D278" s="139" t="str">
        <f>IF(SP_SUL!S282="","*",SP_SUL!S282)</f>
        <v>-</v>
      </c>
      <c r="E278" s="139" t="str">
        <f>IF(SP_SUL!T282="","*",SP_SUL!T282)</f>
        <v>-</v>
      </c>
      <c r="F278" s="145" t="str">
        <f>IF(SP_SUL!B282="","*",SP_SUL!B282)</f>
        <v>*</v>
      </c>
      <c r="G278" s="145" t="str">
        <f>IF(SP_SUL!D282="","*",SP_SUL!D282)</f>
        <v>*</v>
      </c>
      <c r="H278" s="145" t="str">
        <f>IF(SP_SUL!F282="","*",SP_SUL!F282)</f>
        <v>*</v>
      </c>
      <c r="I278" s="145" t="str">
        <f>IF(SP_SUL!H282="","*",SP_SUL!H282)</f>
        <v>*</v>
      </c>
      <c r="J278" s="145" t="str">
        <f>IF(SP_SUL!I282="","*",SP_SUL!I282)</f>
        <v>*</v>
      </c>
      <c r="K278" s="139" t="str">
        <f>IF(SP_SUL!M282="","*",SP_SUL!M282)</f>
        <v>-</v>
      </c>
      <c r="L278" s="139" t="str">
        <f>IF(SP_SUL!N282="","*",SP_SUL!N282)</f>
        <v>-</v>
      </c>
      <c r="M278" s="140" t="str">
        <f>IF(SP_SUL!J282="","*",SP_SUL!J282)</f>
        <v>*</v>
      </c>
      <c r="N278" s="144" t="str">
        <f>IF(SP_SUL!K282="","*",SP_SUL!K282)</f>
        <v>*</v>
      </c>
      <c r="O278" s="144" t="str">
        <f>IF(SP_SUL!L282="","*",SP_SUL!L282)</f>
        <v>*</v>
      </c>
      <c r="P278" s="143" t="str">
        <f>IF(SP_SUL!O282="","*",SP_SUL!O282)</f>
        <v>*</v>
      </c>
      <c r="Q278" s="143" t="str">
        <f>IF(SP_SUL!P282="","*",SP_SUL!P282)</f>
        <v>*</v>
      </c>
      <c r="R278" s="145" t="str">
        <f>IF(SP_SUL!Q282="","*",CONCATENATE(SP_SUL!Q282," ",SP_SUL!R282))</f>
        <v>*</v>
      </c>
      <c r="S278" s="145" t="str">
        <f>IF(SP_SUL!V282="","*",SP_SUL!V282)</f>
        <v>*</v>
      </c>
      <c r="T278" s="145" t="str">
        <f>IF(SP_SUL!W282="","*",SP_SUL!W282)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IF(SP_SUL!Y283="","*",SP_SUL!Y283)</f>
        <v>*</v>
      </c>
      <c r="B279" s="146" t="str">
        <f>IF(SP_SUL!X283="","*",SP_SUL!X283)</f>
        <v>*</v>
      </c>
      <c r="C279" s="146" t="str">
        <f>IF(SP_SUL!Z283="","*",SP_SUL!Z283)</f>
        <v>*</v>
      </c>
      <c r="D279" s="139" t="str">
        <f>IF(SP_SUL!S283="","*",SP_SUL!S283)</f>
        <v>-</v>
      </c>
      <c r="E279" s="139" t="str">
        <f>IF(SP_SUL!T283="","*",SP_SUL!T283)</f>
        <v>-</v>
      </c>
      <c r="F279" s="145" t="str">
        <f>IF(SP_SUL!B283="","*",SP_SUL!B283)</f>
        <v>*</v>
      </c>
      <c r="G279" s="145" t="str">
        <f>IF(SP_SUL!D283="","*",SP_SUL!D283)</f>
        <v>*</v>
      </c>
      <c r="H279" s="145" t="str">
        <f>IF(SP_SUL!F283="","*",SP_SUL!F283)</f>
        <v>*</v>
      </c>
      <c r="I279" s="145" t="str">
        <f>IF(SP_SUL!H283="","*",SP_SUL!H283)</f>
        <v>*</v>
      </c>
      <c r="J279" s="145" t="str">
        <f>IF(SP_SUL!I283="","*",SP_SUL!I283)</f>
        <v>*</v>
      </c>
      <c r="K279" s="139" t="str">
        <f>IF(SP_SUL!M283="","*",SP_SUL!M283)</f>
        <v>-</v>
      </c>
      <c r="L279" s="139" t="str">
        <f>IF(SP_SUL!N283="","*",SP_SUL!N283)</f>
        <v>-</v>
      </c>
      <c r="M279" s="140" t="str">
        <f>IF(SP_SUL!J283="","*",SP_SUL!J283)</f>
        <v>*</v>
      </c>
      <c r="N279" s="144" t="str">
        <f>IF(SP_SUL!K283="","*",SP_SUL!K283)</f>
        <v>*</v>
      </c>
      <c r="O279" s="144" t="str">
        <f>IF(SP_SUL!L283="","*",SP_SUL!L283)</f>
        <v>*</v>
      </c>
      <c r="P279" s="143" t="str">
        <f>IF(SP_SUL!O283="","*",SP_SUL!O283)</f>
        <v>*</v>
      </c>
      <c r="Q279" s="143" t="str">
        <f>IF(SP_SUL!P283="","*",SP_SUL!P283)</f>
        <v>*</v>
      </c>
      <c r="R279" s="145" t="str">
        <f>IF(SP_SUL!Q283="","*",CONCATENATE(SP_SUL!Q283," ",SP_SUL!R283))</f>
        <v>*</v>
      </c>
      <c r="S279" s="145" t="str">
        <f>IF(SP_SUL!V283="","*",SP_SUL!V283)</f>
        <v>*</v>
      </c>
      <c r="T279" s="145" t="str">
        <f>IF(SP_SUL!W283="","*",SP_SUL!W283)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IF(SP_SUL!Y284="","*",SP_SUL!Y284)</f>
        <v>*</v>
      </c>
      <c r="B280" s="146" t="str">
        <f>IF(SP_SUL!X284="","*",SP_SUL!X284)</f>
        <v>*</v>
      </c>
      <c r="C280" s="146" t="str">
        <f>IF(SP_SUL!Z284="","*",SP_SUL!Z284)</f>
        <v>*</v>
      </c>
      <c r="D280" s="139" t="str">
        <f>IF(SP_SUL!S284="","*",SP_SUL!S284)</f>
        <v>-</v>
      </c>
      <c r="E280" s="139" t="str">
        <f>IF(SP_SUL!T284="","*",SP_SUL!T284)</f>
        <v>-</v>
      </c>
      <c r="F280" s="145" t="str">
        <f>IF(SP_SUL!B284="","*",SP_SUL!B284)</f>
        <v>*</v>
      </c>
      <c r="G280" s="145" t="str">
        <f>IF(SP_SUL!D284="","*",SP_SUL!D284)</f>
        <v>*</v>
      </c>
      <c r="H280" s="145" t="str">
        <f>IF(SP_SUL!F284="","*",SP_SUL!F284)</f>
        <v>*</v>
      </c>
      <c r="I280" s="145" t="str">
        <f>IF(SP_SUL!H284="","*",SP_SUL!H284)</f>
        <v>*</v>
      </c>
      <c r="J280" s="145" t="str">
        <f>IF(SP_SUL!I284="","*",SP_SUL!I284)</f>
        <v>*</v>
      </c>
      <c r="K280" s="139" t="str">
        <f>IF(SP_SUL!M284="","*",SP_SUL!M284)</f>
        <v>-</v>
      </c>
      <c r="L280" s="139" t="str">
        <f>IF(SP_SUL!N284="","*",SP_SUL!N284)</f>
        <v>-</v>
      </c>
      <c r="M280" s="140" t="str">
        <f>IF(SP_SUL!J284="","*",SP_SUL!J284)</f>
        <v>*</v>
      </c>
      <c r="N280" s="144" t="str">
        <f>IF(SP_SUL!K284="","*",SP_SUL!K284)</f>
        <v>*</v>
      </c>
      <c r="O280" s="144" t="str">
        <f>IF(SP_SUL!L284="","*",SP_SUL!L284)</f>
        <v>*</v>
      </c>
      <c r="P280" s="143" t="str">
        <f>IF(SP_SUL!O284="","*",SP_SUL!O284)</f>
        <v>*</v>
      </c>
      <c r="Q280" s="143" t="str">
        <f>IF(SP_SUL!P284="","*",SP_SUL!P284)</f>
        <v>*</v>
      </c>
      <c r="R280" s="145" t="str">
        <f>IF(SP_SUL!Q284="","*",CONCATENATE(SP_SUL!Q284," ",SP_SUL!R284))</f>
        <v>*</v>
      </c>
      <c r="S280" s="145" t="str">
        <f>IF(SP_SUL!V284="","*",SP_SUL!V284)</f>
        <v>*</v>
      </c>
      <c r="T280" s="145" t="str">
        <f>IF(SP_SUL!W284="","*",SP_SUL!W284)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IF(SP_SUL!Y285="","*",SP_SUL!Y285)</f>
        <v>*</v>
      </c>
      <c r="B281" s="146" t="str">
        <f>IF(SP_SUL!X285="","*",SP_SUL!X285)</f>
        <v>*</v>
      </c>
      <c r="C281" s="146" t="str">
        <f>IF(SP_SUL!Z285="","*",SP_SUL!Z285)</f>
        <v>*</v>
      </c>
      <c r="D281" s="139" t="str">
        <f>IF(SP_SUL!S285="","*",SP_SUL!S285)</f>
        <v>-</v>
      </c>
      <c r="E281" s="139" t="str">
        <f>IF(SP_SUL!T285="","*",SP_SUL!T285)</f>
        <v>-</v>
      </c>
      <c r="F281" s="145" t="str">
        <f>IF(SP_SUL!B285="","*",SP_SUL!B285)</f>
        <v>*</v>
      </c>
      <c r="G281" s="145" t="str">
        <f>IF(SP_SUL!D285="","*",SP_SUL!D285)</f>
        <v>*</v>
      </c>
      <c r="H281" s="145" t="str">
        <f>IF(SP_SUL!F285="","*",SP_SUL!F285)</f>
        <v>*</v>
      </c>
      <c r="I281" s="145" t="str">
        <f>IF(SP_SUL!H285="","*",SP_SUL!H285)</f>
        <v>*</v>
      </c>
      <c r="J281" s="145" t="str">
        <f>IF(SP_SUL!I285="","*",SP_SUL!I285)</f>
        <v>*</v>
      </c>
      <c r="K281" s="139" t="str">
        <f>IF(SP_SUL!M285="","*",SP_SUL!M285)</f>
        <v>-</v>
      </c>
      <c r="L281" s="139" t="str">
        <f>IF(SP_SUL!N285="","*",SP_SUL!N285)</f>
        <v>-</v>
      </c>
      <c r="M281" s="140" t="str">
        <f>IF(SP_SUL!J285="","*",SP_SUL!J285)</f>
        <v>*</v>
      </c>
      <c r="N281" s="144" t="str">
        <f>IF(SP_SUL!K285="","*",SP_SUL!K285)</f>
        <v>*</v>
      </c>
      <c r="O281" s="144" t="str">
        <f>IF(SP_SUL!L285="","*",SP_SUL!L285)</f>
        <v>*</v>
      </c>
      <c r="P281" s="143" t="str">
        <f>IF(SP_SUL!O285="","*",SP_SUL!O285)</f>
        <v>*</v>
      </c>
      <c r="Q281" s="143" t="str">
        <f>IF(SP_SUL!P285="","*",SP_SUL!P285)</f>
        <v>*</v>
      </c>
      <c r="R281" s="145" t="str">
        <f>IF(SP_SUL!Q285="","*",CONCATENATE(SP_SUL!Q285," ",SP_SUL!R285))</f>
        <v>*</v>
      </c>
      <c r="S281" s="145" t="str">
        <f>IF(SP_SUL!V285="","*",SP_SUL!V285)</f>
        <v>*</v>
      </c>
      <c r="T281" s="145" t="str">
        <f>IF(SP_SUL!W285="","*",SP_SUL!W285)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IF(SP_SUL!Y286="","*",SP_SUL!Y286)</f>
        <v>*</v>
      </c>
      <c r="B282" s="146" t="str">
        <f>IF(SP_SUL!X286="","*",SP_SUL!X286)</f>
        <v>*</v>
      </c>
      <c r="C282" s="146" t="str">
        <f>IF(SP_SUL!Z286="","*",SP_SUL!Z286)</f>
        <v>*</v>
      </c>
      <c r="D282" s="139" t="str">
        <f>IF(SP_SUL!S286="","*",SP_SUL!S286)</f>
        <v>-</v>
      </c>
      <c r="E282" s="139" t="str">
        <f>IF(SP_SUL!T286="","*",SP_SUL!T286)</f>
        <v>-</v>
      </c>
      <c r="F282" s="145" t="str">
        <f>IF(SP_SUL!B286="","*",SP_SUL!B286)</f>
        <v>*</v>
      </c>
      <c r="G282" s="145" t="str">
        <f>IF(SP_SUL!D286="","*",SP_SUL!D286)</f>
        <v>*</v>
      </c>
      <c r="H282" s="145" t="str">
        <f>IF(SP_SUL!F286="","*",SP_SUL!F286)</f>
        <v>*</v>
      </c>
      <c r="I282" s="145" t="str">
        <f>IF(SP_SUL!H286="","*",SP_SUL!H286)</f>
        <v>*</v>
      </c>
      <c r="J282" s="145" t="str">
        <f>IF(SP_SUL!I286="","*",SP_SUL!I286)</f>
        <v>*</v>
      </c>
      <c r="K282" s="139" t="str">
        <f>IF(SP_SUL!M286="","*",SP_SUL!M286)</f>
        <v>-</v>
      </c>
      <c r="L282" s="139" t="str">
        <f>IF(SP_SUL!N286="","*",SP_SUL!N286)</f>
        <v>-</v>
      </c>
      <c r="M282" s="140" t="str">
        <f>IF(SP_SUL!J286="","*",SP_SUL!J286)</f>
        <v>*</v>
      </c>
      <c r="N282" s="144" t="str">
        <f>IF(SP_SUL!K286="","*",SP_SUL!K286)</f>
        <v>*</v>
      </c>
      <c r="O282" s="144" t="str">
        <f>IF(SP_SUL!L286="","*",SP_SUL!L286)</f>
        <v>*</v>
      </c>
      <c r="P282" s="143" t="str">
        <f>IF(SP_SUL!O286="","*",SP_SUL!O286)</f>
        <v>*</v>
      </c>
      <c r="Q282" s="143" t="str">
        <f>IF(SP_SUL!P286="","*",SP_SUL!P286)</f>
        <v>*</v>
      </c>
      <c r="R282" s="145" t="str">
        <f>IF(SP_SUL!Q286="","*",CONCATENATE(SP_SUL!Q286," ",SP_SUL!R286))</f>
        <v>*</v>
      </c>
      <c r="S282" s="145" t="str">
        <f>IF(SP_SUL!V286="","*",SP_SUL!V286)</f>
        <v>*</v>
      </c>
      <c r="T282" s="145" t="str">
        <f>IF(SP_SUL!W286="","*",SP_SUL!W286)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IF(SP_SUL!Y287="","*",SP_SUL!Y287)</f>
        <v>*</v>
      </c>
      <c r="B283" s="146" t="str">
        <f>IF(SP_SUL!X287="","*",SP_SUL!X287)</f>
        <v>*</v>
      </c>
      <c r="C283" s="146" t="str">
        <f>IF(SP_SUL!Z287="","*",SP_SUL!Z287)</f>
        <v>*</v>
      </c>
      <c r="D283" s="139" t="str">
        <f>IF(SP_SUL!S287="","*",SP_SUL!S287)</f>
        <v>-</v>
      </c>
      <c r="E283" s="139" t="str">
        <f>IF(SP_SUL!T287="","*",SP_SUL!T287)</f>
        <v>-</v>
      </c>
      <c r="F283" s="145" t="str">
        <f>IF(SP_SUL!B287="","*",SP_SUL!B287)</f>
        <v>*</v>
      </c>
      <c r="G283" s="145" t="str">
        <f>IF(SP_SUL!D287="","*",SP_SUL!D287)</f>
        <v>*</v>
      </c>
      <c r="H283" s="145" t="str">
        <f>IF(SP_SUL!F287="","*",SP_SUL!F287)</f>
        <v>*</v>
      </c>
      <c r="I283" s="145" t="str">
        <f>IF(SP_SUL!H287="","*",SP_SUL!H287)</f>
        <v>*</v>
      </c>
      <c r="J283" s="145" t="str">
        <f>IF(SP_SUL!I287="","*",SP_SUL!I287)</f>
        <v>*</v>
      </c>
      <c r="K283" s="139" t="str">
        <f>IF(SP_SUL!M287="","*",SP_SUL!M287)</f>
        <v>-</v>
      </c>
      <c r="L283" s="139" t="str">
        <f>IF(SP_SUL!N287="","*",SP_SUL!N287)</f>
        <v>-</v>
      </c>
      <c r="M283" s="140" t="str">
        <f>IF(SP_SUL!J287="","*",SP_SUL!J287)</f>
        <v>*</v>
      </c>
      <c r="N283" s="144" t="str">
        <f>IF(SP_SUL!K287="","*",SP_SUL!K287)</f>
        <v>*</v>
      </c>
      <c r="O283" s="144" t="str">
        <f>IF(SP_SUL!L287="","*",SP_SUL!L287)</f>
        <v>*</v>
      </c>
      <c r="P283" s="143" t="str">
        <f>IF(SP_SUL!O287="","*",SP_SUL!O287)</f>
        <v>*</v>
      </c>
      <c r="Q283" s="143" t="str">
        <f>IF(SP_SUL!P287="","*",SP_SUL!P287)</f>
        <v>*</v>
      </c>
      <c r="R283" s="145" t="str">
        <f>IF(SP_SUL!Q287="","*",CONCATENATE(SP_SUL!Q287," ",SP_SUL!R287))</f>
        <v>*</v>
      </c>
      <c r="S283" s="145" t="str">
        <f>IF(SP_SUL!V287="","*",SP_SUL!V287)</f>
        <v>*</v>
      </c>
      <c r="T283" s="145" t="str">
        <f>IF(SP_SUL!W287="","*",SP_SUL!W287)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IF(SP_SUL!Y288="","*",SP_SUL!Y288)</f>
        <v>*</v>
      </c>
      <c r="B284" s="146" t="str">
        <f>IF(SP_SUL!X288="","*",SP_SUL!X288)</f>
        <v>*</v>
      </c>
      <c r="C284" s="146" t="str">
        <f>IF(SP_SUL!Z288="","*",SP_SUL!Z288)</f>
        <v>*</v>
      </c>
      <c r="D284" s="139" t="str">
        <f>IF(SP_SUL!S288="","*",SP_SUL!S288)</f>
        <v>-</v>
      </c>
      <c r="E284" s="139" t="str">
        <f>IF(SP_SUL!T288="","*",SP_SUL!T288)</f>
        <v>-</v>
      </c>
      <c r="F284" s="145" t="str">
        <f>IF(SP_SUL!B288="","*",SP_SUL!B288)</f>
        <v>*</v>
      </c>
      <c r="G284" s="145" t="str">
        <f>IF(SP_SUL!D288="","*",SP_SUL!D288)</f>
        <v>*</v>
      </c>
      <c r="H284" s="145" t="str">
        <f>IF(SP_SUL!F288="","*",SP_SUL!F288)</f>
        <v>*</v>
      </c>
      <c r="I284" s="145" t="str">
        <f>IF(SP_SUL!H288="","*",SP_SUL!H288)</f>
        <v>*</v>
      </c>
      <c r="J284" s="145" t="str">
        <f>IF(SP_SUL!I288="","*",SP_SUL!I288)</f>
        <v>*</v>
      </c>
      <c r="K284" s="139" t="str">
        <f>IF(SP_SUL!M288="","*",SP_SUL!M288)</f>
        <v>-</v>
      </c>
      <c r="L284" s="139" t="str">
        <f>IF(SP_SUL!N288="","*",SP_SUL!N288)</f>
        <v>-</v>
      </c>
      <c r="M284" s="140" t="str">
        <f>IF(SP_SUL!J288="","*",SP_SUL!J288)</f>
        <v>*</v>
      </c>
      <c r="N284" s="144" t="str">
        <f>IF(SP_SUL!K288="","*",SP_SUL!K288)</f>
        <v>*</v>
      </c>
      <c r="O284" s="144" t="str">
        <f>IF(SP_SUL!L288="","*",SP_SUL!L288)</f>
        <v>*</v>
      </c>
      <c r="P284" s="143" t="str">
        <f>IF(SP_SUL!O288="","*",SP_SUL!O288)</f>
        <v>*</v>
      </c>
      <c r="Q284" s="143" t="str">
        <f>IF(SP_SUL!P288="","*",SP_SUL!P288)</f>
        <v>*</v>
      </c>
      <c r="R284" s="145" t="str">
        <f>IF(SP_SUL!Q288="","*",CONCATENATE(SP_SUL!Q288," ",SP_SUL!R288))</f>
        <v>*</v>
      </c>
      <c r="S284" s="145" t="str">
        <f>IF(SP_SUL!V288="","*",SP_SUL!V288)</f>
        <v>*</v>
      </c>
      <c r="T284" s="145" t="str">
        <f>IF(SP_SUL!W288="","*",SP_SUL!W288)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IF(SP_SUL!Y289="","*",SP_SUL!Y289)</f>
        <v>*</v>
      </c>
      <c r="B285" s="146" t="str">
        <f>IF(SP_SUL!X289="","*",SP_SUL!X289)</f>
        <v>*</v>
      </c>
      <c r="C285" s="146" t="str">
        <f>IF(SP_SUL!Z289="","*",SP_SUL!Z289)</f>
        <v>*</v>
      </c>
      <c r="D285" s="139" t="str">
        <f>IF(SP_SUL!S289="","*",SP_SUL!S289)</f>
        <v>-</v>
      </c>
      <c r="E285" s="139" t="str">
        <f>IF(SP_SUL!T289="","*",SP_SUL!T289)</f>
        <v>-</v>
      </c>
      <c r="F285" s="145" t="str">
        <f>IF(SP_SUL!B289="","*",SP_SUL!B289)</f>
        <v>*</v>
      </c>
      <c r="G285" s="145" t="str">
        <f>IF(SP_SUL!D289="","*",SP_SUL!D289)</f>
        <v>*</v>
      </c>
      <c r="H285" s="145" t="str">
        <f>IF(SP_SUL!F289="","*",SP_SUL!F289)</f>
        <v>*</v>
      </c>
      <c r="I285" s="145" t="str">
        <f>IF(SP_SUL!H289="","*",SP_SUL!H289)</f>
        <v>*</v>
      </c>
      <c r="J285" s="145" t="str">
        <f>IF(SP_SUL!I289="","*",SP_SUL!I289)</f>
        <v>*</v>
      </c>
      <c r="K285" s="139" t="str">
        <f>IF(SP_SUL!M289="","*",SP_SUL!M289)</f>
        <v>-</v>
      </c>
      <c r="L285" s="139" t="str">
        <f>IF(SP_SUL!N289="","*",SP_SUL!N289)</f>
        <v>-</v>
      </c>
      <c r="M285" s="140" t="str">
        <f>IF(SP_SUL!J289="","*",SP_SUL!J289)</f>
        <v>*</v>
      </c>
      <c r="N285" s="144" t="str">
        <f>IF(SP_SUL!K289="","*",SP_SUL!K289)</f>
        <v>*</v>
      </c>
      <c r="O285" s="144" t="str">
        <f>IF(SP_SUL!L289="","*",SP_SUL!L289)</f>
        <v>*</v>
      </c>
      <c r="P285" s="143" t="str">
        <f>IF(SP_SUL!O289="","*",SP_SUL!O289)</f>
        <v>*</v>
      </c>
      <c r="Q285" s="143" t="str">
        <f>IF(SP_SUL!P289="","*",SP_SUL!P289)</f>
        <v>*</v>
      </c>
      <c r="R285" s="145" t="str">
        <f>IF(SP_SUL!Q289="","*",CONCATENATE(SP_SUL!Q289," ",SP_SUL!R289))</f>
        <v>*</v>
      </c>
      <c r="S285" s="145" t="str">
        <f>IF(SP_SUL!V289="","*",SP_SUL!V289)</f>
        <v>*</v>
      </c>
      <c r="T285" s="145" t="str">
        <f>IF(SP_SUL!W289="","*",SP_SUL!W289)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IF(SP_SUL!Y290="","*",SP_SUL!Y290)</f>
        <v>*</v>
      </c>
      <c r="B286" s="146" t="str">
        <f>IF(SP_SUL!X290="","*",SP_SUL!X290)</f>
        <v>*</v>
      </c>
      <c r="C286" s="146" t="str">
        <f>IF(SP_SUL!Z290="","*",SP_SUL!Z290)</f>
        <v>*</v>
      </c>
      <c r="D286" s="139" t="str">
        <f>IF(SP_SUL!S290="","*",SP_SUL!S290)</f>
        <v>-</v>
      </c>
      <c r="E286" s="139" t="str">
        <f>IF(SP_SUL!T290="","*",SP_SUL!T290)</f>
        <v>-</v>
      </c>
      <c r="F286" s="145" t="str">
        <f>IF(SP_SUL!B290="","*",SP_SUL!B290)</f>
        <v>*</v>
      </c>
      <c r="G286" s="145" t="str">
        <f>IF(SP_SUL!D290="","*",SP_SUL!D290)</f>
        <v>*</v>
      </c>
      <c r="H286" s="145" t="str">
        <f>IF(SP_SUL!F290="","*",SP_SUL!F290)</f>
        <v>*</v>
      </c>
      <c r="I286" s="145" t="str">
        <f>IF(SP_SUL!H290="","*",SP_SUL!H290)</f>
        <v>*</v>
      </c>
      <c r="J286" s="145" t="str">
        <f>IF(SP_SUL!I290="","*",SP_SUL!I290)</f>
        <v>*</v>
      </c>
      <c r="K286" s="139" t="str">
        <f>IF(SP_SUL!M290="","*",SP_SUL!M290)</f>
        <v>-</v>
      </c>
      <c r="L286" s="139" t="str">
        <f>IF(SP_SUL!N290="","*",SP_SUL!N290)</f>
        <v>-</v>
      </c>
      <c r="M286" s="140" t="str">
        <f>IF(SP_SUL!J290="","*",SP_SUL!J290)</f>
        <v>*</v>
      </c>
      <c r="N286" s="144" t="str">
        <f>IF(SP_SUL!K290="","*",SP_SUL!K290)</f>
        <v>*</v>
      </c>
      <c r="O286" s="144" t="str">
        <f>IF(SP_SUL!L290="","*",SP_SUL!L290)</f>
        <v>*</v>
      </c>
      <c r="P286" s="143" t="str">
        <f>IF(SP_SUL!O290="","*",SP_SUL!O290)</f>
        <v>*</v>
      </c>
      <c r="Q286" s="143" t="str">
        <f>IF(SP_SUL!P290="","*",SP_SUL!P290)</f>
        <v>*</v>
      </c>
      <c r="R286" s="145" t="str">
        <f>IF(SP_SUL!Q290="","*",CONCATENATE(SP_SUL!Q290," ",SP_SUL!R290))</f>
        <v>*</v>
      </c>
      <c r="S286" s="145" t="str">
        <f>IF(SP_SUL!V290="","*",SP_SUL!V290)</f>
        <v>*</v>
      </c>
      <c r="T286" s="145" t="str">
        <f>IF(SP_SUL!W290="","*",SP_SUL!W290)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IF(SP_SUL!Y291="","*",SP_SUL!Y291)</f>
        <v>*</v>
      </c>
      <c r="B287" s="146" t="str">
        <f>IF(SP_SUL!X291="","*",SP_SUL!X291)</f>
        <v>*</v>
      </c>
      <c r="C287" s="146" t="str">
        <f>IF(SP_SUL!Z291="","*",SP_SUL!Z291)</f>
        <v>*</v>
      </c>
      <c r="D287" s="139" t="str">
        <f>IF(SP_SUL!S291="","*",SP_SUL!S291)</f>
        <v>-</v>
      </c>
      <c r="E287" s="139" t="str">
        <f>IF(SP_SUL!T291="","*",SP_SUL!T291)</f>
        <v>-</v>
      </c>
      <c r="F287" s="145" t="str">
        <f>IF(SP_SUL!B291="","*",SP_SUL!B291)</f>
        <v>*</v>
      </c>
      <c r="G287" s="145" t="str">
        <f>IF(SP_SUL!D291="","*",SP_SUL!D291)</f>
        <v>*</v>
      </c>
      <c r="H287" s="145" t="str">
        <f>IF(SP_SUL!F291="","*",SP_SUL!F291)</f>
        <v>*</v>
      </c>
      <c r="I287" s="145" t="str">
        <f>IF(SP_SUL!H291="","*",SP_SUL!H291)</f>
        <v>*</v>
      </c>
      <c r="J287" s="145" t="str">
        <f>IF(SP_SUL!I291="","*",SP_SUL!I291)</f>
        <v>*</v>
      </c>
      <c r="K287" s="139" t="str">
        <f>IF(SP_SUL!M291="","*",SP_SUL!M291)</f>
        <v>-</v>
      </c>
      <c r="L287" s="139" t="str">
        <f>IF(SP_SUL!N291="","*",SP_SUL!N291)</f>
        <v>-</v>
      </c>
      <c r="M287" s="140" t="str">
        <f>IF(SP_SUL!J291="","*",SP_SUL!J291)</f>
        <v>*</v>
      </c>
      <c r="N287" s="144" t="str">
        <f>IF(SP_SUL!K291="","*",SP_SUL!K291)</f>
        <v>*</v>
      </c>
      <c r="O287" s="144" t="str">
        <f>IF(SP_SUL!L291="","*",SP_SUL!L291)</f>
        <v>*</v>
      </c>
      <c r="P287" s="143" t="str">
        <f>IF(SP_SUL!O291="","*",SP_SUL!O291)</f>
        <v>*</v>
      </c>
      <c r="Q287" s="143" t="str">
        <f>IF(SP_SUL!P291="","*",SP_SUL!P291)</f>
        <v>*</v>
      </c>
      <c r="R287" s="145" t="str">
        <f>IF(SP_SUL!Q291="","*",CONCATENATE(SP_SUL!Q291," ",SP_SUL!R291))</f>
        <v>*</v>
      </c>
      <c r="S287" s="145" t="str">
        <f>IF(SP_SUL!V291="","*",SP_SUL!V291)</f>
        <v>*</v>
      </c>
      <c r="T287" s="145" t="str">
        <f>IF(SP_SUL!W291="","*",SP_SUL!W291)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IF(SP_SUL!Y292="","*",SP_SUL!Y292)</f>
        <v>*</v>
      </c>
      <c r="B288" s="146" t="str">
        <f>IF(SP_SUL!X292="","*",SP_SUL!X292)</f>
        <v>*</v>
      </c>
      <c r="C288" s="146" t="str">
        <f>IF(SP_SUL!Z292="","*",SP_SUL!Z292)</f>
        <v>*</v>
      </c>
      <c r="D288" s="139" t="str">
        <f>IF(SP_SUL!S292="","*",SP_SUL!S292)</f>
        <v>-</v>
      </c>
      <c r="E288" s="139" t="str">
        <f>IF(SP_SUL!T292="","*",SP_SUL!T292)</f>
        <v>-</v>
      </c>
      <c r="F288" s="145" t="str">
        <f>IF(SP_SUL!B292="","*",SP_SUL!B292)</f>
        <v>*</v>
      </c>
      <c r="G288" s="145" t="str">
        <f>IF(SP_SUL!D292="","*",SP_SUL!D292)</f>
        <v>*</v>
      </c>
      <c r="H288" s="145" t="str">
        <f>IF(SP_SUL!F292="","*",SP_SUL!F292)</f>
        <v>*</v>
      </c>
      <c r="I288" s="145" t="str">
        <f>IF(SP_SUL!H292="","*",SP_SUL!H292)</f>
        <v>*</v>
      </c>
      <c r="J288" s="145" t="str">
        <f>IF(SP_SUL!I292="","*",SP_SUL!I292)</f>
        <v>*</v>
      </c>
      <c r="K288" s="139" t="str">
        <f>IF(SP_SUL!M292="","*",SP_SUL!M292)</f>
        <v>-</v>
      </c>
      <c r="L288" s="139" t="str">
        <f>IF(SP_SUL!N292="","*",SP_SUL!N292)</f>
        <v>-</v>
      </c>
      <c r="M288" s="140" t="str">
        <f>IF(SP_SUL!J292="","*",SP_SUL!J292)</f>
        <v>*</v>
      </c>
      <c r="N288" s="144" t="str">
        <f>IF(SP_SUL!K292="","*",SP_SUL!K292)</f>
        <v>*</v>
      </c>
      <c r="O288" s="144" t="str">
        <f>IF(SP_SUL!L292="","*",SP_SUL!L292)</f>
        <v>*</v>
      </c>
      <c r="P288" s="143" t="str">
        <f>IF(SP_SUL!O292="","*",SP_SUL!O292)</f>
        <v>*</v>
      </c>
      <c r="Q288" s="143" t="str">
        <f>IF(SP_SUL!P292="","*",SP_SUL!P292)</f>
        <v>*</v>
      </c>
      <c r="R288" s="145" t="str">
        <f>IF(SP_SUL!Q292="","*",CONCATENATE(SP_SUL!Q292," ",SP_SUL!R292))</f>
        <v>*</v>
      </c>
      <c r="S288" s="145" t="str">
        <f>IF(SP_SUL!V292="","*",SP_SUL!V292)</f>
        <v>*</v>
      </c>
      <c r="T288" s="145" t="str">
        <f>IF(SP_SUL!W292="","*",SP_SUL!W292)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IF(SP_SUL!Y293="","*",SP_SUL!Y293)</f>
        <v>*</v>
      </c>
      <c r="B289" s="146" t="str">
        <f>IF(SP_SUL!X293="","*",SP_SUL!X293)</f>
        <v>*</v>
      </c>
      <c r="C289" s="146" t="str">
        <f>IF(SP_SUL!Z293="","*",SP_SUL!Z293)</f>
        <v>*</v>
      </c>
      <c r="D289" s="139" t="str">
        <f>IF(SP_SUL!S293="","*",SP_SUL!S293)</f>
        <v>-</v>
      </c>
      <c r="E289" s="139" t="str">
        <f>IF(SP_SUL!T293="","*",SP_SUL!T293)</f>
        <v>-</v>
      </c>
      <c r="F289" s="145" t="str">
        <f>IF(SP_SUL!B293="","*",SP_SUL!B293)</f>
        <v>*</v>
      </c>
      <c r="G289" s="145" t="str">
        <f>IF(SP_SUL!D293="","*",SP_SUL!D293)</f>
        <v>*</v>
      </c>
      <c r="H289" s="145" t="str">
        <f>IF(SP_SUL!F293="","*",SP_SUL!F293)</f>
        <v>*</v>
      </c>
      <c r="I289" s="145" t="str">
        <f>IF(SP_SUL!H293="","*",SP_SUL!H293)</f>
        <v>*</v>
      </c>
      <c r="J289" s="145" t="str">
        <f>IF(SP_SUL!I293="","*",SP_SUL!I293)</f>
        <v>*</v>
      </c>
      <c r="K289" s="139" t="str">
        <f>IF(SP_SUL!M293="","*",SP_SUL!M293)</f>
        <v>-</v>
      </c>
      <c r="L289" s="139" t="str">
        <f>IF(SP_SUL!N293="","*",SP_SUL!N293)</f>
        <v>-</v>
      </c>
      <c r="M289" s="140" t="str">
        <f>IF(SP_SUL!J293="","*",SP_SUL!J293)</f>
        <v>*</v>
      </c>
      <c r="N289" s="144" t="str">
        <f>IF(SP_SUL!K293="","*",SP_SUL!K293)</f>
        <v>*</v>
      </c>
      <c r="O289" s="144" t="str">
        <f>IF(SP_SUL!L293="","*",SP_SUL!L293)</f>
        <v>*</v>
      </c>
      <c r="P289" s="143" t="str">
        <f>IF(SP_SUL!O293="","*",SP_SUL!O293)</f>
        <v>*</v>
      </c>
      <c r="Q289" s="143" t="str">
        <f>IF(SP_SUL!P293="","*",SP_SUL!P293)</f>
        <v>*</v>
      </c>
      <c r="R289" s="145" t="str">
        <f>IF(SP_SUL!Q293="","*",CONCATENATE(SP_SUL!Q293," ",SP_SUL!R293))</f>
        <v>*</v>
      </c>
      <c r="S289" s="145" t="str">
        <f>IF(SP_SUL!V293="","*",SP_SUL!V293)</f>
        <v>*</v>
      </c>
      <c r="T289" s="145" t="str">
        <f>IF(SP_SUL!W293="","*",SP_SUL!W293)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IF(SP_SUL!Y294="","*",SP_SUL!Y294)</f>
        <v>*</v>
      </c>
      <c r="B290" s="146" t="str">
        <f>IF(SP_SUL!X294="","*",SP_SUL!X294)</f>
        <v>*</v>
      </c>
      <c r="C290" s="146" t="str">
        <f>IF(SP_SUL!Z294="","*",SP_SUL!Z294)</f>
        <v>*</v>
      </c>
      <c r="D290" s="139" t="str">
        <f>IF(SP_SUL!S294="","*",SP_SUL!S294)</f>
        <v>-</v>
      </c>
      <c r="E290" s="139" t="str">
        <f>IF(SP_SUL!T294="","*",SP_SUL!T294)</f>
        <v>-</v>
      </c>
      <c r="F290" s="145" t="str">
        <f>IF(SP_SUL!B294="","*",SP_SUL!B294)</f>
        <v>*</v>
      </c>
      <c r="G290" s="145" t="str">
        <f>IF(SP_SUL!D294="","*",SP_SUL!D294)</f>
        <v>*</v>
      </c>
      <c r="H290" s="145" t="str">
        <f>IF(SP_SUL!F294="","*",SP_SUL!F294)</f>
        <v>*</v>
      </c>
      <c r="I290" s="145" t="str">
        <f>IF(SP_SUL!H294="","*",SP_SUL!H294)</f>
        <v>*</v>
      </c>
      <c r="J290" s="145" t="str">
        <f>IF(SP_SUL!I294="","*",SP_SUL!I294)</f>
        <v>*</v>
      </c>
      <c r="K290" s="139" t="str">
        <f>IF(SP_SUL!M294="","*",SP_SUL!M294)</f>
        <v>-</v>
      </c>
      <c r="L290" s="139" t="str">
        <f>IF(SP_SUL!N294="","*",SP_SUL!N294)</f>
        <v>-</v>
      </c>
      <c r="M290" s="140" t="str">
        <f>IF(SP_SUL!J294="","*",SP_SUL!J294)</f>
        <v>*</v>
      </c>
      <c r="N290" s="144" t="str">
        <f>IF(SP_SUL!K294="","*",SP_SUL!K294)</f>
        <v>*</v>
      </c>
      <c r="O290" s="144" t="str">
        <f>IF(SP_SUL!L294="","*",SP_SUL!L294)</f>
        <v>*</v>
      </c>
      <c r="P290" s="143" t="str">
        <f>IF(SP_SUL!O294="","*",SP_SUL!O294)</f>
        <v>*</v>
      </c>
      <c r="Q290" s="143" t="str">
        <f>IF(SP_SUL!P294="","*",SP_SUL!P294)</f>
        <v>*</v>
      </c>
      <c r="R290" s="145" t="str">
        <f>IF(SP_SUL!Q294="","*",CONCATENATE(SP_SUL!Q294," ",SP_SUL!R294))</f>
        <v>*</v>
      </c>
      <c r="S290" s="145" t="str">
        <f>IF(SP_SUL!V294="","*",SP_SUL!V294)</f>
        <v>*</v>
      </c>
      <c r="T290" s="145" t="str">
        <f>IF(SP_SUL!W294="","*",SP_SUL!W294)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IF(SP_SUL!Y295="","*",SP_SUL!Y295)</f>
        <v>*</v>
      </c>
      <c r="B291" s="146" t="str">
        <f>IF(SP_SUL!X295="","*",SP_SUL!X295)</f>
        <v>*</v>
      </c>
      <c r="C291" s="146" t="str">
        <f>IF(SP_SUL!Z295="","*",SP_SUL!Z295)</f>
        <v>*</v>
      </c>
      <c r="D291" s="139" t="str">
        <f>IF(SP_SUL!S295="","*",SP_SUL!S295)</f>
        <v>-</v>
      </c>
      <c r="E291" s="139" t="str">
        <f>IF(SP_SUL!T295="","*",SP_SUL!T295)</f>
        <v>-</v>
      </c>
      <c r="F291" s="145" t="str">
        <f>IF(SP_SUL!B295="","*",SP_SUL!B295)</f>
        <v>*</v>
      </c>
      <c r="G291" s="145" t="str">
        <f>IF(SP_SUL!D295="","*",SP_SUL!D295)</f>
        <v>*</v>
      </c>
      <c r="H291" s="145" t="str">
        <f>IF(SP_SUL!F295="","*",SP_SUL!F295)</f>
        <v>*</v>
      </c>
      <c r="I291" s="145" t="str">
        <f>IF(SP_SUL!H295="","*",SP_SUL!H295)</f>
        <v>*</v>
      </c>
      <c r="J291" s="145" t="str">
        <f>IF(SP_SUL!I295="","*",SP_SUL!I295)</f>
        <v>*</v>
      </c>
      <c r="K291" s="139" t="str">
        <f>IF(SP_SUL!M295="","*",SP_SUL!M295)</f>
        <v>-</v>
      </c>
      <c r="L291" s="139" t="str">
        <f>IF(SP_SUL!N295="","*",SP_SUL!N295)</f>
        <v>-</v>
      </c>
      <c r="M291" s="140" t="str">
        <f>IF(SP_SUL!J295="","*",SP_SUL!J295)</f>
        <v>*</v>
      </c>
      <c r="N291" s="144" t="str">
        <f>IF(SP_SUL!K295="","*",SP_SUL!K295)</f>
        <v>*</v>
      </c>
      <c r="O291" s="144" t="str">
        <f>IF(SP_SUL!L295="","*",SP_SUL!L295)</f>
        <v>*</v>
      </c>
      <c r="P291" s="143" t="str">
        <f>IF(SP_SUL!O295="","*",SP_SUL!O295)</f>
        <v>*</v>
      </c>
      <c r="Q291" s="143" t="str">
        <f>IF(SP_SUL!P295="","*",SP_SUL!P295)</f>
        <v>*</v>
      </c>
      <c r="R291" s="145" t="str">
        <f>IF(SP_SUL!Q295="","*",CONCATENATE(SP_SUL!Q295," ",SP_SUL!R295))</f>
        <v>*</v>
      </c>
      <c r="S291" s="145" t="str">
        <f>IF(SP_SUL!V295="","*",SP_SUL!V295)</f>
        <v>*</v>
      </c>
      <c r="T291" s="145" t="str">
        <f>IF(SP_SUL!W295="","*",SP_SUL!W295)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IF(SP_SUL!Y296="","*",SP_SUL!Y296)</f>
        <v>*</v>
      </c>
      <c r="B292" s="146" t="str">
        <f>IF(SP_SUL!X296="","*",SP_SUL!X296)</f>
        <v>*</v>
      </c>
      <c r="C292" s="146" t="str">
        <f>IF(SP_SUL!Z296="","*",SP_SUL!Z296)</f>
        <v>*</v>
      </c>
      <c r="D292" s="139" t="str">
        <f>IF(SP_SUL!S296="","*",SP_SUL!S296)</f>
        <v>-</v>
      </c>
      <c r="E292" s="139" t="str">
        <f>IF(SP_SUL!T296="","*",SP_SUL!T296)</f>
        <v>-</v>
      </c>
      <c r="F292" s="145" t="str">
        <f>IF(SP_SUL!B296="","*",SP_SUL!B296)</f>
        <v>*</v>
      </c>
      <c r="G292" s="145" t="str">
        <f>IF(SP_SUL!D296="","*",SP_SUL!D296)</f>
        <v>*</v>
      </c>
      <c r="H292" s="145" t="str">
        <f>IF(SP_SUL!F296="","*",SP_SUL!F296)</f>
        <v>*</v>
      </c>
      <c r="I292" s="145" t="str">
        <f>IF(SP_SUL!H296="","*",SP_SUL!H296)</f>
        <v>*</v>
      </c>
      <c r="J292" s="145" t="str">
        <f>IF(SP_SUL!I296="","*",SP_SUL!I296)</f>
        <v>*</v>
      </c>
      <c r="K292" s="139" t="str">
        <f>IF(SP_SUL!M296="","*",SP_SUL!M296)</f>
        <v>-</v>
      </c>
      <c r="L292" s="139" t="str">
        <f>IF(SP_SUL!N296="","*",SP_SUL!N296)</f>
        <v>-</v>
      </c>
      <c r="M292" s="140" t="str">
        <f>IF(SP_SUL!J296="","*",SP_SUL!J296)</f>
        <v>*</v>
      </c>
      <c r="N292" s="144" t="str">
        <f>IF(SP_SUL!K296="","*",SP_SUL!K296)</f>
        <v>*</v>
      </c>
      <c r="O292" s="144" t="str">
        <f>IF(SP_SUL!L296="","*",SP_SUL!L296)</f>
        <v>*</v>
      </c>
      <c r="P292" s="143" t="str">
        <f>IF(SP_SUL!O296="","*",SP_SUL!O296)</f>
        <v>*</v>
      </c>
      <c r="Q292" s="143" t="str">
        <f>IF(SP_SUL!P296="","*",SP_SUL!P296)</f>
        <v>*</v>
      </c>
      <c r="R292" s="145" t="str">
        <f>IF(SP_SUL!Q296="","*",CONCATENATE(SP_SUL!Q296," ",SP_SUL!R296))</f>
        <v>*</v>
      </c>
      <c r="S292" s="145" t="str">
        <f>IF(SP_SUL!V296="","*",SP_SUL!V296)</f>
        <v>*</v>
      </c>
      <c r="T292" s="145" t="str">
        <f>IF(SP_SUL!W296="","*",SP_SUL!W296)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IF(SP_SUL!Y297="","*",SP_SUL!Y297)</f>
        <v>*</v>
      </c>
      <c r="B293" s="146" t="str">
        <f>IF(SP_SUL!X297="","*",SP_SUL!X297)</f>
        <v>*</v>
      </c>
      <c r="C293" s="146" t="str">
        <f>IF(SP_SUL!Z297="","*",SP_SUL!Z297)</f>
        <v>*</v>
      </c>
      <c r="D293" s="139" t="str">
        <f>IF(SP_SUL!S297="","*",SP_SUL!S297)</f>
        <v>-</v>
      </c>
      <c r="E293" s="139" t="str">
        <f>IF(SP_SUL!T297="","*",SP_SUL!T297)</f>
        <v>-</v>
      </c>
      <c r="F293" s="145" t="str">
        <f>IF(SP_SUL!B297="","*",SP_SUL!B297)</f>
        <v>*</v>
      </c>
      <c r="G293" s="145" t="str">
        <f>IF(SP_SUL!D297="","*",SP_SUL!D297)</f>
        <v>*</v>
      </c>
      <c r="H293" s="145" t="str">
        <f>IF(SP_SUL!F297="","*",SP_SUL!F297)</f>
        <v>*</v>
      </c>
      <c r="I293" s="145" t="str">
        <f>IF(SP_SUL!H297="","*",SP_SUL!H297)</f>
        <v>*</v>
      </c>
      <c r="J293" s="145" t="str">
        <f>IF(SP_SUL!I297="","*",SP_SUL!I297)</f>
        <v>*</v>
      </c>
      <c r="K293" s="139" t="str">
        <f>IF(SP_SUL!M297="","*",SP_SUL!M297)</f>
        <v>-</v>
      </c>
      <c r="L293" s="139" t="str">
        <f>IF(SP_SUL!N297="","*",SP_SUL!N297)</f>
        <v>-</v>
      </c>
      <c r="M293" s="140" t="str">
        <f>IF(SP_SUL!J297="","*",SP_SUL!J297)</f>
        <v>*</v>
      </c>
      <c r="N293" s="144" t="str">
        <f>IF(SP_SUL!K297="","*",SP_SUL!K297)</f>
        <v>*</v>
      </c>
      <c r="O293" s="144" t="str">
        <f>IF(SP_SUL!L297="","*",SP_SUL!L297)</f>
        <v>*</v>
      </c>
      <c r="P293" s="143" t="str">
        <f>IF(SP_SUL!O297="","*",SP_SUL!O297)</f>
        <v>*</v>
      </c>
      <c r="Q293" s="143" t="str">
        <f>IF(SP_SUL!P297="","*",SP_SUL!P297)</f>
        <v>*</v>
      </c>
      <c r="R293" s="145" t="str">
        <f>IF(SP_SUL!Q297="","*",CONCATENATE(SP_SUL!Q297," ",SP_SUL!R297))</f>
        <v>*</v>
      </c>
      <c r="S293" s="145" t="str">
        <f>IF(SP_SUL!V297="","*",SP_SUL!V297)</f>
        <v>*</v>
      </c>
      <c r="T293" s="145" t="str">
        <f>IF(SP_SUL!W297="","*",SP_SUL!W297)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IF(SP_SUL!Y298="","*",SP_SUL!Y298)</f>
        <v>*</v>
      </c>
      <c r="B294" s="146" t="str">
        <f>IF(SP_SUL!X298="","*",SP_SUL!X298)</f>
        <v>*</v>
      </c>
      <c r="C294" s="146" t="str">
        <f>IF(SP_SUL!Z298="","*",SP_SUL!Z298)</f>
        <v>*</v>
      </c>
      <c r="D294" s="139" t="str">
        <f>IF(SP_SUL!S298="","*",SP_SUL!S298)</f>
        <v>-</v>
      </c>
      <c r="E294" s="139" t="str">
        <f>IF(SP_SUL!T298="","*",SP_SUL!T298)</f>
        <v>-</v>
      </c>
      <c r="F294" s="145" t="str">
        <f>IF(SP_SUL!B298="","*",SP_SUL!B298)</f>
        <v>*</v>
      </c>
      <c r="G294" s="145" t="str">
        <f>IF(SP_SUL!D298="","*",SP_SUL!D298)</f>
        <v>*</v>
      </c>
      <c r="H294" s="145" t="str">
        <f>IF(SP_SUL!F298="","*",SP_SUL!F298)</f>
        <v>*</v>
      </c>
      <c r="I294" s="145" t="str">
        <f>IF(SP_SUL!H298="","*",SP_SUL!H298)</f>
        <v>*</v>
      </c>
      <c r="J294" s="145" t="str">
        <f>IF(SP_SUL!I298="","*",SP_SUL!I298)</f>
        <v>*</v>
      </c>
      <c r="K294" s="139" t="str">
        <f>IF(SP_SUL!M298="","*",SP_SUL!M298)</f>
        <v>-</v>
      </c>
      <c r="L294" s="139" t="str">
        <f>IF(SP_SUL!N298="","*",SP_SUL!N298)</f>
        <v>-</v>
      </c>
      <c r="M294" s="140" t="str">
        <f>IF(SP_SUL!J298="","*",SP_SUL!J298)</f>
        <v>*</v>
      </c>
      <c r="N294" s="144" t="str">
        <f>IF(SP_SUL!K298="","*",SP_SUL!K298)</f>
        <v>*</v>
      </c>
      <c r="O294" s="144" t="str">
        <f>IF(SP_SUL!L298="","*",SP_SUL!L298)</f>
        <v>*</v>
      </c>
      <c r="P294" s="143" t="str">
        <f>IF(SP_SUL!O298="","*",SP_SUL!O298)</f>
        <v>*</v>
      </c>
      <c r="Q294" s="143" t="str">
        <f>IF(SP_SUL!P298="","*",SP_SUL!P298)</f>
        <v>*</v>
      </c>
      <c r="R294" s="145" t="str">
        <f>IF(SP_SUL!Q298="","*",CONCATENATE(SP_SUL!Q298," ",SP_SUL!R298))</f>
        <v>*</v>
      </c>
      <c r="S294" s="145" t="str">
        <f>IF(SP_SUL!V298="","*",SP_SUL!V298)</f>
        <v>*</v>
      </c>
      <c r="T294" s="145" t="str">
        <f>IF(SP_SUL!W298="","*",SP_SUL!W298)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IF(SP_SUL!Y299="","*",SP_SUL!Y299)</f>
        <v>*</v>
      </c>
      <c r="B295" s="146" t="str">
        <f>IF(SP_SUL!X299="","*",SP_SUL!X299)</f>
        <v>*</v>
      </c>
      <c r="C295" s="146" t="str">
        <f>IF(SP_SUL!Z299="","*",SP_SUL!Z299)</f>
        <v>*</v>
      </c>
      <c r="D295" s="139" t="str">
        <f>IF(SP_SUL!S299="","*",SP_SUL!S299)</f>
        <v>-</v>
      </c>
      <c r="E295" s="139" t="str">
        <f>IF(SP_SUL!T299="","*",SP_SUL!T299)</f>
        <v>-</v>
      </c>
      <c r="F295" s="145" t="str">
        <f>IF(SP_SUL!B299="","*",SP_SUL!B299)</f>
        <v>*</v>
      </c>
      <c r="G295" s="145" t="str">
        <f>IF(SP_SUL!D299="","*",SP_SUL!D299)</f>
        <v>*</v>
      </c>
      <c r="H295" s="145" t="str">
        <f>IF(SP_SUL!F299="","*",SP_SUL!F299)</f>
        <v>*</v>
      </c>
      <c r="I295" s="145" t="str">
        <f>IF(SP_SUL!H299="","*",SP_SUL!H299)</f>
        <v>*</v>
      </c>
      <c r="J295" s="145" t="str">
        <f>IF(SP_SUL!I299="","*",SP_SUL!I299)</f>
        <v>*</v>
      </c>
      <c r="K295" s="139" t="str">
        <f>IF(SP_SUL!M299="","*",SP_SUL!M299)</f>
        <v>-</v>
      </c>
      <c r="L295" s="139" t="str">
        <f>IF(SP_SUL!N299="","*",SP_SUL!N299)</f>
        <v>-</v>
      </c>
      <c r="M295" s="140" t="str">
        <f>IF(SP_SUL!J299="","*",SP_SUL!J299)</f>
        <v>*</v>
      </c>
      <c r="N295" s="144" t="str">
        <f>IF(SP_SUL!K299="","*",SP_SUL!K299)</f>
        <v>*</v>
      </c>
      <c r="O295" s="144" t="str">
        <f>IF(SP_SUL!L299="","*",SP_SUL!L299)</f>
        <v>*</v>
      </c>
      <c r="P295" s="143" t="str">
        <f>IF(SP_SUL!O299="","*",SP_SUL!O299)</f>
        <v>*</v>
      </c>
      <c r="Q295" s="143" t="str">
        <f>IF(SP_SUL!P299="","*",SP_SUL!P299)</f>
        <v>*</v>
      </c>
      <c r="R295" s="145" t="str">
        <f>IF(SP_SUL!Q299="","*",CONCATENATE(SP_SUL!Q299," ",SP_SUL!R299))</f>
        <v>*</v>
      </c>
      <c r="S295" s="145" t="str">
        <f>IF(SP_SUL!V299="","*",SP_SUL!V299)</f>
        <v>*</v>
      </c>
      <c r="T295" s="145" t="str">
        <f>IF(SP_SUL!W299="","*",SP_SUL!W299)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IF(SP_SUL!Y300="","*",SP_SUL!Y300)</f>
        <v>*</v>
      </c>
      <c r="B296" s="146" t="str">
        <f>IF(SP_SUL!X300="","*",SP_SUL!X300)</f>
        <v>*</v>
      </c>
      <c r="C296" s="146" t="str">
        <f>IF(SP_SUL!Z300="","*",SP_SUL!Z300)</f>
        <v>*</v>
      </c>
      <c r="D296" s="139" t="str">
        <f>IF(SP_SUL!S300="","*",SP_SUL!S300)</f>
        <v>-</v>
      </c>
      <c r="E296" s="139" t="str">
        <f>IF(SP_SUL!T300="","*",SP_SUL!T300)</f>
        <v>-</v>
      </c>
      <c r="F296" s="145" t="str">
        <f>IF(SP_SUL!B300="","*",SP_SUL!B300)</f>
        <v>*</v>
      </c>
      <c r="G296" s="145" t="str">
        <f>IF(SP_SUL!D300="","*",SP_SUL!D300)</f>
        <v>*</v>
      </c>
      <c r="H296" s="145" t="str">
        <f>IF(SP_SUL!F300="","*",SP_SUL!F300)</f>
        <v>*</v>
      </c>
      <c r="I296" s="145" t="str">
        <f>IF(SP_SUL!H300="","*",SP_SUL!H300)</f>
        <v>*</v>
      </c>
      <c r="J296" s="145" t="str">
        <f>IF(SP_SUL!I300="","*",SP_SUL!I300)</f>
        <v>*</v>
      </c>
      <c r="K296" s="139" t="str">
        <f>IF(SP_SUL!M300="","*",SP_SUL!M300)</f>
        <v>-</v>
      </c>
      <c r="L296" s="139" t="str">
        <f>IF(SP_SUL!N300="","*",SP_SUL!N300)</f>
        <v>-</v>
      </c>
      <c r="M296" s="140" t="str">
        <f>IF(SP_SUL!J300="","*",SP_SUL!J300)</f>
        <v>*</v>
      </c>
      <c r="N296" s="144" t="str">
        <f>IF(SP_SUL!K300="","*",SP_SUL!K300)</f>
        <v>*</v>
      </c>
      <c r="O296" s="144" t="str">
        <f>IF(SP_SUL!L300="","*",SP_SUL!L300)</f>
        <v>*</v>
      </c>
      <c r="P296" s="143" t="str">
        <f>IF(SP_SUL!O300="","*",SP_SUL!O300)</f>
        <v>*</v>
      </c>
      <c r="Q296" s="143" t="str">
        <f>IF(SP_SUL!P300="","*",SP_SUL!P300)</f>
        <v>*</v>
      </c>
      <c r="R296" s="145" t="str">
        <f>IF(SP_SUL!Q300="","*",CONCATENATE(SP_SUL!Q300," ",SP_SUL!R300))</f>
        <v>*</v>
      </c>
      <c r="S296" s="145" t="str">
        <f>IF(SP_SUL!V300="","*",SP_SUL!V300)</f>
        <v>*</v>
      </c>
      <c r="T296" s="145" t="str">
        <f>IF(SP_SUL!W300="","*",SP_SUL!W300)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IF(SP_SUL!Y301="","*",SP_SUL!Y301)</f>
        <v>*</v>
      </c>
      <c r="B297" s="146" t="str">
        <f>IF(SP_SUL!X301="","*",SP_SUL!X301)</f>
        <v>*</v>
      </c>
      <c r="C297" s="146" t="str">
        <f>IF(SP_SUL!Z301="","*",SP_SUL!Z301)</f>
        <v>*</v>
      </c>
      <c r="D297" s="139" t="str">
        <f>IF(SP_SUL!S301="","*",SP_SUL!S301)</f>
        <v>-</v>
      </c>
      <c r="E297" s="139" t="str">
        <f>IF(SP_SUL!T301="","*",SP_SUL!T301)</f>
        <v>-</v>
      </c>
      <c r="F297" s="145" t="str">
        <f>IF(SP_SUL!B301="","*",SP_SUL!B301)</f>
        <v>*</v>
      </c>
      <c r="G297" s="145" t="str">
        <f>IF(SP_SUL!D301="","*",SP_SUL!D301)</f>
        <v>*</v>
      </c>
      <c r="H297" s="145" t="str">
        <f>IF(SP_SUL!F301="","*",SP_SUL!F301)</f>
        <v>*</v>
      </c>
      <c r="I297" s="145" t="str">
        <f>IF(SP_SUL!H301="","*",SP_SUL!H301)</f>
        <v>*</v>
      </c>
      <c r="J297" s="145" t="str">
        <f>IF(SP_SUL!I301="","*",SP_SUL!I301)</f>
        <v>*</v>
      </c>
      <c r="K297" s="139" t="str">
        <f>IF(SP_SUL!M301="","*",SP_SUL!M301)</f>
        <v>-</v>
      </c>
      <c r="L297" s="139" t="str">
        <f>IF(SP_SUL!N301="","*",SP_SUL!N301)</f>
        <v>-</v>
      </c>
      <c r="M297" s="140" t="str">
        <f>IF(SP_SUL!J301="","*",SP_SUL!J301)</f>
        <v>*</v>
      </c>
      <c r="N297" s="144" t="str">
        <f>IF(SP_SUL!K301="","*",SP_SUL!K301)</f>
        <v>*</v>
      </c>
      <c r="O297" s="144" t="str">
        <f>IF(SP_SUL!L301="","*",SP_SUL!L301)</f>
        <v>*</v>
      </c>
      <c r="P297" s="143" t="str">
        <f>IF(SP_SUL!O301="","*",SP_SUL!O301)</f>
        <v>*</v>
      </c>
      <c r="Q297" s="143" t="str">
        <f>IF(SP_SUL!P301="","*",SP_SUL!P301)</f>
        <v>*</v>
      </c>
      <c r="R297" s="145" t="str">
        <f>IF(SP_SUL!Q301="","*",CONCATENATE(SP_SUL!Q301," ",SP_SUL!R301))</f>
        <v>*</v>
      </c>
      <c r="S297" s="145" t="str">
        <f>IF(SP_SUL!V301="","*",SP_SUL!V301)</f>
        <v>*</v>
      </c>
      <c r="T297" s="145" t="str">
        <f>IF(SP_SUL!W301="","*",SP_SUL!W301)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IF(SP_SUL!Y302="","*",SP_SUL!Y302)</f>
        <v>*</v>
      </c>
      <c r="B298" s="146" t="str">
        <f>IF(SP_SUL!X302="","*",SP_SUL!X302)</f>
        <v>*</v>
      </c>
      <c r="C298" s="146" t="str">
        <f>IF(SP_SUL!Z302="","*",SP_SUL!Z302)</f>
        <v>*</v>
      </c>
      <c r="D298" s="139" t="str">
        <f>IF(SP_SUL!S302="","*",SP_SUL!S302)</f>
        <v>-</v>
      </c>
      <c r="E298" s="139" t="str">
        <f>IF(SP_SUL!T302="","*",SP_SUL!T302)</f>
        <v>-</v>
      </c>
      <c r="F298" s="145" t="str">
        <f>IF(SP_SUL!B302="","*",SP_SUL!B302)</f>
        <v>*</v>
      </c>
      <c r="G298" s="145" t="str">
        <f>IF(SP_SUL!D302="","*",SP_SUL!D302)</f>
        <v>*</v>
      </c>
      <c r="H298" s="145" t="str">
        <f>IF(SP_SUL!F302="","*",SP_SUL!F302)</f>
        <v>*</v>
      </c>
      <c r="I298" s="145" t="str">
        <f>IF(SP_SUL!H302="","*",SP_SUL!H302)</f>
        <v>*</v>
      </c>
      <c r="J298" s="145" t="str">
        <f>IF(SP_SUL!I302="","*",SP_SUL!I302)</f>
        <v>*</v>
      </c>
      <c r="K298" s="139" t="str">
        <f>IF(SP_SUL!M302="","*",SP_SUL!M302)</f>
        <v>-</v>
      </c>
      <c r="L298" s="139" t="str">
        <f>IF(SP_SUL!N302="","*",SP_SUL!N302)</f>
        <v>-</v>
      </c>
      <c r="M298" s="140" t="str">
        <f>IF(SP_SUL!J302="","*",SP_SUL!J302)</f>
        <v>*</v>
      </c>
      <c r="N298" s="144" t="str">
        <f>IF(SP_SUL!K302="","*",SP_SUL!K302)</f>
        <v>*</v>
      </c>
      <c r="O298" s="144" t="str">
        <f>IF(SP_SUL!L302="","*",SP_SUL!L302)</f>
        <v>*</v>
      </c>
      <c r="P298" s="143" t="str">
        <f>IF(SP_SUL!O302="","*",SP_SUL!O302)</f>
        <v>*</v>
      </c>
      <c r="Q298" s="143" t="str">
        <f>IF(SP_SUL!P302="","*",SP_SUL!P302)</f>
        <v>*</v>
      </c>
      <c r="R298" s="145" t="str">
        <f>IF(SP_SUL!Q302="","*",CONCATENATE(SP_SUL!Q302," ",SP_SUL!R302))</f>
        <v>*</v>
      </c>
      <c r="S298" s="145" t="str">
        <f>IF(SP_SUL!V302="","*",SP_SUL!V302)</f>
        <v>*</v>
      </c>
      <c r="T298" s="145" t="str">
        <f>IF(SP_SUL!W302="","*",SP_SUL!W302)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IF(SP_SUL!Y303="","*",SP_SUL!Y303)</f>
        <v>*</v>
      </c>
      <c r="B299" s="146" t="str">
        <f>IF(SP_SUL!X303="","*",SP_SUL!X303)</f>
        <v>*</v>
      </c>
      <c r="C299" s="146" t="str">
        <f>IF(SP_SUL!Z303="","*",SP_SUL!Z303)</f>
        <v>*</v>
      </c>
      <c r="D299" s="139" t="str">
        <f>IF(SP_SUL!S303="","*",SP_SUL!S303)</f>
        <v>-</v>
      </c>
      <c r="E299" s="139" t="str">
        <f>IF(SP_SUL!T303="","*",SP_SUL!T303)</f>
        <v>-</v>
      </c>
      <c r="F299" s="145" t="str">
        <f>IF(SP_SUL!B303="","*",SP_SUL!B303)</f>
        <v>*</v>
      </c>
      <c r="G299" s="145" t="str">
        <f>IF(SP_SUL!D303="","*",SP_SUL!D303)</f>
        <v>*</v>
      </c>
      <c r="H299" s="145" t="str">
        <f>IF(SP_SUL!F303="","*",SP_SUL!F303)</f>
        <v>*</v>
      </c>
      <c r="I299" s="145" t="str">
        <f>IF(SP_SUL!H303="","*",SP_SUL!H303)</f>
        <v>*</v>
      </c>
      <c r="J299" s="145" t="str">
        <f>IF(SP_SUL!I303="","*",SP_SUL!I303)</f>
        <v>*</v>
      </c>
      <c r="K299" s="139" t="str">
        <f>IF(SP_SUL!M303="","*",SP_SUL!M303)</f>
        <v>-</v>
      </c>
      <c r="L299" s="139" t="str">
        <f>IF(SP_SUL!N303="","*",SP_SUL!N303)</f>
        <v>-</v>
      </c>
      <c r="M299" s="140" t="str">
        <f>IF(SP_SUL!J303="","*",SP_SUL!J303)</f>
        <v>*</v>
      </c>
      <c r="N299" s="144" t="str">
        <f>IF(SP_SUL!K303="","*",SP_SUL!K303)</f>
        <v>*</v>
      </c>
      <c r="O299" s="144" t="str">
        <f>IF(SP_SUL!L303="","*",SP_SUL!L303)</f>
        <v>*</v>
      </c>
      <c r="P299" s="143" t="str">
        <f>IF(SP_SUL!O303="","*",SP_SUL!O303)</f>
        <v>*</v>
      </c>
      <c r="Q299" s="143" t="str">
        <f>IF(SP_SUL!P303="","*",SP_SUL!P303)</f>
        <v>*</v>
      </c>
      <c r="R299" s="145" t="str">
        <f>IF(SP_SUL!Q303="","*",CONCATENATE(SP_SUL!Q303," ",SP_SUL!R303))</f>
        <v>*</v>
      </c>
      <c r="S299" s="145" t="str">
        <f>IF(SP_SUL!V303="","*",SP_SUL!V303)</f>
        <v>*</v>
      </c>
      <c r="T299" s="145" t="str">
        <f>IF(SP_SUL!W303="","*",SP_SUL!W303)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IF(SP_SUL!Y304="","*",SP_SUL!Y304)</f>
        <v>*</v>
      </c>
      <c r="B300" s="146" t="str">
        <f>IF(SP_SUL!X304="","*",SP_SUL!X304)</f>
        <v>*</v>
      </c>
      <c r="C300" s="146" t="str">
        <f>IF(SP_SUL!Z304="","*",SP_SUL!Z304)</f>
        <v>*</v>
      </c>
      <c r="D300" s="139" t="str">
        <f>IF(SP_SUL!S304="","*",SP_SUL!S304)</f>
        <v>-</v>
      </c>
      <c r="E300" s="139" t="str">
        <f>IF(SP_SUL!T304="","*",SP_SUL!T304)</f>
        <v>-</v>
      </c>
      <c r="F300" s="145" t="str">
        <f>IF(SP_SUL!B304="","*",SP_SUL!B304)</f>
        <v>*</v>
      </c>
      <c r="G300" s="145" t="str">
        <f>IF(SP_SUL!D304="","*",SP_SUL!D304)</f>
        <v>*</v>
      </c>
      <c r="H300" s="145" t="str">
        <f>IF(SP_SUL!F304="","*",SP_SUL!F304)</f>
        <v>*</v>
      </c>
      <c r="I300" s="145" t="str">
        <f>IF(SP_SUL!H304="","*",SP_SUL!H304)</f>
        <v>*</v>
      </c>
      <c r="J300" s="145" t="str">
        <f>IF(SP_SUL!I304="","*",SP_SUL!I304)</f>
        <v>*</v>
      </c>
      <c r="K300" s="139" t="str">
        <f>IF(SP_SUL!M304="","*",SP_SUL!M304)</f>
        <v>-</v>
      </c>
      <c r="L300" s="139" t="str">
        <f>IF(SP_SUL!N304="","*",SP_SUL!N304)</f>
        <v>-</v>
      </c>
      <c r="M300" s="140" t="str">
        <f>IF(SP_SUL!J304="","*",SP_SUL!J304)</f>
        <v>*</v>
      </c>
      <c r="N300" s="144" t="str">
        <f>IF(SP_SUL!K304="","*",SP_SUL!K304)</f>
        <v>*</v>
      </c>
      <c r="O300" s="144" t="str">
        <f>IF(SP_SUL!L304="","*",SP_SUL!L304)</f>
        <v>*</v>
      </c>
      <c r="P300" s="143" t="str">
        <f>IF(SP_SUL!O304="","*",SP_SUL!O304)</f>
        <v>*</v>
      </c>
      <c r="Q300" s="143" t="str">
        <f>IF(SP_SUL!P304="","*",SP_SUL!P304)</f>
        <v>*</v>
      </c>
      <c r="R300" s="145" t="str">
        <f>IF(SP_SUL!Q304="","*",CONCATENATE(SP_SUL!Q304," ",SP_SUL!R304))</f>
        <v>*</v>
      </c>
      <c r="S300" s="145" t="str">
        <f>IF(SP_SUL!V304="","*",SP_SUL!V304)</f>
        <v>*</v>
      </c>
      <c r="T300" s="145" t="str">
        <f>IF(SP_SUL!W304="","*",SP_SUL!W304)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IF(SP_SUL!Y305="","*",SP_SUL!Y305)</f>
        <v>*</v>
      </c>
      <c r="B301" s="146" t="str">
        <f>IF(SP_SUL!X305="","*",SP_SUL!X305)</f>
        <v>*</v>
      </c>
      <c r="C301" s="146" t="str">
        <f>IF(SP_SUL!Z305="","*",SP_SUL!Z305)</f>
        <v>*</v>
      </c>
      <c r="D301" s="139" t="str">
        <f>IF(SP_SUL!S305="","*",SP_SUL!S305)</f>
        <v>-</v>
      </c>
      <c r="E301" s="139" t="str">
        <f>IF(SP_SUL!T305="","*",SP_SUL!T305)</f>
        <v>-</v>
      </c>
      <c r="F301" s="145" t="str">
        <f>IF(SP_SUL!B305="","*",SP_SUL!B305)</f>
        <v>*</v>
      </c>
      <c r="G301" s="145" t="str">
        <f>IF(SP_SUL!D305="","*",SP_SUL!D305)</f>
        <v>*</v>
      </c>
      <c r="H301" s="145" t="str">
        <f>IF(SP_SUL!F305="","*",SP_SUL!F305)</f>
        <v>*</v>
      </c>
      <c r="I301" s="145" t="str">
        <f>IF(SP_SUL!H305="","*",SP_SUL!H305)</f>
        <v>*</v>
      </c>
      <c r="J301" s="145" t="str">
        <f>IF(SP_SUL!I305="","*",SP_SUL!I305)</f>
        <v>*</v>
      </c>
      <c r="K301" s="139" t="str">
        <f>IF(SP_SUL!M305="","*",SP_SUL!M305)</f>
        <v>-</v>
      </c>
      <c r="L301" s="139" t="str">
        <f>IF(SP_SUL!N305="","*",SP_SUL!N305)</f>
        <v>-</v>
      </c>
      <c r="M301" s="140" t="str">
        <f>IF(SP_SUL!J305="","*",SP_SUL!J305)</f>
        <v>*</v>
      </c>
      <c r="N301" s="144" t="str">
        <f>IF(SP_SUL!K305="","*",SP_SUL!K305)</f>
        <v>*</v>
      </c>
      <c r="O301" s="144" t="str">
        <f>IF(SP_SUL!L305="","*",SP_SUL!L305)</f>
        <v>*</v>
      </c>
      <c r="P301" s="143" t="str">
        <f>IF(SP_SUL!O305="","*",SP_SUL!O305)</f>
        <v>*</v>
      </c>
      <c r="Q301" s="143" t="str">
        <f>IF(SP_SUL!P305="","*",SP_SUL!P305)</f>
        <v>*</v>
      </c>
      <c r="R301" s="145" t="str">
        <f>IF(SP_SUL!Q305="","*",CONCATENATE(SP_SUL!Q305," ",SP_SUL!R305))</f>
        <v>*</v>
      </c>
      <c r="S301" s="145" t="str">
        <f>IF(SP_SUL!V305="","*",SP_SUL!V305)</f>
        <v>*</v>
      </c>
      <c r="T301" s="145" t="str">
        <f>IF(SP_SUL!W305="","*",SP_SUL!W305)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IF(SP_SUL!Y306="","*",SP_SUL!Y306)</f>
        <v>*</v>
      </c>
      <c r="B302" s="146" t="str">
        <f>IF(SP_SUL!X306="","*",SP_SUL!X306)</f>
        <v>*</v>
      </c>
      <c r="C302" s="146" t="str">
        <f>IF(SP_SUL!Z306="","*",SP_SUL!Z306)</f>
        <v>*</v>
      </c>
      <c r="D302" s="139" t="str">
        <f>IF(SP_SUL!S306="","*",SP_SUL!S306)</f>
        <v>-</v>
      </c>
      <c r="E302" s="139" t="str">
        <f>IF(SP_SUL!T306="","*",SP_SUL!T306)</f>
        <v>-</v>
      </c>
      <c r="F302" s="145" t="str">
        <f>IF(SP_SUL!B306="","*",SP_SUL!B306)</f>
        <v>*</v>
      </c>
      <c r="G302" s="145" t="str">
        <f>IF(SP_SUL!D306="","*",SP_SUL!D306)</f>
        <v>*</v>
      </c>
      <c r="H302" s="145" t="str">
        <f>IF(SP_SUL!F306="","*",SP_SUL!F306)</f>
        <v>*</v>
      </c>
      <c r="I302" s="145" t="str">
        <f>IF(SP_SUL!H306="","*",SP_SUL!H306)</f>
        <v>*</v>
      </c>
      <c r="J302" s="145" t="str">
        <f>IF(SP_SUL!I306="","*",SP_SUL!I306)</f>
        <v>*</v>
      </c>
      <c r="K302" s="139" t="str">
        <f>IF(SP_SUL!M306="","*",SP_SUL!M306)</f>
        <v>-</v>
      </c>
      <c r="L302" s="139" t="str">
        <f>IF(SP_SUL!N306="","*",SP_SUL!N306)</f>
        <v>-</v>
      </c>
      <c r="M302" s="140" t="str">
        <f>IF(SP_SUL!J306="","*",SP_SUL!J306)</f>
        <v>*</v>
      </c>
      <c r="N302" s="144" t="str">
        <f>IF(SP_SUL!K306="","*",SP_SUL!K306)</f>
        <v>*</v>
      </c>
      <c r="O302" s="144" t="str">
        <f>IF(SP_SUL!L306="","*",SP_SUL!L306)</f>
        <v>*</v>
      </c>
      <c r="P302" s="143" t="str">
        <f>IF(SP_SUL!O306="","*",SP_SUL!O306)</f>
        <v>*</v>
      </c>
      <c r="Q302" s="143" t="str">
        <f>IF(SP_SUL!P306="","*",SP_SUL!P306)</f>
        <v>*</v>
      </c>
      <c r="R302" s="145" t="str">
        <f>IF(SP_SUL!Q306="","*",CONCATENATE(SP_SUL!Q306," ",SP_SUL!R306))</f>
        <v>*</v>
      </c>
      <c r="S302" s="145" t="str">
        <f>IF(SP_SUL!V306="","*",SP_SUL!V306)</f>
        <v>*</v>
      </c>
      <c r="T302" s="145" t="str">
        <f>IF(SP_SUL!W306="","*",SP_SUL!W306)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IF(SP_SUL!Y307="","*",SP_SUL!Y307)</f>
        <v>*</v>
      </c>
      <c r="B303" s="146" t="str">
        <f>IF(SP_SUL!X307="","*",SP_SUL!X307)</f>
        <v>*</v>
      </c>
      <c r="C303" s="146" t="str">
        <f>IF(SP_SUL!Z307="","*",SP_SUL!Z307)</f>
        <v>*</v>
      </c>
      <c r="D303" s="139" t="str">
        <f>IF(SP_SUL!S307="","*",SP_SUL!S307)</f>
        <v>-</v>
      </c>
      <c r="E303" s="139" t="str">
        <f>IF(SP_SUL!T307="","*",SP_SUL!T307)</f>
        <v>-</v>
      </c>
      <c r="F303" s="145" t="str">
        <f>IF(SP_SUL!B307="","*",SP_SUL!B307)</f>
        <v>*</v>
      </c>
      <c r="G303" s="145" t="str">
        <f>IF(SP_SUL!D307="","*",SP_SUL!D307)</f>
        <v>*</v>
      </c>
      <c r="H303" s="145" t="str">
        <f>IF(SP_SUL!F307="","*",SP_SUL!F307)</f>
        <v>*</v>
      </c>
      <c r="I303" s="145" t="str">
        <f>IF(SP_SUL!H307="","*",SP_SUL!H307)</f>
        <v>*</v>
      </c>
      <c r="J303" s="145" t="str">
        <f>IF(SP_SUL!I307="","*",SP_SUL!I307)</f>
        <v>*</v>
      </c>
      <c r="K303" s="139" t="str">
        <f>IF(SP_SUL!M307="","*",SP_SUL!M307)</f>
        <v>-</v>
      </c>
      <c r="L303" s="139" t="str">
        <f>IF(SP_SUL!N307="","*",SP_SUL!N307)</f>
        <v>-</v>
      </c>
      <c r="M303" s="140" t="str">
        <f>IF(SP_SUL!J307="","*",SP_SUL!J307)</f>
        <v>*</v>
      </c>
      <c r="N303" s="144" t="str">
        <f>IF(SP_SUL!K307="","*",SP_SUL!K307)</f>
        <v>*</v>
      </c>
      <c r="O303" s="144" t="str">
        <f>IF(SP_SUL!L307="","*",SP_SUL!L307)</f>
        <v>*</v>
      </c>
      <c r="P303" s="143" t="str">
        <f>IF(SP_SUL!O307="","*",SP_SUL!O307)</f>
        <v>*</v>
      </c>
      <c r="Q303" s="143" t="str">
        <f>IF(SP_SUL!P307="","*",SP_SUL!P307)</f>
        <v>*</v>
      </c>
      <c r="R303" s="145" t="str">
        <f>IF(SP_SUL!Q307="","*",CONCATENATE(SP_SUL!Q307," ",SP_SUL!R307))</f>
        <v>*</v>
      </c>
      <c r="S303" s="145" t="str">
        <f>IF(SP_SUL!V307="","*",SP_SUL!V307)</f>
        <v>*</v>
      </c>
      <c r="T303" s="145" t="str">
        <f>IF(SP_SUL!W307="","*",SP_SUL!W307)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IF(SP_SUL!Y308="","*",SP_SUL!Y308)</f>
        <v>*</v>
      </c>
      <c r="B304" s="146" t="str">
        <f>IF(SP_SUL!X308="","*",SP_SUL!X308)</f>
        <v>*</v>
      </c>
      <c r="C304" s="146" t="str">
        <f>IF(SP_SUL!Z308="","*",SP_SUL!Z308)</f>
        <v>*</v>
      </c>
      <c r="D304" s="139" t="str">
        <f>IF(SP_SUL!S308="","*",SP_SUL!S308)</f>
        <v>-</v>
      </c>
      <c r="E304" s="139" t="str">
        <f>IF(SP_SUL!T308="","*",SP_SUL!T308)</f>
        <v>-</v>
      </c>
      <c r="F304" s="145" t="str">
        <f>IF(SP_SUL!B308="","*",SP_SUL!B308)</f>
        <v>*</v>
      </c>
      <c r="G304" s="145" t="str">
        <f>IF(SP_SUL!D308="","*",SP_SUL!D308)</f>
        <v>*</v>
      </c>
      <c r="H304" s="145" t="str">
        <f>IF(SP_SUL!F308="","*",SP_SUL!F308)</f>
        <v>*</v>
      </c>
      <c r="I304" s="145" t="str">
        <f>IF(SP_SUL!H308="","*",SP_SUL!H308)</f>
        <v>*</v>
      </c>
      <c r="J304" s="145" t="str">
        <f>IF(SP_SUL!I308="","*",SP_SUL!I308)</f>
        <v>*</v>
      </c>
      <c r="K304" s="139" t="str">
        <f>IF(SP_SUL!M308="","*",SP_SUL!M308)</f>
        <v>-</v>
      </c>
      <c r="L304" s="139" t="str">
        <f>IF(SP_SUL!N308="","*",SP_SUL!N308)</f>
        <v>-</v>
      </c>
      <c r="M304" s="140" t="str">
        <f>IF(SP_SUL!J308="","*",SP_SUL!J308)</f>
        <v>*</v>
      </c>
      <c r="N304" s="144" t="str">
        <f>IF(SP_SUL!K308="","*",SP_SUL!K308)</f>
        <v>*</v>
      </c>
      <c r="O304" s="144" t="str">
        <f>IF(SP_SUL!L308="","*",SP_SUL!L308)</f>
        <v>*</v>
      </c>
      <c r="P304" s="143" t="str">
        <f>IF(SP_SUL!O308="","*",SP_SUL!O308)</f>
        <v>*</v>
      </c>
      <c r="Q304" s="143" t="str">
        <f>IF(SP_SUL!P308="","*",SP_SUL!P308)</f>
        <v>*</v>
      </c>
      <c r="R304" s="145" t="str">
        <f>IF(SP_SUL!Q308="","*",CONCATENATE(SP_SUL!Q308," ",SP_SUL!R308))</f>
        <v>*</v>
      </c>
      <c r="S304" s="145" t="str">
        <f>IF(SP_SUL!V308="","*",SP_SUL!V308)</f>
        <v>*</v>
      </c>
      <c r="T304" s="145" t="str">
        <f>IF(SP_SUL!W308="","*",SP_SUL!W308)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IF(SP_SUL!Y309="","*",SP_SUL!Y309)</f>
        <v>*</v>
      </c>
      <c r="B305" s="146" t="str">
        <f>IF(SP_SUL!X309="","*",SP_SUL!X309)</f>
        <v>*</v>
      </c>
      <c r="C305" s="146" t="str">
        <f>IF(SP_SUL!Z309="","*",SP_SUL!Z309)</f>
        <v>*</v>
      </c>
      <c r="D305" s="139" t="str">
        <f>IF(SP_SUL!S309="","*",SP_SUL!S309)</f>
        <v>-</v>
      </c>
      <c r="E305" s="139" t="str">
        <f>IF(SP_SUL!T309="","*",SP_SUL!T309)</f>
        <v>-</v>
      </c>
      <c r="F305" s="145" t="str">
        <f>IF(SP_SUL!B309="","*",SP_SUL!B309)</f>
        <v>*</v>
      </c>
      <c r="G305" s="145" t="str">
        <f>IF(SP_SUL!D309="","*",SP_SUL!D309)</f>
        <v>*</v>
      </c>
      <c r="H305" s="145" t="str">
        <f>IF(SP_SUL!F309="","*",SP_SUL!F309)</f>
        <v>*</v>
      </c>
      <c r="I305" s="145" t="str">
        <f>IF(SP_SUL!H309="","*",SP_SUL!H309)</f>
        <v>*</v>
      </c>
      <c r="J305" s="145" t="str">
        <f>IF(SP_SUL!I309="","*",SP_SUL!I309)</f>
        <v>*</v>
      </c>
      <c r="K305" s="139" t="str">
        <f>IF(SP_SUL!M309="","*",SP_SUL!M309)</f>
        <v>-</v>
      </c>
      <c r="L305" s="139" t="str">
        <f>IF(SP_SUL!N309="","*",SP_SUL!N309)</f>
        <v>-</v>
      </c>
      <c r="M305" s="140" t="str">
        <f>IF(SP_SUL!J309="","*",SP_SUL!J309)</f>
        <v>*</v>
      </c>
      <c r="N305" s="144" t="str">
        <f>IF(SP_SUL!K309="","*",SP_SUL!K309)</f>
        <v>*</v>
      </c>
      <c r="O305" s="144" t="str">
        <f>IF(SP_SUL!L309="","*",SP_SUL!L309)</f>
        <v>*</v>
      </c>
      <c r="P305" s="143" t="str">
        <f>IF(SP_SUL!O309="","*",SP_SUL!O309)</f>
        <v>*</v>
      </c>
      <c r="Q305" s="143" t="str">
        <f>IF(SP_SUL!P309="","*",SP_SUL!P309)</f>
        <v>*</v>
      </c>
      <c r="R305" s="145" t="str">
        <f>IF(SP_SUL!Q309="","*",CONCATENATE(SP_SUL!Q309," ",SP_SUL!R309))</f>
        <v>*</v>
      </c>
      <c r="S305" s="145" t="str">
        <f>IF(SP_SUL!V309="","*",SP_SUL!V309)</f>
        <v>*</v>
      </c>
      <c r="T305" s="145" t="str">
        <f>IF(SP_SUL!W309="","*",SP_SUL!W309)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IF(SP_SUL!Y310="","*",SP_SUL!Y310)</f>
        <v>*</v>
      </c>
      <c r="B306" s="146" t="str">
        <f>IF(SP_SUL!X310="","*",SP_SUL!X310)</f>
        <v>Oportunidade</v>
      </c>
      <c r="C306" s="146" t="str">
        <f>IF(SP_SUL!Z310="","*",SP_SUL!Z310)</f>
        <v>*</v>
      </c>
      <c r="D306" s="139" t="str">
        <f>IF(SP_SUL!S310="","*",SP_SUL!S310)</f>
        <v>SP SUL</v>
      </c>
      <c r="E306" s="139" t="str">
        <f>IF(SP_SUL!T310="","*",SP_SUL!T310)</f>
        <v>ZBV-ZKE</v>
      </c>
      <c r="F306" s="145" t="str">
        <f>IF(SP_SUL!B310="","*",SP_SUL!B310)</f>
        <v>*</v>
      </c>
      <c r="G306" s="145" t="str">
        <f>IF(SP_SUL!D310="","*",SP_SUL!D310)</f>
        <v>ROBSON (TF-701)</v>
      </c>
      <c r="H306" s="145" t="str">
        <f>IF(SP_SUL!F310="","*",SP_SUL!F310)</f>
        <v>PDM - SUBSTITUIÇÃO - DORMENTE</v>
      </c>
      <c r="I306" s="145" t="str">
        <f>IF(SP_SUL!H310="","*",SP_SUL!H310)</f>
        <v>-</v>
      </c>
      <c r="J306" s="145" t="str">
        <f>IF(SP_SUL!I310="","*",SP_SUL!I310)</f>
        <v>-</v>
      </c>
      <c r="K306" s="139" t="str">
        <f>IF(SP_SUL!M310="","*",SP_SUL!M310)</f>
        <v>ZDY-ZFY</v>
      </c>
      <c r="L306" s="139" t="str">
        <f>IF(SP_SUL!N310="","*",SP_SUL!N310)</f>
        <v>189ZFY</v>
      </c>
      <c r="M306" s="140">
        <f>IF(SP_SUL!J310="","*",SP_SUL!J310)</f>
        <v>56</v>
      </c>
      <c r="N306" s="144">
        <f>IF(SP_SUL!K310="","*",SP_SUL!K310)</f>
        <v>190.3</v>
      </c>
      <c r="O306" s="144">
        <f>IF(SP_SUL!L310="","*",SP_SUL!L310)</f>
        <v>190.5</v>
      </c>
      <c r="P306" s="143">
        <f>IF(SP_SUL!O310="","*",SP_SUL!O310)</f>
        <v>0.375</v>
      </c>
      <c r="Q306" s="143">
        <f>IF(SP_SUL!P310="","*",SP_SUL!P310)</f>
        <v>8.3333333333333329E-2</v>
      </c>
      <c r="R306" s="145" t="str">
        <f>IF(SP_SUL!Q310="","*",CONCATENATE(SP_SUL!Q310," ",SP_SUL!R310))</f>
        <v>50 Nº DE DORMENTES</v>
      </c>
      <c r="S306" s="145" t="str">
        <f>IF(SP_SUL!V310="","*",SP_SUL!V310)</f>
        <v>Robson</v>
      </c>
      <c r="T306" s="145" t="str">
        <f>IF(SP_SUL!W310="","*",SP_SUL!W310)</f>
        <v>Substituição de dormentes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IF(SP_SUL!Y311="","*",SP_SUL!Y311)</f>
        <v>*</v>
      </c>
      <c r="B307" s="146" t="str">
        <f>IF(SP_SUL!X311="","*",SP_SUL!X311)</f>
        <v>*</v>
      </c>
      <c r="C307" s="146" t="str">
        <f>IF(SP_SUL!Z311="","*",SP_SUL!Z311)</f>
        <v>*</v>
      </c>
      <c r="D307" s="139" t="str">
        <f>IF(SP_SUL!S311="","*",SP_SUL!S311)</f>
        <v>-</v>
      </c>
      <c r="E307" s="139" t="str">
        <f>IF(SP_SUL!T311="","*",SP_SUL!T311)</f>
        <v>-</v>
      </c>
      <c r="F307" s="145" t="str">
        <f>IF(SP_SUL!B311="","*",SP_SUL!B311)</f>
        <v>*</v>
      </c>
      <c r="G307" s="145" t="str">
        <f>IF(SP_SUL!D311="","*",SP_SUL!D311)</f>
        <v>*</v>
      </c>
      <c r="H307" s="145" t="str">
        <f>IF(SP_SUL!F311="","*",SP_SUL!F311)</f>
        <v>*</v>
      </c>
      <c r="I307" s="145" t="str">
        <f>IF(SP_SUL!H311="","*",SP_SUL!H311)</f>
        <v>*</v>
      </c>
      <c r="J307" s="145" t="str">
        <f>IF(SP_SUL!I311="","*",SP_SUL!I311)</f>
        <v>*</v>
      </c>
      <c r="K307" s="139" t="str">
        <f>IF(SP_SUL!M311="","*",SP_SUL!M311)</f>
        <v>-</v>
      </c>
      <c r="L307" s="139" t="str">
        <f>IF(SP_SUL!N311="","*",SP_SUL!N311)</f>
        <v>-</v>
      </c>
      <c r="M307" s="140" t="str">
        <f>IF(SP_SUL!J311="","*",SP_SUL!J311)</f>
        <v>*</v>
      </c>
      <c r="N307" s="144" t="str">
        <f>IF(SP_SUL!K311="","*",SP_SUL!K311)</f>
        <v>*</v>
      </c>
      <c r="O307" s="144" t="str">
        <f>IF(SP_SUL!L311="","*",SP_SUL!L311)</f>
        <v>*</v>
      </c>
      <c r="P307" s="143" t="str">
        <f>IF(SP_SUL!O311="","*",SP_SUL!O311)</f>
        <v>*</v>
      </c>
      <c r="Q307" s="143" t="str">
        <f>IF(SP_SUL!P311="","*",SP_SUL!P311)</f>
        <v>*</v>
      </c>
      <c r="R307" s="145" t="str">
        <f>IF(SP_SUL!Q311="","*",CONCATENATE(SP_SUL!Q311," ",SP_SUL!R311))</f>
        <v>*</v>
      </c>
      <c r="S307" s="145" t="str">
        <f>IF(SP_SUL!V311="","*",SP_SUL!V311)</f>
        <v>*</v>
      </c>
      <c r="T307" s="145" t="str">
        <f>IF(SP_SUL!W311="","*",SP_SUL!W311)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IF(SP_SUL!Y312="","*",SP_SUL!Y312)</f>
        <v>*</v>
      </c>
      <c r="B308" s="146" t="str">
        <f>IF(SP_SUL!X312="","*",SP_SUL!X312)</f>
        <v>*</v>
      </c>
      <c r="C308" s="146" t="str">
        <f>IF(SP_SUL!Z312="","*",SP_SUL!Z312)</f>
        <v>*</v>
      </c>
      <c r="D308" s="139" t="str">
        <f>IF(SP_SUL!S312="","*",SP_SUL!S312)</f>
        <v>-</v>
      </c>
      <c r="E308" s="139" t="str">
        <f>IF(SP_SUL!T312="","*",SP_SUL!T312)</f>
        <v>-</v>
      </c>
      <c r="F308" s="145" t="str">
        <f>IF(SP_SUL!B312="","*",SP_SUL!B312)</f>
        <v>*</v>
      </c>
      <c r="G308" s="145" t="str">
        <f>IF(SP_SUL!D312="","*",SP_SUL!D312)</f>
        <v>*</v>
      </c>
      <c r="H308" s="145" t="str">
        <f>IF(SP_SUL!F312="","*",SP_SUL!F312)</f>
        <v>*</v>
      </c>
      <c r="I308" s="145" t="str">
        <f>IF(SP_SUL!H312="","*",SP_SUL!H312)</f>
        <v>*</v>
      </c>
      <c r="J308" s="145" t="str">
        <f>IF(SP_SUL!I312="","*",SP_SUL!I312)</f>
        <v>*</v>
      </c>
      <c r="K308" s="139" t="str">
        <f>IF(SP_SUL!M312="","*",SP_SUL!M312)</f>
        <v>-</v>
      </c>
      <c r="L308" s="139" t="str">
        <f>IF(SP_SUL!N312="","*",SP_SUL!N312)</f>
        <v>-</v>
      </c>
      <c r="M308" s="140" t="str">
        <f>IF(SP_SUL!J312="","*",SP_SUL!J312)</f>
        <v>*</v>
      </c>
      <c r="N308" s="144" t="str">
        <f>IF(SP_SUL!K312="","*",SP_SUL!K312)</f>
        <v>*</v>
      </c>
      <c r="O308" s="144" t="str">
        <f>IF(SP_SUL!L312="","*",SP_SUL!L312)</f>
        <v>*</v>
      </c>
      <c r="P308" s="143" t="str">
        <f>IF(SP_SUL!O312="","*",SP_SUL!O312)</f>
        <v>*</v>
      </c>
      <c r="Q308" s="143" t="str">
        <f>IF(SP_SUL!P312="","*",SP_SUL!P312)</f>
        <v>*</v>
      </c>
      <c r="R308" s="145" t="str">
        <f>IF(SP_SUL!Q312="","*",CONCATENATE(SP_SUL!Q312," ",SP_SUL!R312))</f>
        <v>*</v>
      </c>
      <c r="S308" s="145" t="str">
        <f>IF(SP_SUL!V312="","*",SP_SUL!V312)</f>
        <v>*</v>
      </c>
      <c r="T308" s="145" t="str">
        <f>IF(SP_SUL!W312="","*",SP_SUL!W312)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IF(SP_SUL!Y313="","*",SP_SUL!Y313)</f>
        <v>*</v>
      </c>
      <c r="B309" s="146" t="str">
        <f>IF(SP_SUL!X313="","*",SP_SUL!X313)</f>
        <v>*</v>
      </c>
      <c r="C309" s="146" t="str">
        <f>IF(SP_SUL!Z313="","*",SP_SUL!Z313)</f>
        <v>*</v>
      </c>
      <c r="D309" s="139" t="str">
        <f>IF(SP_SUL!S313="","*",SP_SUL!S313)</f>
        <v>-</v>
      </c>
      <c r="E309" s="139" t="str">
        <f>IF(SP_SUL!T313="","*",SP_SUL!T313)</f>
        <v>-</v>
      </c>
      <c r="F309" s="145" t="str">
        <f>IF(SP_SUL!B313="","*",SP_SUL!B313)</f>
        <v>*</v>
      </c>
      <c r="G309" s="145" t="str">
        <f>IF(SP_SUL!D313="","*",SP_SUL!D313)</f>
        <v>*</v>
      </c>
      <c r="H309" s="145" t="str">
        <f>IF(SP_SUL!F313="","*",SP_SUL!F313)</f>
        <v>*</v>
      </c>
      <c r="I309" s="145" t="str">
        <f>IF(SP_SUL!H313="","*",SP_SUL!H313)</f>
        <v>*</v>
      </c>
      <c r="J309" s="145" t="str">
        <f>IF(SP_SUL!I313="","*",SP_SUL!I313)</f>
        <v>*</v>
      </c>
      <c r="K309" s="139" t="str">
        <f>IF(SP_SUL!M313="","*",SP_SUL!M313)</f>
        <v>-</v>
      </c>
      <c r="L309" s="139" t="str">
        <f>IF(SP_SUL!N313="","*",SP_SUL!N313)</f>
        <v>-</v>
      </c>
      <c r="M309" s="140" t="str">
        <f>IF(SP_SUL!J313="","*",SP_SUL!J313)</f>
        <v>*</v>
      </c>
      <c r="N309" s="144" t="str">
        <f>IF(SP_SUL!K313="","*",SP_SUL!K313)</f>
        <v>*</v>
      </c>
      <c r="O309" s="144" t="str">
        <f>IF(SP_SUL!L313="","*",SP_SUL!L313)</f>
        <v>*</v>
      </c>
      <c r="P309" s="143" t="str">
        <f>IF(SP_SUL!O313="","*",SP_SUL!O313)</f>
        <v>*</v>
      </c>
      <c r="Q309" s="143" t="str">
        <f>IF(SP_SUL!P313="","*",SP_SUL!P313)</f>
        <v>*</v>
      </c>
      <c r="R309" s="145" t="str">
        <f>IF(SP_SUL!Q313="","*",CONCATENATE(SP_SUL!Q313," ",SP_SUL!R313))</f>
        <v>*</v>
      </c>
      <c r="S309" s="145" t="str">
        <f>IF(SP_SUL!V313="","*",SP_SUL!V313)</f>
        <v>*</v>
      </c>
      <c r="T309" s="145" t="str">
        <f>IF(SP_SUL!W313="","*",SP_SUL!W313)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IF(SP_SUL!Y314="","*",SP_SUL!Y314)</f>
        <v>*</v>
      </c>
      <c r="B310" s="146" t="str">
        <f>IF(SP_SUL!X314="","*",SP_SUL!X314)</f>
        <v>*</v>
      </c>
      <c r="C310" s="146" t="str">
        <f>IF(SP_SUL!Z314="","*",SP_SUL!Z314)</f>
        <v>*</v>
      </c>
      <c r="D310" s="139" t="str">
        <f>IF(SP_SUL!S314="","*",SP_SUL!S314)</f>
        <v>-</v>
      </c>
      <c r="E310" s="139" t="str">
        <f>IF(SP_SUL!T314="","*",SP_SUL!T314)</f>
        <v>-</v>
      </c>
      <c r="F310" s="145" t="str">
        <f>IF(SP_SUL!B314="","*",SP_SUL!B314)</f>
        <v>*</v>
      </c>
      <c r="G310" s="145" t="str">
        <f>IF(SP_SUL!D314="","*",SP_SUL!D314)</f>
        <v>*</v>
      </c>
      <c r="H310" s="145" t="str">
        <f>IF(SP_SUL!F314="","*",SP_SUL!F314)</f>
        <v>*</v>
      </c>
      <c r="I310" s="145" t="str">
        <f>IF(SP_SUL!H314="","*",SP_SUL!H314)</f>
        <v>*</v>
      </c>
      <c r="J310" s="145" t="str">
        <f>IF(SP_SUL!I314="","*",SP_SUL!I314)</f>
        <v>*</v>
      </c>
      <c r="K310" s="139" t="str">
        <f>IF(SP_SUL!M314="","*",SP_SUL!M314)</f>
        <v>-</v>
      </c>
      <c r="L310" s="139" t="str">
        <f>IF(SP_SUL!N314="","*",SP_SUL!N314)</f>
        <v>-</v>
      </c>
      <c r="M310" s="140" t="str">
        <f>IF(SP_SUL!J314="","*",SP_SUL!J314)</f>
        <v>*</v>
      </c>
      <c r="N310" s="144" t="str">
        <f>IF(SP_SUL!K314="","*",SP_SUL!K314)</f>
        <v>*</v>
      </c>
      <c r="O310" s="144" t="str">
        <f>IF(SP_SUL!L314="","*",SP_SUL!L314)</f>
        <v>*</v>
      </c>
      <c r="P310" s="143" t="str">
        <f>IF(SP_SUL!O314="","*",SP_SUL!O314)</f>
        <v>*</v>
      </c>
      <c r="Q310" s="143" t="str">
        <f>IF(SP_SUL!P314="","*",SP_SUL!P314)</f>
        <v>*</v>
      </c>
      <c r="R310" s="145" t="str">
        <f>IF(SP_SUL!Q314="","*",CONCATENATE(SP_SUL!Q314," ",SP_SUL!R314))</f>
        <v>*</v>
      </c>
      <c r="S310" s="145" t="str">
        <f>IF(SP_SUL!V314="","*",SP_SUL!V314)</f>
        <v>*</v>
      </c>
      <c r="T310" s="145" t="str">
        <f>IF(SP_SUL!W314="","*",SP_SUL!W314)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IF(SP_SUL!Y315="","*",SP_SUL!Y315)</f>
        <v>*</v>
      </c>
      <c r="B311" s="146" t="str">
        <f>IF(SP_SUL!X315="","*",SP_SUL!X315)</f>
        <v>*</v>
      </c>
      <c r="C311" s="146" t="str">
        <f>IF(SP_SUL!Z315="","*",SP_SUL!Z315)</f>
        <v>*</v>
      </c>
      <c r="D311" s="139" t="str">
        <f>IF(SP_SUL!S315="","*",SP_SUL!S315)</f>
        <v>-</v>
      </c>
      <c r="E311" s="139" t="str">
        <f>IF(SP_SUL!T315="","*",SP_SUL!T315)</f>
        <v>-</v>
      </c>
      <c r="F311" s="145" t="str">
        <f>IF(SP_SUL!B315="","*",SP_SUL!B315)</f>
        <v>*</v>
      </c>
      <c r="G311" s="145" t="str">
        <f>IF(SP_SUL!D315="","*",SP_SUL!D315)</f>
        <v>*</v>
      </c>
      <c r="H311" s="145" t="str">
        <f>IF(SP_SUL!F315="","*",SP_SUL!F315)</f>
        <v>*</v>
      </c>
      <c r="I311" s="145" t="str">
        <f>IF(SP_SUL!H315="","*",SP_SUL!H315)</f>
        <v>*</v>
      </c>
      <c r="J311" s="145" t="str">
        <f>IF(SP_SUL!I315="","*",SP_SUL!I315)</f>
        <v>*</v>
      </c>
      <c r="K311" s="139" t="str">
        <f>IF(SP_SUL!M315="","*",SP_SUL!M315)</f>
        <v>-</v>
      </c>
      <c r="L311" s="139" t="str">
        <f>IF(SP_SUL!N315="","*",SP_SUL!N315)</f>
        <v>-</v>
      </c>
      <c r="M311" s="140" t="str">
        <f>IF(SP_SUL!J315="","*",SP_SUL!J315)</f>
        <v>*</v>
      </c>
      <c r="N311" s="144" t="str">
        <f>IF(SP_SUL!K315="","*",SP_SUL!K315)</f>
        <v>*</v>
      </c>
      <c r="O311" s="144" t="str">
        <f>IF(SP_SUL!L315="","*",SP_SUL!L315)</f>
        <v>*</v>
      </c>
      <c r="P311" s="143" t="str">
        <f>IF(SP_SUL!O315="","*",SP_SUL!O315)</f>
        <v>*</v>
      </c>
      <c r="Q311" s="143" t="str">
        <f>IF(SP_SUL!P315="","*",SP_SUL!P315)</f>
        <v>*</v>
      </c>
      <c r="R311" s="145" t="str">
        <f>IF(SP_SUL!Q315="","*",CONCATENATE(SP_SUL!Q315," ",SP_SUL!R315))</f>
        <v>*</v>
      </c>
      <c r="S311" s="145" t="str">
        <f>IF(SP_SUL!V315="","*",SP_SUL!V315)</f>
        <v>*</v>
      </c>
      <c r="T311" s="145" t="str">
        <f>IF(SP_SUL!W315="","*",SP_SUL!W315)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IF(SP_SUL!Y316="","*",SP_SUL!Y316)</f>
        <v>*</v>
      </c>
      <c r="B312" s="146" t="str">
        <f>IF(SP_SUL!X316="","*",SP_SUL!X316)</f>
        <v>*</v>
      </c>
      <c r="C312" s="146" t="str">
        <f>IF(SP_SUL!Z316="","*",SP_SUL!Z316)</f>
        <v>*</v>
      </c>
      <c r="D312" s="139" t="str">
        <f>IF(SP_SUL!S316="","*",SP_SUL!S316)</f>
        <v>-</v>
      </c>
      <c r="E312" s="139" t="str">
        <f>IF(SP_SUL!T316="","*",SP_SUL!T316)</f>
        <v>-</v>
      </c>
      <c r="F312" s="145" t="str">
        <f>IF(SP_SUL!B316="","*",SP_SUL!B316)</f>
        <v>*</v>
      </c>
      <c r="G312" s="145" t="str">
        <f>IF(SP_SUL!D316="","*",SP_SUL!D316)</f>
        <v>*</v>
      </c>
      <c r="H312" s="145" t="str">
        <f>IF(SP_SUL!F316="","*",SP_SUL!F316)</f>
        <v>*</v>
      </c>
      <c r="I312" s="145" t="str">
        <f>IF(SP_SUL!H316="","*",SP_SUL!H316)</f>
        <v>*</v>
      </c>
      <c r="J312" s="145" t="str">
        <f>IF(SP_SUL!I316="","*",SP_SUL!I316)</f>
        <v>*</v>
      </c>
      <c r="K312" s="139" t="str">
        <f>IF(SP_SUL!M316="","*",SP_SUL!M316)</f>
        <v>-</v>
      </c>
      <c r="L312" s="139" t="str">
        <f>IF(SP_SUL!N316="","*",SP_SUL!N316)</f>
        <v>-</v>
      </c>
      <c r="M312" s="140" t="str">
        <f>IF(SP_SUL!J316="","*",SP_SUL!J316)</f>
        <v>*</v>
      </c>
      <c r="N312" s="144" t="str">
        <f>IF(SP_SUL!K316="","*",SP_SUL!K316)</f>
        <v>*</v>
      </c>
      <c r="O312" s="144" t="str">
        <f>IF(SP_SUL!L316="","*",SP_SUL!L316)</f>
        <v>*</v>
      </c>
      <c r="P312" s="143" t="str">
        <f>IF(SP_SUL!O316="","*",SP_SUL!O316)</f>
        <v>*</v>
      </c>
      <c r="Q312" s="143" t="str">
        <f>IF(SP_SUL!P316="","*",SP_SUL!P316)</f>
        <v>*</v>
      </c>
      <c r="R312" s="145" t="str">
        <f>IF(SP_SUL!Q316="","*",CONCATENATE(SP_SUL!Q316," ",SP_SUL!R316))</f>
        <v>*</v>
      </c>
      <c r="S312" s="145" t="str">
        <f>IF(SP_SUL!V316="","*",SP_SUL!V316)</f>
        <v>*</v>
      </c>
      <c r="T312" s="145" t="str">
        <f>IF(SP_SUL!W316="","*",SP_SUL!W316)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IF(SP_SUL!Y317="","*",SP_SUL!Y317)</f>
        <v>*</v>
      </c>
      <c r="B313" s="146" t="str">
        <f>IF(SP_SUL!X317="","*",SP_SUL!X317)</f>
        <v>*</v>
      </c>
      <c r="C313" s="146" t="str">
        <f>IF(SP_SUL!Z317="","*",SP_SUL!Z317)</f>
        <v>*</v>
      </c>
      <c r="D313" s="139" t="str">
        <f>IF(SP_SUL!S317="","*",SP_SUL!S317)</f>
        <v>-</v>
      </c>
      <c r="E313" s="139" t="str">
        <f>IF(SP_SUL!T317="","*",SP_SUL!T317)</f>
        <v>-</v>
      </c>
      <c r="F313" s="145" t="str">
        <f>IF(SP_SUL!B317="","*",SP_SUL!B317)</f>
        <v>*</v>
      </c>
      <c r="G313" s="145" t="str">
        <f>IF(SP_SUL!D317="","*",SP_SUL!D317)</f>
        <v>*</v>
      </c>
      <c r="H313" s="145" t="str">
        <f>IF(SP_SUL!F317="","*",SP_SUL!F317)</f>
        <v>*</v>
      </c>
      <c r="I313" s="145" t="str">
        <f>IF(SP_SUL!H317="","*",SP_SUL!H317)</f>
        <v>*</v>
      </c>
      <c r="J313" s="145" t="str">
        <f>IF(SP_SUL!I317="","*",SP_SUL!I317)</f>
        <v>*</v>
      </c>
      <c r="K313" s="139" t="str">
        <f>IF(SP_SUL!M317="","*",SP_SUL!M317)</f>
        <v>-</v>
      </c>
      <c r="L313" s="139" t="str">
        <f>IF(SP_SUL!N317="","*",SP_SUL!N317)</f>
        <v>-</v>
      </c>
      <c r="M313" s="140" t="str">
        <f>IF(SP_SUL!J317="","*",SP_SUL!J317)</f>
        <v>*</v>
      </c>
      <c r="N313" s="144" t="str">
        <f>IF(SP_SUL!K317="","*",SP_SUL!K317)</f>
        <v>*</v>
      </c>
      <c r="O313" s="144" t="str">
        <f>IF(SP_SUL!L317="","*",SP_SUL!L317)</f>
        <v>*</v>
      </c>
      <c r="P313" s="143" t="str">
        <f>IF(SP_SUL!O317="","*",SP_SUL!O317)</f>
        <v>*</v>
      </c>
      <c r="Q313" s="143" t="str">
        <f>IF(SP_SUL!P317="","*",SP_SUL!P317)</f>
        <v>*</v>
      </c>
      <c r="R313" s="145" t="str">
        <f>IF(SP_SUL!Q317="","*",CONCATENATE(SP_SUL!Q317," ",SP_SUL!R317))</f>
        <v>*</v>
      </c>
      <c r="S313" s="145" t="str">
        <f>IF(SP_SUL!V317="","*",SP_SUL!V317)</f>
        <v>*</v>
      </c>
      <c r="T313" s="145" t="str">
        <f>IF(SP_SUL!W317="","*",SP_SUL!W317)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IF(SP_SUL!Y318="","*",SP_SUL!Y318)</f>
        <v>*</v>
      </c>
      <c r="B314" s="146" t="str">
        <f>IF(SP_SUL!X318="","*",SP_SUL!X318)</f>
        <v>*</v>
      </c>
      <c r="C314" s="146" t="str">
        <f>IF(SP_SUL!Z318="","*",SP_SUL!Z318)</f>
        <v>*</v>
      </c>
      <c r="D314" s="139" t="str">
        <f>IF(SP_SUL!S318="","*",SP_SUL!S318)</f>
        <v>-</v>
      </c>
      <c r="E314" s="139" t="str">
        <f>IF(SP_SUL!T318="","*",SP_SUL!T318)</f>
        <v>-</v>
      </c>
      <c r="F314" s="145" t="str">
        <f>IF(SP_SUL!B318="","*",SP_SUL!B318)</f>
        <v>*</v>
      </c>
      <c r="G314" s="145" t="str">
        <f>IF(SP_SUL!D318="","*",SP_SUL!D318)</f>
        <v>*</v>
      </c>
      <c r="H314" s="145" t="str">
        <f>IF(SP_SUL!F318="","*",SP_SUL!F318)</f>
        <v>*</v>
      </c>
      <c r="I314" s="145" t="str">
        <f>IF(SP_SUL!H318="","*",SP_SUL!H318)</f>
        <v>*</v>
      </c>
      <c r="J314" s="145" t="str">
        <f>IF(SP_SUL!I318="","*",SP_SUL!I318)</f>
        <v>*</v>
      </c>
      <c r="K314" s="139" t="str">
        <f>IF(SP_SUL!M318="","*",SP_SUL!M318)</f>
        <v>-</v>
      </c>
      <c r="L314" s="139" t="str">
        <f>IF(SP_SUL!N318="","*",SP_SUL!N318)</f>
        <v>-</v>
      </c>
      <c r="M314" s="140" t="str">
        <f>IF(SP_SUL!J318="","*",SP_SUL!J318)</f>
        <v>*</v>
      </c>
      <c r="N314" s="144" t="str">
        <f>IF(SP_SUL!K318="","*",SP_SUL!K318)</f>
        <v>*</v>
      </c>
      <c r="O314" s="144" t="str">
        <f>IF(SP_SUL!L318="","*",SP_SUL!L318)</f>
        <v>*</v>
      </c>
      <c r="P314" s="143" t="str">
        <f>IF(SP_SUL!O318="","*",SP_SUL!O318)</f>
        <v>*</v>
      </c>
      <c r="Q314" s="143" t="str">
        <f>IF(SP_SUL!P318="","*",SP_SUL!P318)</f>
        <v>*</v>
      </c>
      <c r="R314" s="145" t="str">
        <f>IF(SP_SUL!Q318="","*",CONCATENATE(SP_SUL!Q318," ",SP_SUL!R318))</f>
        <v>*</v>
      </c>
      <c r="S314" s="145" t="str">
        <f>IF(SP_SUL!V318="","*",SP_SUL!V318)</f>
        <v>*</v>
      </c>
      <c r="T314" s="145" t="str">
        <f>IF(SP_SUL!W318="","*",SP_SUL!W318)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IF(SP_SUL!Y319="","*",SP_SUL!Y319)</f>
        <v>*</v>
      </c>
      <c r="B315" s="146" t="str">
        <f>IF(SP_SUL!X319="","*",SP_SUL!X319)</f>
        <v>*</v>
      </c>
      <c r="C315" s="146" t="str">
        <f>IF(SP_SUL!Z319="","*",SP_SUL!Z319)</f>
        <v>*</v>
      </c>
      <c r="D315" s="139" t="str">
        <f>IF(SP_SUL!S319="","*",SP_SUL!S319)</f>
        <v>-</v>
      </c>
      <c r="E315" s="139" t="str">
        <f>IF(SP_SUL!T319="","*",SP_SUL!T319)</f>
        <v>-</v>
      </c>
      <c r="F315" s="145" t="str">
        <f>IF(SP_SUL!B319="","*",SP_SUL!B319)</f>
        <v>*</v>
      </c>
      <c r="G315" s="145" t="str">
        <f>IF(SP_SUL!D319="","*",SP_SUL!D319)</f>
        <v>*</v>
      </c>
      <c r="H315" s="145" t="str">
        <f>IF(SP_SUL!F319="","*",SP_SUL!F319)</f>
        <v>*</v>
      </c>
      <c r="I315" s="145" t="str">
        <f>IF(SP_SUL!H319="","*",SP_SUL!H319)</f>
        <v>*</v>
      </c>
      <c r="J315" s="145" t="str">
        <f>IF(SP_SUL!I319="","*",SP_SUL!I319)</f>
        <v>*</v>
      </c>
      <c r="K315" s="139" t="str">
        <f>IF(SP_SUL!M319="","*",SP_SUL!M319)</f>
        <v>-</v>
      </c>
      <c r="L315" s="139" t="str">
        <f>IF(SP_SUL!N319="","*",SP_SUL!N319)</f>
        <v>-</v>
      </c>
      <c r="M315" s="140" t="str">
        <f>IF(SP_SUL!J319="","*",SP_SUL!J319)</f>
        <v>*</v>
      </c>
      <c r="N315" s="144" t="str">
        <f>IF(SP_SUL!K319="","*",SP_SUL!K319)</f>
        <v>*</v>
      </c>
      <c r="O315" s="144" t="str">
        <f>IF(SP_SUL!L319="","*",SP_SUL!L319)</f>
        <v>*</v>
      </c>
      <c r="P315" s="143" t="str">
        <f>IF(SP_SUL!O319="","*",SP_SUL!O319)</f>
        <v>*</v>
      </c>
      <c r="Q315" s="143" t="str">
        <f>IF(SP_SUL!P319="","*",SP_SUL!P319)</f>
        <v>*</v>
      </c>
      <c r="R315" s="145" t="str">
        <f>IF(SP_SUL!Q319="","*",CONCATENATE(SP_SUL!Q319," ",SP_SUL!R319))</f>
        <v>*</v>
      </c>
      <c r="S315" s="145" t="str">
        <f>IF(SP_SUL!V319="","*",SP_SUL!V319)</f>
        <v>*</v>
      </c>
      <c r="T315" s="145" t="str">
        <f>IF(SP_SUL!W319="","*",SP_SUL!W319)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IF(SP_SUL!Y320="","*",SP_SUL!Y320)</f>
        <v>*</v>
      </c>
      <c r="B316" s="146" t="str">
        <f>IF(SP_SUL!X320="","*",SP_SUL!X320)</f>
        <v>*</v>
      </c>
      <c r="C316" s="146" t="str">
        <f>IF(SP_SUL!Z320="","*",SP_SUL!Z320)</f>
        <v>*</v>
      </c>
      <c r="D316" s="139" t="str">
        <f>IF(SP_SUL!S320="","*",SP_SUL!S320)</f>
        <v>-</v>
      </c>
      <c r="E316" s="139" t="str">
        <f>IF(SP_SUL!T320="","*",SP_SUL!T320)</f>
        <v>-</v>
      </c>
      <c r="F316" s="145" t="str">
        <f>IF(SP_SUL!B320="","*",SP_SUL!B320)</f>
        <v>*</v>
      </c>
      <c r="G316" s="145" t="str">
        <f>IF(SP_SUL!D320="","*",SP_SUL!D320)</f>
        <v>*</v>
      </c>
      <c r="H316" s="145" t="str">
        <f>IF(SP_SUL!F320="","*",SP_SUL!F320)</f>
        <v>*</v>
      </c>
      <c r="I316" s="145" t="str">
        <f>IF(SP_SUL!H320="","*",SP_SUL!H320)</f>
        <v>*</v>
      </c>
      <c r="J316" s="145" t="str">
        <f>IF(SP_SUL!I320="","*",SP_SUL!I320)</f>
        <v>*</v>
      </c>
      <c r="K316" s="139" t="str">
        <f>IF(SP_SUL!M320="","*",SP_SUL!M320)</f>
        <v>-</v>
      </c>
      <c r="L316" s="139" t="str">
        <f>IF(SP_SUL!N320="","*",SP_SUL!N320)</f>
        <v>-</v>
      </c>
      <c r="M316" s="140" t="str">
        <f>IF(SP_SUL!J320="","*",SP_SUL!J320)</f>
        <v>*</v>
      </c>
      <c r="N316" s="144" t="str">
        <f>IF(SP_SUL!K320="","*",SP_SUL!K320)</f>
        <v>*</v>
      </c>
      <c r="O316" s="144" t="str">
        <f>IF(SP_SUL!L320="","*",SP_SUL!L320)</f>
        <v>*</v>
      </c>
      <c r="P316" s="143" t="str">
        <f>IF(SP_SUL!O320="","*",SP_SUL!O320)</f>
        <v>*</v>
      </c>
      <c r="Q316" s="143" t="str">
        <f>IF(SP_SUL!P320="","*",SP_SUL!P320)</f>
        <v>*</v>
      </c>
      <c r="R316" s="145" t="str">
        <f>IF(SP_SUL!Q320="","*",CONCATENATE(SP_SUL!Q320," ",SP_SUL!R320))</f>
        <v>*</v>
      </c>
      <c r="S316" s="145" t="str">
        <f>IF(SP_SUL!V320="","*",SP_SUL!V320)</f>
        <v>*</v>
      </c>
      <c r="T316" s="145" t="str">
        <f>IF(SP_SUL!W320="","*",SP_SUL!W320)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IF(SP_SUL!Y321="","*",SP_SUL!Y321)</f>
        <v>*</v>
      </c>
      <c r="B317" s="146" t="str">
        <f>IF(SP_SUL!X321="","*",SP_SUL!X321)</f>
        <v>*</v>
      </c>
      <c r="C317" s="146" t="str">
        <f>IF(SP_SUL!Z321="","*",SP_SUL!Z321)</f>
        <v>*</v>
      </c>
      <c r="D317" s="139" t="str">
        <f>IF(SP_SUL!S321="","*",SP_SUL!S321)</f>
        <v>-</v>
      </c>
      <c r="E317" s="139" t="str">
        <f>IF(SP_SUL!T321="","*",SP_SUL!T321)</f>
        <v>-</v>
      </c>
      <c r="F317" s="145" t="str">
        <f>IF(SP_SUL!B321="","*",SP_SUL!B321)</f>
        <v>*</v>
      </c>
      <c r="G317" s="145" t="str">
        <f>IF(SP_SUL!D321="","*",SP_SUL!D321)</f>
        <v>*</v>
      </c>
      <c r="H317" s="145" t="str">
        <f>IF(SP_SUL!F321="","*",SP_SUL!F321)</f>
        <v>*</v>
      </c>
      <c r="I317" s="145" t="str">
        <f>IF(SP_SUL!H321="","*",SP_SUL!H321)</f>
        <v>*</v>
      </c>
      <c r="J317" s="145" t="str">
        <f>IF(SP_SUL!I321="","*",SP_SUL!I321)</f>
        <v>*</v>
      </c>
      <c r="K317" s="139" t="str">
        <f>IF(SP_SUL!M321="","*",SP_SUL!M321)</f>
        <v>-</v>
      </c>
      <c r="L317" s="139" t="str">
        <f>IF(SP_SUL!N321="","*",SP_SUL!N321)</f>
        <v>-</v>
      </c>
      <c r="M317" s="140" t="str">
        <f>IF(SP_SUL!J321="","*",SP_SUL!J321)</f>
        <v>*</v>
      </c>
      <c r="N317" s="144" t="str">
        <f>IF(SP_SUL!K321="","*",SP_SUL!K321)</f>
        <v>*</v>
      </c>
      <c r="O317" s="144" t="str">
        <f>IF(SP_SUL!L321="","*",SP_SUL!L321)</f>
        <v>*</v>
      </c>
      <c r="P317" s="143" t="str">
        <f>IF(SP_SUL!O321="","*",SP_SUL!O321)</f>
        <v>*</v>
      </c>
      <c r="Q317" s="143" t="str">
        <f>IF(SP_SUL!P321="","*",SP_SUL!P321)</f>
        <v>*</v>
      </c>
      <c r="R317" s="145" t="str">
        <f>IF(SP_SUL!Q321="","*",CONCATENATE(SP_SUL!Q321," ",SP_SUL!R321))</f>
        <v>*</v>
      </c>
      <c r="S317" s="145" t="str">
        <f>IF(SP_SUL!V321="","*",SP_SUL!V321)</f>
        <v>*</v>
      </c>
      <c r="T317" s="145" t="str">
        <f>IF(SP_SUL!W321="","*",SP_SUL!W321)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IF(SP_SUL!Y322="","*",SP_SUL!Y322)</f>
        <v>*</v>
      </c>
      <c r="B318" s="146" t="str">
        <f>IF(SP_SUL!X322="","*",SP_SUL!X322)</f>
        <v>*</v>
      </c>
      <c r="C318" s="146" t="str">
        <f>IF(SP_SUL!Z322="","*",SP_SUL!Z322)</f>
        <v>*</v>
      </c>
      <c r="D318" s="139" t="str">
        <f>IF(SP_SUL!S322="","*",SP_SUL!S322)</f>
        <v>-</v>
      </c>
      <c r="E318" s="139" t="str">
        <f>IF(SP_SUL!T322="","*",SP_SUL!T322)</f>
        <v>-</v>
      </c>
      <c r="F318" s="145" t="str">
        <f>IF(SP_SUL!B322="","*",SP_SUL!B322)</f>
        <v>*</v>
      </c>
      <c r="G318" s="145" t="str">
        <f>IF(SP_SUL!D322="","*",SP_SUL!D322)</f>
        <v>*</v>
      </c>
      <c r="H318" s="145" t="str">
        <f>IF(SP_SUL!F322="","*",SP_SUL!F322)</f>
        <v>*</v>
      </c>
      <c r="I318" s="145" t="str">
        <f>IF(SP_SUL!H322="","*",SP_SUL!H322)</f>
        <v>*</v>
      </c>
      <c r="J318" s="145" t="str">
        <f>IF(SP_SUL!I322="","*",SP_SUL!I322)</f>
        <v>*</v>
      </c>
      <c r="K318" s="139" t="str">
        <f>IF(SP_SUL!M322="","*",SP_SUL!M322)</f>
        <v>-</v>
      </c>
      <c r="L318" s="139" t="str">
        <f>IF(SP_SUL!N322="","*",SP_SUL!N322)</f>
        <v>-</v>
      </c>
      <c r="M318" s="140" t="str">
        <f>IF(SP_SUL!J322="","*",SP_SUL!J322)</f>
        <v>*</v>
      </c>
      <c r="N318" s="144" t="str">
        <f>IF(SP_SUL!K322="","*",SP_SUL!K322)</f>
        <v>*</v>
      </c>
      <c r="O318" s="144" t="str">
        <f>IF(SP_SUL!L322="","*",SP_SUL!L322)</f>
        <v>*</v>
      </c>
      <c r="P318" s="143" t="str">
        <f>IF(SP_SUL!O322="","*",SP_SUL!O322)</f>
        <v>*</v>
      </c>
      <c r="Q318" s="143" t="str">
        <f>IF(SP_SUL!P322="","*",SP_SUL!P322)</f>
        <v>*</v>
      </c>
      <c r="R318" s="145" t="str">
        <f>IF(SP_SUL!Q322="","*",CONCATENATE(SP_SUL!Q322," ",SP_SUL!R322))</f>
        <v>*</v>
      </c>
      <c r="S318" s="145" t="str">
        <f>IF(SP_SUL!V322="","*",SP_SUL!V322)</f>
        <v>*</v>
      </c>
      <c r="T318" s="145" t="str">
        <f>IF(SP_SUL!W322="","*",SP_SUL!W322)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IF(SP_SUL!Y323="","*",SP_SUL!Y323)</f>
        <v>*</v>
      </c>
      <c r="B319" s="146" t="str">
        <f>IF(SP_SUL!X323="","*",SP_SUL!X323)</f>
        <v>*</v>
      </c>
      <c r="C319" s="146" t="str">
        <f>IF(SP_SUL!Z323="","*",SP_SUL!Z323)</f>
        <v>*</v>
      </c>
      <c r="D319" s="139" t="str">
        <f>IF(SP_SUL!S323="","*",SP_SUL!S323)</f>
        <v>-</v>
      </c>
      <c r="E319" s="139" t="str">
        <f>IF(SP_SUL!T323="","*",SP_SUL!T323)</f>
        <v>-</v>
      </c>
      <c r="F319" s="145" t="str">
        <f>IF(SP_SUL!B323="","*",SP_SUL!B323)</f>
        <v>*</v>
      </c>
      <c r="G319" s="145" t="str">
        <f>IF(SP_SUL!D323="","*",SP_SUL!D323)</f>
        <v>*</v>
      </c>
      <c r="H319" s="145" t="str">
        <f>IF(SP_SUL!F323="","*",SP_SUL!F323)</f>
        <v>*</v>
      </c>
      <c r="I319" s="145" t="str">
        <f>IF(SP_SUL!H323="","*",SP_SUL!H323)</f>
        <v>*</v>
      </c>
      <c r="J319" s="145" t="str">
        <f>IF(SP_SUL!I323="","*",SP_SUL!I323)</f>
        <v>*</v>
      </c>
      <c r="K319" s="139" t="str">
        <f>IF(SP_SUL!M323="","*",SP_SUL!M323)</f>
        <v>-</v>
      </c>
      <c r="L319" s="139" t="str">
        <f>IF(SP_SUL!N323="","*",SP_SUL!N323)</f>
        <v>-</v>
      </c>
      <c r="M319" s="140" t="str">
        <f>IF(SP_SUL!J323="","*",SP_SUL!J323)</f>
        <v>*</v>
      </c>
      <c r="N319" s="144" t="str">
        <f>IF(SP_SUL!K323="","*",SP_SUL!K323)</f>
        <v>*</v>
      </c>
      <c r="O319" s="144" t="str">
        <f>IF(SP_SUL!L323="","*",SP_SUL!L323)</f>
        <v>*</v>
      </c>
      <c r="P319" s="143" t="str">
        <f>IF(SP_SUL!O323="","*",SP_SUL!O323)</f>
        <v>*</v>
      </c>
      <c r="Q319" s="143" t="str">
        <f>IF(SP_SUL!P323="","*",SP_SUL!P323)</f>
        <v>*</v>
      </c>
      <c r="R319" s="145" t="str">
        <f>IF(SP_SUL!Q323="","*",CONCATENATE(SP_SUL!Q323," ",SP_SUL!R323))</f>
        <v>*</v>
      </c>
      <c r="S319" s="145" t="str">
        <f>IF(SP_SUL!V323="","*",SP_SUL!V323)</f>
        <v>*</v>
      </c>
      <c r="T319" s="145" t="str">
        <f>IF(SP_SUL!W323="","*",SP_SUL!W323)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IF(SP_SUL!Y324="","*",SP_SUL!Y324)</f>
        <v>*</v>
      </c>
      <c r="B320" s="146" t="str">
        <f>IF(SP_SUL!X324="","*",SP_SUL!X324)</f>
        <v>*</v>
      </c>
      <c r="C320" s="146" t="str">
        <f>IF(SP_SUL!Z324="","*",SP_SUL!Z324)</f>
        <v>*</v>
      </c>
      <c r="D320" s="139" t="str">
        <f>IF(SP_SUL!S324="","*",SP_SUL!S324)</f>
        <v>-</v>
      </c>
      <c r="E320" s="139" t="str">
        <f>IF(SP_SUL!T324="","*",SP_SUL!T324)</f>
        <v>-</v>
      </c>
      <c r="F320" s="145" t="str">
        <f>IF(SP_SUL!B324="","*",SP_SUL!B324)</f>
        <v>*</v>
      </c>
      <c r="G320" s="145" t="str">
        <f>IF(SP_SUL!D324="","*",SP_SUL!D324)</f>
        <v>*</v>
      </c>
      <c r="H320" s="145" t="str">
        <f>IF(SP_SUL!F324="","*",SP_SUL!F324)</f>
        <v>*</v>
      </c>
      <c r="I320" s="145" t="str">
        <f>IF(SP_SUL!H324="","*",SP_SUL!H324)</f>
        <v>*</v>
      </c>
      <c r="J320" s="145" t="str">
        <f>IF(SP_SUL!I324="","*",SP_SUL!I324)</f>
        <v>*</v>
      </c>
      <c r="K320" s="139" t="str">
        <f>IF(SP_SUL!M324="","*",SP_SUL!M324)</f>
        <v>-</v>
      </c>
      <c r="L320" s="139" t="str">
        <f>IF(SP_SUL!N324="","*",SP_SUL!N324)</f>
        <v>-</v>
      </c>
      <c r="M320" s="140" t="str">
        <f>IF(SP_SUL!J324="","*",SP_SUL!J324)</f>
        <v>*</v>
      </c>
      <c r="N320" s="144" t="str">
        <f>IF(SP_SUL!K324="","*",SP_SUL!K324)</f>
        <v>*</v>
      </c>
      <c r="O320" s="144" t="str">
        <f>IF(SP_SUL!L324="","*",SP_SUL!L324)</f>
        <v>*</v>
      </c>
      <c r="P320" s="143" t="str">
        <f>IF(SP_SUL!O324="","*",SP_SUL!O324)</f>
        <v>*</v>
      </c>
      <c r="Q320" s="143" t="str">
        <f>IF(SP_SUL!P324="","*",SP_SUL!P324)</f>
        <v>*</v>
      </c>
      <c r="R320" s="145" t="str">
        <f>IF(SP_SUL!Q324="","*",CONCATENATE(SP_SUL!Q324," ",SP_SUL!R324))</f>
        <v>*</v>
      </c>
      <c r="S320" s="145" t="str">
        <f>IF(SP_SUL!V324="","*",SP_SUL!V324)</f>
        <v>*</v>
      </c>
      <c r="T320" s="145" t="str">
        <f>IF(SP_SUL!W324="","*",SP_SUL!W324)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IF(SP_SUL!Y325="","*",SP_SUL!Y325)</f>
        <v>*</v>
      </c>
      <c r="B321" s="146" t="str">
        <f>IF(SP_SUL!X325="","*",SP_SUL!X325)</f>
        <v>*</v>
      </c>
      <c r="C321" s="146" t="str">
        <f>IF(SP_SUL!Z325="","*",SP_SUL!Z325)</f>
        <v>*</v>
      </c>
      <c r="D321" s="139" t="str">
        <f>IF(SP_SUL!S325="","*",SP_SUL!S325)</f>
        <v>-</v>
      </c>
      <c r="E321" s="139" t="str">
        <f>IF(SP_SUL!T325="","*",SP_SUL!T325)</f>
        <v>-</v>
      </c>
      <c r="F321" s="145" t="str">
        <f>IF(SP_SUL!B325="","*",SP_SUL!B325)</f>
        <v>*</v>
      </c>
      <c r="G321" s="145" t="str">
        <f>IF(SP_SUL!D325="","*",SP_SUL!D325)</f>
        <v>*</v>
      </c>
      <c r="H321" s="145" t="str">
        <f>IF(SP_SUL!F325="","*",SP_SUL!F325)</f>
        <v>*</v>
      </c>
      <c r="I321" s="145" t="str">
        <f>IF(SP_SUL!H325="","*",SP_SUL!H325)</f>
        <v>*</v>
      </c>
      <c r="J321" s="145" t="str">
        <f>IF(SP_SUL!I325="","*",SP_SUL!I325)</f>
        <v>*</v>
      </c>
      <c r="K321" s="139" t="str">
        <f>IF(SP_SUL!M325="","*",SP_SUL!M325)</f>
        <v>-</v>
      </c>
      <c r="L321" s="139" t="str">
        <f>IF(SP_SUL!N325="","*",SP_SUL!N325)</f>
        <v>-</v>
      </c>
      <c r="M321" s="140" t="str">
        <f>IF(SP_SUL!J325="","*",SP_SUL!J325)</f>
        <v>*</v>
      </c>
      <c r="N321" s="144" t="str">
        <f>IF(SP_SUL!K325="","*",SP_SUL!K325)</f>
        <v>*</v>
      </c>
      <c r="O321" s="144" t="str">
        <f>IF(SP_SUL!L325="","*",SP_SUL!L325)</f>
        <v>*</v>
      </c>
      <c r="P321" s="143" t="str">
        <f>IF(SP_SUL!O325="","*",SP_SUL!O325)</f>
        <v>*</v>
      </c>
      <c r="Q321" s="143" t="str">
        <f>IF(SP_SUL!P325="","*",SP_SUL!P325)</f>
        <v>*</v>
      </c>
      <c r="R321" s="145" t="str">
        <f>IF(SP_SUL!Q325="","*",CONCATENATE(SP_SUL!Q325," ",SP_SUL!R325))</f>
        <v>*</v>
      </c>
      <c r="S321" s="145" t="str">
        <f>IF(SP_SUL!V325="","*",SP_SUL!V325)</f>
        <v>*</v>
      </c>
      <c r="T321" s="145" t="str">
        <f>IF(SP_SUL!W325="","*",SP_SUL!W325)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IF(SP_SUL!Y326="","*",SP_SUL!Y326)</f>
        <v>*</v>
      </c>
      <c r="B322" s="146" t="str">
        <f>IF(SP_SUL!X326="","*",SP_SUL!X326)</f>
        <v>*</v>
      </c>
      <c r="C322" s="146" t="str">
        <f>IF(SP_SUL!Z326="","*",SP_SUL!Z326)</f>
        <v>*</v>
      </c>
      <c r="D322" s="139" t="str">
        <f>IF(SP_SUL!S326="","*",SP_SUL!S326)</f>
        <v>-</v>
      </c>
      <c r="E322" s="139" t="str">
        <f>IF(SP_SUL!T326="","*",SP_SUL!T326)</f>
        <v>-</v>
      </c>
      <c r="F322" s="145" t="str">
        <f>IF(SP_SUL!B326="","*",SP_SUL!B326)</f>
        <v>*</v>
      </c>
      <c r="G322" s="145" t="str">
        <f>IF(SP_SUL!D326="","*",SP_SUL!D326)</f>
        <v>*</v>
      </c>
      <c r="H322" s="145" t="str">
        <f>IF(SP_SUL!F326="","*",SP_SUL!F326)</f>
        <v>*</v>
      </c>
      <c r="I322" s="145" t="str">
        <f>IF(SP_SUL!H326="","*",SP_SUL!H326)</f>
        <v>*</v>
      </c>
      <c r="J322" s="145" t="str">
        <f>IF(SP_SUL!I326="","*",SP_SUL!I326)</f>
        <v>*</v>
      </c>
      <c r="K322" s="139" t="str">
        <f>IF(SP_SUL!M326="","*",SP_SUL!M326)</f>
        <v>-</v>
      </c>
      <c r="L322" s="139" t="str">
        <f>IF(SP_SUL!N326="","*",SP_SUL!N326)</f>
        <v>-</v>
      </c>
      <c r="M322" s="140" t="str">
        <f>IF(SP_SUL!J326="","*",SP_SUL!J326)</f>
        <v>*</v>
      </c>
      <c r="N322" s="144" t="str">
        <f>IF(SP_SUL!K326="","*",SP_SUL!K326)</f>
        <v>*</v>
      </c>
      <c r="O322" s="144" t="str">
        <f>IF(SP_SUL!L326="","*",SP_SUL!L326)</f>
        <v>*</v>
      </c>
      <c r="P322" s="143" t="str">
        <f>IF(SP_SUL!O326="","*",SP_SUL!O326)</f>
        <v>*</v>
      </c>
      <c r="Q322" s="143" t="str">
        <f>IF(SP_SUL!P326="","*",SP_SUL!P326)</f>
        <v>*</v>
      </c>
      <c r="R322" s="145" t="str">
        <f>IF(SP_SUL!Q326="","*",CONCATENATE(SP_SUL!Q326," ",SP_SUL!R326))</f>
        <v>*</v>
      </c>
      <c r="S322" s="145" t="str">
        <f>IF(SP_SUL!V326="","*",SP_SUL!V326)</f>
        <v>*</v>
      </c>
      <c r="T322" s="145" t="str">
        <f>IF(SP_SUL!W326="","*",SP_SUL!W326)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IF(SP_SUL!Y327="","*",SP_SUL!Y327)</f>
        <v>*</v>
      </c>
      <c r="B323" s="146" t="str">
        <f>IF(SP_SUL!X327="","*",SP_SUL!X327)</f>
        <v>*</v>
      </c>
      <c r="C323" s="146" t="str">
        <f>IF(SP_SUL!Z327="","*",SP_SUL!Z327)</f>
        <v>*</v>
      </c>
      <c r="D323" s="139" t="str">
        <f>IF(SP_SUL!S327="","*",SP_SUL!S327)</f>
        <v>-</v>
      </c>
      <c r="E323" s="139" t="str">
        <f>IF(SP_SUL!T327="","*",SP_SUL!T327)</f>
        <v>-</v>
      </c>
      <c r="F323" s="145" t="str">
        <f>IF(SP_SUL!B327="","*",SP_SUL!B327)</f>
        <v>*</v>
      </c>
      <c r="G323" s="145" t="str">
        <f>IF(SP_SUL!D327="","*",SP_SUL!D327)</f>
        <v>*</v>
      </c>
      <c r="H323" s="145" t="str">
        <f>IF(SP_SUL!F327="","*",SP_SUL!F327)</f>
        <v>*</v>
      </c>
      <c r="I323" s="145" t="str">
        <f>IF(SP_SUL!H327="","*",SP_SUL!H327)</f>
        <v>*</v>
      </c>
      <c r="J323" s="145" t="str">
        <f>IF(SP_SUL!I327="","*",SP_SUL!I327)</f>
        <v>*</v>
      </c>
      <c r="K323" s="139" t="str">
        <f>IF(SP_SUL!M327="","*",SP_SUL!M327)</f>
        <v>-</v>
      </c>
      <c r="L323" s="139" t="str">
        <f>IF(SP_SUL!N327="","*",SP_SUL!N327)</f>
        <v>-</v>
      </c>
      <c r="M323" s="140" t="str">
        <f>IF(SP_SUL!J327="","*",SP_SUL!J327)</f>
        <v>*</v>
      </c>
      <c r="N323" s="144" t="str">
        <f>IF(SP_SUL!K327="","*",SP_SUL!K327)</f>
        <v>*</v>
      </c>
      <c r="O323" s="144" t="str">
        <f>IF(SP_SUL!L327="","*",SP_SUL!L327)</f>
        <v>*</v>
      </c>
      <c r="P323" s="143" t="str">
        <f>IF(SP_SUL!O327="","*",SP_SUL!O327)</f>
        <v>*</v>
      </c>
      <c r="Q323" s="143" t="str">
        <f>IF(SP_SUL!P327="","*",SP_SUL!P327)</f>
        <v>*</v>
      </c>
      <c r="R323" s="145" t="str">
        <f>IF(SP_SUL!Q327="","*",CONCATENATE(SP_SUL!Q327," ",SP_SUL!R327))</f>
        <v>*</v>
      </c>
      <c r="S323" s="145" t="str">
        <f>IF(SP_SUL!V327="","*",SP_SUL!V327)</f>
        <v>*</v>
      </c>
      <c r="T323" s="145" t="str">
        <f>IF(SP_SUL!W327="","*",SP_SUL!W327)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IF(SP_SUL!Y328="","*",SP_SUL!Y328)</f>
        <v>*</v>
      </c>
      <c r="B324" s="146" t="str">
        <f>IF(SP_SUL!X328="","*",SP_SUL!X328)</f>
        <v>*</v>
      </c>
      <c r="C324" s="146" t="str">
        <f>IF(SP_SUL!Z328="","*",SP_SUL!Z328)</f>
        <v>*</v>
      </c>
      <c r="D324" s="139" t="str">
        <f>IF(SP_SUL!S328="","*",SP_SUL!S328)</f>
        <v>-</v>
      </c>
      <c r="E324" s="139" t="str">
        <f>IF(SP_SUL!T328="","*",SP_SUL!T328)</f>
        <v>-</v>
      </c>
      <c r="F324" s="145" t="str">
        <f>IF(SP_SUL!B328="","*",SP_SUL!B328)</f>
        <v>*</v>
      </c>
      <c r="G324" s="145" t="str">
        <f>IF(SP_SUL!D328="","*",SP_SUL!D328)</f>
        <v>*</v>
      </c>
      <c r="H324" s="145" t="str">
        <f>IF(SP_SUL!F328="","*",SP_SUL!F328)</f>
        <v>*</v>
      </c>
      <c r="I324" s="145" t="str">
        <f>IF(SP_SUL!H328="","*",SP_SUL!H328)</f>
        <v>*</v>
      </c>
      <c r="J324" s="145" t="str">
        <f>IF(SP_SUL!I328="","*",SP_SUL!I328)</f>
        <v>*</v>
      </c>
      <c r="K324" s="139" t="str">
        <f>IF(SP_SUL!M328="","*",SP_SUL!M328)</f>
        <v>-</v>
      </c>
      <c r="L324" s="139" t="str">
        <f>IF(SP_SUL!N328="","*",SP_SUL!N328)</f>
        <v>-</v>
      </c>
      <c r="M324" s="140" t="str">
        <f>IF(SP_SUL!J328="","*",SP_SUL!J328)</f>
        <v>*</v>
      </c>
      <c r="N324" s="144" t="str">
        <f>IF(SP_SUL!K328="","*",SP_SUL!K328)</f>
        <v>*</v>
      </c>
      <c r="O324" s="144" t="str">
        <f>IF(SP_SUL!L328="","*",SP_SUL!L328)</f>
        <v>*</v>
      </c>
      <c r="P324" s="143" t="str">
        <f>IF(SP_SUL!O328="","*",SP_SUL!O328)</f>
        <v>*</v>
      </c>
      <c r="Q324" s="143" t="str">
        <f>IF(SP_SUL!P328="","*",SP_SUL!P328)</f>
        <v>*</v>
      </c>
      <c r="R324" s="145" t="str">
        <f>IF(SP_SUL!Q328="","*",CONCATENATE(SP_SUL!Q328," ",SP_SUL!R328))</f>
        <v>*</v>
      </c>
      <c r="S324" s="145" t="str">
        <f>IF(SP_SUL!V328="","*",SP_SUL!V328)</f>
        <v>*</v>
      </c>
      <c r="T324" s="145" t="str">
        <f>IF(SP_SUL!W328="","*",SP_SUL!W328)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IF(SP_SUL!Y329="","*",SP_SUL!Y329)</f>
        <v>*</v>
      </c>
      <c r="B325" s="146" t="str">
        <f>IF(SP_SUL!X329="","*",SP_SUL!X329)</f>
        <v>*</v>
      </c>
      <c r="C325" s="146" t="str">
        <f>IF(SP_SUL!Z329="","*",SP_SUL!Z329)</f>
        <v>*</v>
      </c>
      <c r="D325" s="139" t="str">
        <f>IF(SP_SUL!S329="","*",SP_SUL!S329)</f>
        <v>-</v>
      </c>
      <c r="E325" s="139" t="str">
        <f>IF(SP_SUL!T329="","*",SP_SUL!T329)</f>
        <v>-</v>
      </c>
      <c r="F325" s="145" t="str">
        <f>IF(SP_SUL!B329="","*",SP_SUL!B329)</f>
        <v>*</v>
      </c>
      <c r="G325" s="145" t="str">
        <f>IF(SP_SUL!D329="","*",SP_SUL!D329)</f>
        <v>*</v>
      </c>
      <c r="H325" s="145" t="str">
        <f>IF(SP_SUL!F329="","*",SP_SUL!F329)</f>
        <v>*</v>
      </c>
      <c r="I325" s="145" t="str">
        <f>IF(SP_SUL!H329="","*",SP_SUL!H329)</f>
        <v>*</v>
      </c>
      <c r="J325" s="145" t="str">
        <f>IF(SP_SUL!I329="","*",SP_SUL!I329)</f>
        <v>*</v>
      </c>
      <c r="K325" s="139" t="str">
        <f>IF(SP_SUL!M329="","*",SP_SUL!M329)</f>
        <v>-</v>
      </c>
      <c r="L325" s="139" t="str">
        <f>IF(SP_SUL!N329="","*",SP_SUL!N329)</f>
        <v>-</v>
      </c>
      <c r="M325" s="140" t="str">
        <f>IF(SP_SUL!J329="","*",SP_SUL!J329)</f>
        <v>*</v>
      </c>
      <c r="N325" s="144" t="str">
        <f>IF(SP_SUL!K329="","*",SP_SUL!K329)</f>
        <v>*</v>
      </c>
      <c r="O325" s="144" t="str">
        <f>IF(SP_SUL!L329="","*",SP_SUL!L329)</f>
        <v>*</v>
      </c>
      <c r="P325" s="143" t="str">
        <f>IF(SP_SUL!O329="","*",SP_SUL!O329)</f>
        <v>*</v>
      </c>
      <c r="Q325" s="143" t="str">
        <f>IF(SP_SUL!P329="","*",SP_SUL!P329)</f>
        <v>*</v>
      </c>
      <c r="R325" s="145" t="str">
        <f>IF(SP_SUL!Q329="","*",CONCATENATE(SP_SUL!Q329," ",SP_SUL!R329))</f>
        <v>*</v>
      </c>
      <c r="S325" s="145" t="str">
        <f>IF(SP_SUL!V329="","*",SP_SUL!V329)</f>
        <v>*</v>
      </c>
      <c r="T325" s="145" t="str">
        <f>IF(SP_SUL!W329="","*",SP_SUL!W329)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IF(SP_SUL!Y330="","*",SP_SUL!Y330)</f>
        <v>*</v>
      </c>
      <c r="B326" s="146" t="str">
        <f>IF(SP_SUL!X330="","*",SP_SUL!X330)</f>
        <v>*</v>
      </c>
      <c r="C326" s="146" t="str">
        <f>IF(SP_SUL!Z330="","*",SP_SUL!Z330)</f>
        <v>*</v>
      </c>
      <c r="D326" s="139" t="str">
        <f>IF(SP_SUL!S330="","*",SP_SUL!S330)</f>
        <v>-</v>
      </c>
      <c r="E326" s="139" t="str">
        <f>IF(SP_SUL!T330="","*",SP_SUL!T330)</f>
        <v>-</v>
      </c>
      <c r="F326" s="145" t="str">
        <f>IF(SP_SUL!B330="","*",SP_SUL!B330)</f>
        <v>*</v>
      </c>
      <c r="G326" s="145" t="str">
        <f>IF(SP_SUL!D330="","*",SP_SUL!D330)</f>
        <v>*</v>
      </c>
      <c r="H326" s="145" t="str">
        <f>IF(SP_SUL!F330="","*",SP_SUL!F330)</f>
        <v>*</v>
      </c>
      <c r="I326" s="145" t="str">
        <f>IF(SP_SUL!H330="","*",SP_SUL!H330)</f>
        <v>*</v>
      </c>
      <c r="J326" s="145" t="str">
        <f>IF(SP_SUL!I330="","*",SP_SUL!I330)</f>
        <v>*</v>
      </c>
      <c r="K326" s="139" t="str">
        <f>IF(SP_SUL!M330="","*",SP_SUL!M330)</f>
        <v>-</v>
      </c>
      <c r="L326" s="139" t="str">
        <f>IF(SP_SUL!N330="","*",SP_SUL!N330)</f>
        <v>-</v>
      </c>
      <c r="M326" s="140" t="str">
        <f>IF(SP_SUL!J330="","*",SP_SUL!J330)</f>
        <v>*</v>
      </c>
      <c r="N326" s="144" t="str">
        <f>IF(SP_SUL!K330="","*",SP_SUL!K330)</f>
        <v>*</v>
      </c>
      <c r="O326" s="144" t="str">
        <f>IF(SP_SUL!L330="","*",SP_SUL!L330)</f>
        <v>*</v>
      </c>
      <c r="P326" s="143" t="str">
        <f>IF(SP_SUL!O330="","*",SP_SUL!O330)</f>
        <v>*</v>
      </c>
      <c r="Q326" s="143" t="str">
        <f>IF(SP_SUL!P330="","*",SP_SUL!P330)</f>
        <v>*</v>
      </c>
      <c r="R326" s="145" t="str">
        <f>IF(SP_SUL!Q330="","*",CONCATENATE(SP_SUL!Q330," ",SP_SUL!R330))</f>
        <v>*</v>
      </c>
      <c r="S326" s="145" t="str">
        <f>IF(SP_SUL!V330="","*",SP_SUL!V330)</f>
        <v>*</v>
      </c>
      <c r="T326" s="145" t="str">
        <f>IF(SP_SUL!W330="","*",SP_SUL!W330)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IF(SP_SUL!Y331="","*",SP_SUL!Y331)</f>
        <v>*</v>
      </c>
      <c r="B327" s="146" t="str">
        <f>IF(SP_SUL!X331="","*",SP_SUL!X331)</f>
        <v>*</v>
      </c>
      <c r="C327" s="146" t="str">
        <f>IF(SP_SUL!Z331="","*",SP_SUL!Z331)</f>
        <v>*</v>
      </c>
      <c r="D327" s="139" t="str">
        <f>IF(SP_SUL!S331="","*",SP_SUL!S331)</f>
        <v>-</v>
      </c>
      <c r="E327" s="139" t="str">
        <f>IF(SP_SUL!T331="","*",SP_SUL!T331)</f>
        <v>-</v>
      </c>
      <c r="F327" s="145" t="str">
        <f>IF(SP_SUL!B331="","*",SP_SUL!B331)</f>
        <v>*</v>
      </c>
      <c r="G327" s="145" t="str">
        <f>IF(SP_SUL!D331="","*",SP_SUL!D331)</f>
        <v>*</v>
      </c>
      <c r="H327" s="145" t="str">
        <f>IF(SP_SUL!F331="","*",SP_SUL!F331)</f>
        <v>*</v>
      </c>
      <c r="I327" s="145" t="str">
        <f>IF(SP_SUL!H331="","*",SP_SUL!H331)</f>
        <v>*</v>
      </c>
      <c r="J327" s="145" t="str">
        <f>IF(SP_SUL!I331="","*",SP_SUL!I331)</f>
        <v>*</v>
      </c>
      <c r="K327" s="139" t="str">
        <f>IF(SP_SUL!M331="","*",SP_SUL!M331)</f>
        <v>-</v>
      </c>
      <c r="L327" s="139" t="str">
        <f>IF(SP_SUL!N331="","*",SP_SUL!N331)</f>
        <v>-</v>
      </c>
      <c r="M327" s="140" t="str">
        <f>IF(SP_SUL!J331="","*",SP_SUL!J331)</f>
        <v>*</v>
      </c>
      <c r="N327" s="144" t="str">
        <f>IF(SP_SUL!K331="","*",SP_SUL!K331)</f>
        <v>*</v>
      </c>
      <c r="O327" s="144" t="str">
        <f>IF(SP_SUL!L331="","*",SP_SUL!L331)</f>
        <v>*</v>
      </c>
      <c r="P327" s="143" t="str">
        <f>IF(SP_SUL!O331="","*",SP_SUL!O331)</f>
        <v>*</v>
      </c>
      <c r="Q327" s="143" t="str">
        <f>IF(SP_SUL!P331="","*",SP_SUL!P331)</f>
        <v>*</v>
      </c>
      <c r="R327" s="145" t="str">
        <f>IF(SP_SUL!Q331="","*",CONCATENATE(SP_SUL!Q331," ",SP_SUL!R331))</f>
        <v>*</v>
      </c>
      <c r="S327" s="145" t="str">
        <f>IF(SP_SUL!V331="","*",SP_SUL!V331)</f>
        <v>*</v>
      </c>
      <c r="T327" s="145" t="str">
        <f>IF(SP_SUL!W331="","*",SP_SUL!W331)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IF(SP_SUL!Y332="","*",SP_SUL!Y332)</f>
        <v>*</v>
      </c>
      <c r="B328" s="146" t="str">
        <f>IF(SP_SUL!X332="","*",SP_SUL!X332)</f>
        <v>*</v>
      </c>
      <c r="C328" s="146" t="str">
        <f>IF(SP_SUL!Z332="","*",SP_SUL!Z332)</f>
        <v>*</v>
      </c>
      <c r="D328" s="139" t="str">
        <f>IF(SP_SUL!S332="","*",SP_SUL!S332)</f>
        <v>-</v>
      </c>
      <c r="E328" s="139" t="str">
        <f>IF(SP_SUL!T332="","*",SP_SUL!T332)</f>
        <v>-</v>
      </c>
      <c r="F328" s="145" t="str">
        <f>IF(SP_SUL!B332="","*",SP_SUL!B332)</f>
        <v>*</v>
      </c>
      <c r="G328" s="145" t="str">
        <f>IF(SP_SUL!D332="","*",SP_SUL!D332)</f>
        <v>*</v>
      </c>
      <c r="H328" s="145" t="str">
        <f>IF(SP_SUL!F332="","*",SP_SUL!F332)</f>
        <v>*</v>
      </c>
      <c r="I328" s="145" t="str">
        <f>IF(SP_SUL!H332="","*",SP_SUL!H332)</f>
        <v>*</v>
      </c>
      <c r="J328" s="145" t="str">
        <f>IF(SP_SUL!I332="","*",SP_SUL!I332)</f>
        <v>*</v>
      </c>
      <c r="K328" s="139" t="str">
        <f>IF(SP_SUL!M332="","*",SP_SUL!M332)</f>
        <v>-</v>
      </c>
      <c r="L328" s="139" t="str">
        <f>IF(SP_SUL!N332="","*",SP_SUL!N332)</f>
        <v>-</v>
      </c>
      <c r="M328" s="140" t="str">
        <f>IF(SP_SUL!J332="","*",SP_SUL!J332)</f>
        <v>*</v>
      </c>
      <c r="N328" s="144" t="str">
        <f>IF(SP_SUL!K332="","*",SP_SUL!K332)</f>
        <v>*</v>
      </c>
      <c r="O328" s="144" t="str">
        <f>IF(SP_SUL!L332="","*",SP_SUL!L332)</f>
        <v>*</v>
      </c>
      <c r="P328" s="143" t="str">
        <f>IF(SP_SUL!O332="","*",SP_SUL!O332)</f>
        <v>*</v>
      </c>
      <c r="Q328" s="143" t="str">
        <f>IF(SP_SUL!P332="","*",SP_SUL!P332)</f>
        <v>*</v>
      </c>
      <c r="R328" s="145" t="str">
        <f>IF(SP_SUL!Q332="","*",CONCATENATE(SP_SUL!Q332," ",SP_SUL!R332))</f>
        <v>*</v>
      </c>
      <c r="S328" s="145" t="str">
        <f>IF(SP_SUL!V332="","*",SP_SUL!V332)</f>
        <v>*</v>
      </c>
      <c r="T328" s="145" t="str">
        <f>IF(SP_SUL!W332="","*",SP_SUL!W332)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IF(SP_SUL!Y333="","*",SP_SUL!Y333)</f>
        <v>*</v>
      </c>
      <c r="B329" s="146" t="str">
        <f>IF(SP_SUL!X333="","*",SP_SUL!X333)</f>
        <v>*</v>
      </c>
      <c r="C329" s="146" t="str">
        <f>IF(SP_SUL!Z333="","*",SP_SUL!Z333)</f>
        <v>*</v>
      </c>
      <c r="D329" s="139" t="str">
        <f>IF(SP_SUL!S333="","*",SP_SUL!S333)</f>
        <v>-</v>
      </c>
      <c r="E329" s="139" t="str">
        <f>IF(SP_SUL!T333="","*",SP_SUL!T333)</f>
        <v>-</v>
      </c>
      <c r="F329" s="145" t="str">
        <f>IF(SP_SUL!B333="","*",SP_SUL!B333)</f>
        <v>*</v>
      </c>
      <c r="G329" s="145" t="str">
        <f>IF(SP_SUL!D333="","*",SP_SUL!D333)</f>
        <v>*</v>
      </c>
      <c r="H329" s="145" t="str">
        <f>IF(SP_SUL!F333="","*",SP_SUL!F333)</f>
        <v>*</v>
      </c>
      <c r="I329" s="145" t="str">
        <f>IF(SP_SUL!H333="","*",SP_SUL!H333)</f>
        <v>*</v>
      </c>
      <c r="J329" s="145" t="str">
        <f>IF(SP_SUL!I333="","*",SP_SUL!I333)</f>
        <v>*</v>
      </c>
      <c r="K329" s="139" t="str">
        <f>IF(SP_SUL!M333="","*",SP_SUL!M333)</f>
        <v>-</v>
      </c>
      <c r="L329" s="139" t="str">
        <f>IF(SP_SUL!N333="","*",SP_SUL!N333)</f>
        <v>-</v>
      </c>
      <c r="M329" s="140" t="str">
        <f>IF(SP_SUL!J333="","*",SP_SUL!J333)</f>
        <v>*</v>
      </c>
      <c r="N329" s="144" t="str">
        <f>IF(SP_SUL!K333="","*",SP_SUL!K333)</f>
        <v>*</v>
      </c>
      <c r="O329" s="144" t="str">
        <f>IF(SP_SUL!L333="","*",SP_SUL!L333)</f>
        <v>*</v>
      </c>
      <c r="P329" s="143" t="str">
        <f>IF(SP_SUL!O333="","*",SP_SUL!O333)</f>
        <v>*</v>
      </c>
      <c r="Q329" s="143" t="str">
        <f>IF(SP_SUL!P333="","*",SP_SUL!P333)</f>
        <v>*</v>
      </c>
      <c r="R329" s="145" t="str">
        <f>IF(SP_SUL!Q333="","*",CONCATENATE(SP_SUL!Q333," ",SP_SUL!R333))</f>
        <v>*</v>
      </c>
      <c r="S329" s="145" t="str">
        <f>IF(SP_SUL!V333="","*",SP_SUL!V333)</f>
        <v>*</v>
      </c>
      <c r="T329" s="145" t="str">
        <f>IF(SP_SUL!W333="","*",SP_SUL!W333)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IF(SP_SUL!Y334="","*",SP_SUL!Y334)</f>
        <v>*</v>
      </c>
      <c r="B330" s="146" t="str">
        <f>IF(SP_SUL!X334="","*",SP_SUL!X334)</f>
        <v>*</v>
      </c>
      <c r="C330" s="146" t="str">
        <f>IF(SP_SUL!Z334="","*",SP_SUL!Z334)</f>
        <v>*</v>
      </c>
      <c r="D330" s="139" t="str">
        <f>IF(SP_SUL!S334="","*",SP_SUL!S334)</f>
        <v>-</v>
      </c>
      <c r="E330" s="139" t="str">
        <f>IF(SP_SUL!T334="","*",SP_SUL!T334)</f>
        <v>-</v>
      </c>
      <c r="F330" s="145" t="str">
        <f>IF(SP_SUL!B334="","*",SP_SUL!B334)</f>
        <v>*</v>
      </c>
      <c r="G330" s="145" t="str">
        <f>IF(SP_SUL!D334="","*",SP_SUL!D334)</f>
        <v>*</v>
      </c>
      <c r="H330" s="145" t="str">
        <f>IF(SP_SUL!F334="","*",SP_SUL!F334)</f>
        <v>*</v>
      </c>
      <c r="I330" s="145" t="str">
        <f>IF(SP_SUL!H334="","*",SP_SUL!H334)</f>
        <v>*</v>
      </c>
      <c r="J330" s="145" t="str">
        <f>IF(SP_SUL!I334="","*",SP_SUL!I334)</f>
        <v>*</v>
      </c>
      <c r="K330" s="139" t="str">
        <f>IF(SP_SUL!M334="","*",SP_SUL!M334)</f>
        <v>-</v>
      </c>
      <c r="L330" s="139" t="str">
        <f>IF(SP_SUL!N334="","*",SP_SUL!N334)</f>
        <v>-</v>
      </c>
      <c r="M330" s="140" t="str">
        <f>IF(SP_SUL!J334="","*",SP_SUL!J334)</f>
        <v>*</v>
      </c>
      <c r="N330" s="144" t="str">
        <f>IF(SP_SUL!K334="","*",SP_SUL!K334)</f>
        <v>*</v>
      </c>
      <c r="O330" s="144" t="str">
        <f>IF(SP_SUL!L334="","*",SP_SUL!L334)</f>
        <v>*</v>
      </c>
      <c r="P330" s="143" t="str">
        <f>IF(SP_SUL!O334="","*",SP_SUL!O334)</f>
        <v>*</v>
      </c>
      <c r="Q330" s="143" t="str">
        <f>IF(SP_SUL!P334="","*",SP_SUL!P334)</f>
        <v>*</v>
      </c>
      <c r="R330" s="145" t="str">
        <f>IF(SP_SUL!Q334="","*",CONCATENATE(SP_SUL!Q334," ",SP_SUL!R334))</f>
        <v>*</v>
      </c>
      <c r="S330" s="145" t="str">
        <f>IF(SP_SUL!V334="","*",SP_SUL!V334)</f>
        <v>*</v>
      </c>
      <c r="T330" s="145" t="str">
        <f>IF(SP_SUL!W334="","*",SP_SUL!W334)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IF(SP_SUL!Y335="","*",SP_SUL!Y335)</f>
        <v>*</v>
      </c>
      <c r="B331" s="146" t="str">
        <f>IF(SP_SUL!X335="","*",SP_SUL!X335)</f>
        <v>*</v>
      </c>
      <c r="C331" s="146" t="str">
        <f>IF(SP_SUL!Z335="","*",SP_SUL!Z335)</f>
        <v>*</v>
      </c>
      <c r="D331" s="139" t="str">
        <f>IF(SP_SUL!S335="","*",SP_SUL!S335)</f>
        <v>-</v>
      </c>
      <c r="E331" s="139" t="str">
        <f>IF(SP_SUL!T335="","*",SP_SUL!T335)</f>
        <v>-</v>
      </c>
      <c r="F331" s="145" t="str">
        <f>IF(SP_SUL!B335="","*",SP_SUL!B335)</f>
        <v>*</v>
      </c>
      <c r="G331" s="145" t="str">
        <f>IF(SP_SUL!D335="","*",SP_SUL!D335)</f>
        <v>*</v>
      </c>
      <c r="H331" s="145" t="str">
        <f>IF(SP_SUL!F335="","*",SP_SUL!F335)</f>
        <v>*</v>
      </c>
      <c r="I331" s="145" t="str">
        <f>IF(SP_SUL!H335="","*",SP_SUL!H335)</f>
        <v>*</v>
      </c>
      <c r="J331" s="145" t="str">
        <f>IF(SP_SUL!I335="","*",SP_SUL!I335)</f>
        <v>*</v>
      </c>
      <c r="K331" s="139" t="str">
        <f>IF(SP_SUL!M335="","*",SP_SUL!M335)</f>
        <v>-</v>
      </c>
      <c r="L331" s="139" t="str">
        <f>IF(SP_SUL!N335="","*",SP_SUL!N335)</f>
        <v>-</v>
      </c>
      <c r="M331" s="140" t="str">
        <f>IF(SP_SUL!J335="","*",SP_SUL!J335)</f>
        <v>*</v>
      </c>
      <c r="N331" s="144" t="str">
        <f>IF(SP_SUL!K335="","*",SP_SUL!K335)</f>
        <v>*</v>
      </c>
      <c r="O331" s="144" t="str">
        <f>IF(SP_SUL!L335="","*",SP_SUL!L335)</f>
        <v>*</v>
      </c>
      <c r="P331" s="143" t="str">
        <f>IF(SP_SUL!O335="","*",SP_SUL!O335)</f>
        <v>*</v>
      </c>
      <c r="Q331" s="143" t="str">
        <f>IF(SP_SUL!P335="","*",SP_SUL!P335)</f>
        <v>*</v>
      </c>
      <c r="R331" s="145" t="str">
        <f>IF(SP_SUL!Q335="","*",CONCATENATE(SP_SUL!Q335," ",SP_SUL!R335))</f>
        <v>*</v>
      </c>
      <c r="S331" s="145" t="str">
        <f>IF(SP_SUL!V335="","*",SP_SUL!V335)</f>
        <v>*</v>
      </c>
      <c r="T331" s="145" t="str">
        <f>IF(SP_SUL!W335="","*",SP_SUL!W335)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IF(SP_SUL!Y336="","*",SP_SUL!Y336)</f>
        <v>*</v>
      </c>
      <c r="B332" s="146" t="str">
        <f>IF(SP_SUL!X336="","*",SP_SUL!X336)</f>
        <v>*</v>
      </c>
      <c r="C332" s="146" t="str">
        <f>IF(SP_SUL!Z336="","*",SP_SUL!Z336)</f>
        <v>*</v>
      </c>
      <c r="D332" s="139" t="str">
        <f>IF(SP_SUL!S336="","*",SP_SUL!S336)</f>
        <v>-</v>
      </c>
      <c r="E332" s="139" t="str">
        <f>IF(SP_SUL!T336="","*",SP_SUL!T336)</f>
        <v>-</v>
      </c>
      <c r="F332" s="145" t="str">
        <f>IF(SP_SUL!B336="","*",SP_SUL!B336)</f>
        <v>*</v>
      </c>
      <c r="G332" s="145" t="str">
        <f>IF(SP_SUL!D336="","*",SP_SUL!D336)</f>
        <v>*</v>
      </c>
      <c r="H332" s="145" t="str">
        <f>IF(SP_SUL!F336="","*",SP_SUL!F336)</f>
        <v>*</v>
      </c>
      <c r="I332" s="145" t="str">
        <f>IF(SP_SUL!H336="","*",SP_SUL!H336)</f>
        <v>*</v>
      </c>
      <c r="J332" s="145" t="str">
        <f>IF(SP_SUL!I336="","*",SP_SUL!I336)</f>
        <v>*</v>
      </c>
      <c r="K332" s="139" t="str">
        <f>IF(SP_SUL!M336="","*",SP_SUL!M336)</f>
        <v>-</v>
      </c>
      <c r="L332" s="139" t="str">
        <f>IF(SP_SUL!N336="","*",SP_SUL!N336)</f>
        <v>-</v>
      </c>
      <c r="M332" s="140" t="str">
        <f>IF(SP_SUL!J336="","*",SP_SUL!J336)</f>
        <v>*</v>
      </c>
      <c r="N332" s="144" t="str">
        <f>IF(SP_SUL!K336="","*",SP_SUL!K336)</f>
        <v>*</v>
      </c>
      <c r="O332" s="144" t="str">
        <f>IF(SP_SUL!L336="","*",SP_SUL!L336)</f>
        <v>*</v>
      </c>
      <c r="P332" s="143" t="str">
        <f>IF(SP_SUL!O336="","*",SP_SUL!O336)</f>
        <v>*</v>
      </c>
      <c r="Q332" s="143" t="str">
        <f>IF(SP_SUL!P336="","*",SP_SUL!P336)</f>
        <v>*</v>
      </c>
      <c r="R332" s="145" t="str">
        <f>IF(SP_SUL!Q336="","*",CONCATENATE(SP_SUL!Q336," ",SP_SUL!R336))</f>
        <v>*</v>
      </c>
      <c r="S332" s="145" t="str">
        <f>IF(SP_SUL!V336="","*",SP_SUL!V336)</f>
        <v>*</v>
      </c>
      <c r="T332" s="145" t="str">
        <f>IF(SP_SUL!W336="","*",SP_SUL!W336)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IF(SP_SUL!Y337="","*",SP_SUL!Y337)</f>
        <v>*</v>
      </c>
      <c r="B333" s="146" t="str">
        <f>IF(SP_SUL!X337="","*",SP_SUL!X337)</f>
        <v>*</v>
      </c>
      <c r="C333" s="146" t="str">
        <f>IF(SP_SUL!Z337="","*",SP_SUL!Z337)</f>
        <v>*</v>
      </c>
      <c r="D333" s="139" t="str">
        <f>IF(SP_SUL!S337="","*",SP_SUL!S337)</f>
        <v>-</v>
      </c>
      <c r="E333" s="139" t="str">
        <f>IF(SP_SUL!T337="","*",SP_SUL!T337)</f>
        <v>-</v>
      </c>
      <c r="F333" s="145" t="str">
        <f>IF(SP_SUL!B337="","*",SP_SUL!B337)</f>
        <v>*</v>
      </c>
      <c r="G333" s="145" t="str">
        <f>IF(SP_SUL!D337="","*",SP_SUL!D337)</f>
        <v>*</v>
      </c>
      <c r="H333" s="145" t="str">
        <f>IF(SP_SUL!F337="","*",SP_SUL!F337)</f>
        <v>*</v>
      </c>
      <c r="I333" s="145" t="str">
        <f>IF(SP_SUL!H337="","*",SP_SUL!H337)</f>
        <v>*</v>
      </c>
      <c r="J333" s="145" t="str">
        <f>IF(SP_SUL!I337="","*",SP_SUL!I337)</f>
        <v>*</v>
      </c>
      <c r="K333" s="139" t="str">
        <f>IF(SP_SUL!M337="","*",SP_SUL!M337)</f>
        <v>-</v>
      </c>
      <c r="L333" s="139" t="str">
        <f>IF(SP_SUL!N337="","*",SP_SUL!N337)</f>
        <v>-</v>
      </c>
      <c r="M333" s="140" t="str">
        <f>IF(SP_SUL!J337="","*",SP_SUL!J337)</f>
        <v>*</v>
      </c>
      <c r="N333" s="144" t="str">
        <f>IF(SP_SUL!K337="","*",SP_SUL!K337)</f>
        <v>*</v>
      </c>
      <c r="O333" s="144" t="str">
        <f>IF(SP_SUL!L337="","*",SP_SUL!L337)</f>
        <v>*</v>
      </c>
      <c r="P333" s="143" t="str">
        <f>IF(SP_SUL!O337="","*",SP_SUL!O337)</f>
        <v>*</v>
      </c>
      <c r="Q333" s="143" t="str">
        <f>IF(SP_SUL!P337="","*",SP_SUL!P337)</f>
        <v>*</v>
      </c>
      <c r="R333" s="145" t="str">
        <f>IF(SP_SUL!Q337="","*",CONCATENATE(SP_SUL!Q337," ",SP_SUL!R337))</f>
        <v>*</v>
      </c>
      <c r="S333" s="145" t="str">
        <f>IF(SP_SUL!V337="","*",SP_SUL!V337)</f>
        <v>*</v>
      </c>
      <c r="T333" s="145" t="str">
        <f>IF(SP_SUL!W337="","*",SP_SUL!W337)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IF(SP_SUL!Y338="","*",SP_SUL!Y338)</f>
        <v>*</v>
      </c>
      <c r="B334" s="146" t="str">
        <f>IF(SP_SUL!X338="","*",SP_SUL!X338)</f>
        <v>*</v>
      </c>
      <c r="C334" s="146" t="str">
        <f>IF(SP_SUL!Z338="","*",SP_SUL!Z338)</f>
        <v>*</v>
      </c>
      <c r="D334" s="139" t="str">
        <f>IF(SP_SUL!S338="","*",SP_SUL!S338)</f>
        <v>-</v>
      </c>
      <c r="E334" s="139" t="str">
        <f>IF(SP_SUL!T338="","*",SP_SUL!T338)</f>
        <v>-</v>
      </c>
      <c r="F334" s="145" t="str">
        <f>IF(SP_SUL!B338="","*",SP_SUL!B338)</f>
        <v>*</v>
      </c>
      <c r="G334" s="145" t="str">
        <f>IF(SP_SUL!D338="","*",SP_SUL!D338)</f>
        <v>*</v>
      </c>
      <c r="H334" s="145" t="str">
        <f>IF(SP_SUL!F338="","*",SP_SUL!F338)</f>
        <v>*</v>
      </c>
      <c r="I334" s="145" t="str">
        <f>IF(SP_SUL!H338="","*",SP_SUL!H338)</f>
        <v>*</v>
      </c>
      <c r="J334" s="145" t="str">
        <f>IF(SP_SUL!I338="","*",SP_SUL!I338)</f>
        <v>*</v>
      </c>
      <c r="K334" s="139" t="str">
        <f>IF(SP_SUL!M338="","*",SP_SUL!M338)</f>
        <v>-</v>
      </c>
      <c r="L334" s="139" t="str">
        <f>IF(SP_SUL!N338="","*",SP_SUL!N338)</f>
        <v>-</v>
      </c>
      <c r="M334" s="140" t="str">
        <f>IF(SP_SUL!J338="","*",SP_SUL!J338)</f>
        <v>*</v>
      </c>
      <c r="N334" s="144" t="str">
        <f>IF(SP_SUL!K338="","*",SP_SUL!K338)</f>
        <v>*</v>
      </c>
      <c r="O334" s="144" t="str">
        <f>IF(SP_SUL!L338="","*",SP_SUL!L338)</f>
        <v>*</v>
      </c>
      <c r="P334" s="143" t="str">
        <f>IF(SP_SUL!O338="","*",SP_SUL!O338)</f>
        <v>*</v>
      </c>
      <c r="Q334" s="143" t="str">
        <f>IF(SP_SUL!P338="","*",SP_SUL!P338)</f>
        <v>*</v>
      </c>
      <c r="R334" s="145" t="str">
        <f>IF(SP_SUL!Q338="","*",CONCATENATE(SP_SUL!Q338," ",SP_SUL!R338))</f>
        <v>*</v>
      </c>
      <c r="S334" s="145" t="str">
        <f>IF(SP_SUL!V338="","*",SP_SUL!V338)</f>
        <v>*</v>
      </c>
      <c r="T334" s="145" t="str">
        <f>IF(SP_SUL!W338="","*",SP_SUL!W338)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IF(SP_SUL!Y339="","*",SP_SUL!Y339)</f>
        <v>*</v>
      </c>
      <c r="B335" s="146" t="str">
        <f>IF(SP_SUL!X339="","*",SP_SUL!X339)</f>
        <v>*</v>
      </c>
      <c r="C335" s="146" t="str">
        <f>IF(SP_SUL!Z339="","*",SP_SUL!Z339)</f>
        <v>*</v>
      </c>
      <c r="D335" s="139" t="str">
        <f>IF(SP_SUL!S339="","*",SP_SUL!S339)</f>
        <v>-</v>
      </c>
      <c r="E335" s="139" t="str">
        <f>IF(SP_SUL!T339="","*",SP_SUL!T339)</f>
        <v>-</v>
      </c>
      <c r="F335" s="145" t="str">
        <f>IF(SP_SUL!B339="","*",SP_SUL!B339)</f>
        <v>*</v>
      </c>
      <c r="G335" s="145" t="str">
        <f>IF(SP_SUL!D339="","*",SP_SUL!D339)</f>
        <v>*</v>
      </c>
      <c r="H335" s="145" t="str">
        <f>IF(SP_SUL!F339="","*",SP_SUL!F339)</f>
        <v>*</v>
      </c>
      <c r="I335" s="145" t="str">
        <f>IF(SP_SUL!H339="","*",SP_SUL!H339)</f>
        <v>*</v>
      </c>
      <c r="J335" s="145" t="str">
        <f>IF(SP_SUL!I339="","*",SP_SUL!I339)</f>
        <v>*</v>
      </c>
      <c r="K335" s="139" t="str">
        <f>IF(SP_SUL!M339="","*",SP_SUL!M339)</f>
        <v>-</v>
      </c>
      <c r="L335" s="139" t="str">
        <f>IF(SP_SUL!N339="","*",SP_SUL!N339)</f>
        <v>-</v>
      </c>
      <c r="M335" s="140" t="str">
        <f>IF(SP_SUL!J339="","*",SP_SUL!J339)</f>
        <v>*</v>
      </c>
      <c r="N335" s="144" t="str">
        <f>IF(SP_SUL!K339="","*",SP_SUL!K339)</f>
        <v>*</v>
      </c>
      <c r="O335" s="144" t="str">
        <f>IF(SP_SUL!L339="","*",SP_SUL!L339)</f>
        <v>*</v>
      </c>
      <c r="P335" s="143" t="str">
        <f>IF(SP_SUL!O339="","*",SP_SUL!O339)</f>
        <v>*</v>
      </c>
      <c r="Q335" s="143" t="str">
        <f>IF(SP_SUL!P339="","*",SP_SUL!P339)</f>
        <v>*</v>
      </c>
      <c r="R335" s="145" t="str">
        <f>IF(SP_SUL!Q339="","*",CONCATENATE(SP_SUL!Q339," ",SP_SUL!R339))</f>
        <v>*</v>
      </c>
      <c r="S335" s="145" t="str">
        <f>IF(SP_SUL!V339="","*",SP_SUL!V339)</f>
        <v>*</v>
      </c>
      <c r="T335" s="145" t="str">
        <f>IF(SP_SUL!W339="","*",SP_SUL!W339)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IF(SP_SUL!Y340="","*",SP_SUL!Y340)</f>
        <v>*</v>
      </c>
      <c r="B336" s="146" t="str">
        <f>IF(SP_SUL!X340="","*",SP_SUL!X340)</f>
        <v>*</v>
      </c>
      <c r="C336" s="146" t="str">
        <f>IF(SP_SUL!Z340="","*",SP_SUL!Z340)</f>
        <v>*</v>
      </c>
      <c r="D336" s="139" t="str">
        <f>IF(SP_SUL!S340="","*",SP_SUL!S340)</f>
        <v>-</v>
      </c>
      <c r="E336" s="139" t="str">
        <f>IF(SP_SUL!T340="","*",SP_SUL!T340)</f>
        <v>-</v>
      </c>
      <c r="F336" s="145" t="str">
        <f>IF(SP_SUL!B340="","*",SP_SUL!B340)</f>
        <v>*</v>
      </c>
      <c r="G336" s="145" t="str">
        <f>IF(SP_SUL!D340="","*",SP_SUL!D340)</f>
        <v>*</v>
      </c>
      <c r="H336" s="145" t="str">
        <f>IF(SP_SUL!F340="","*",SP_SUL!F340)</f>
        <v>*</v>
      </c>
      <c r="I336" s="145" t="str">
        <f>IF(SP_SUL!H340="","*",SP_SUL!H340)</f>
        <v>*</v>
      </c>
      <c r="J336" s="145" t="str">
        <f>IF(SP_SUL!I340="","*",SP_SUL!I340)</f>
        <v>*</v>
      </c>
      <c r="K336" s="139" t="str">
        <f>IF(SP_SUL!M340="","*",SP_SUL!M340)</f>
        <v>-</v>
      </c>
      <c r="L336" s="139" t="str">
        <f>IF(SP_SUL!N340="","*",SP_SUL!N340)</f>
        <v>-</v>
      </c>
      <c r="M336" s="140" t="str">
        <f>IF(SP_SUL!J340="","*",SP_SUL!J340)</f>
        <v>*</v>
      </c>
      <c r="N336" s="144" t="str">
        <f>IF(SP_SUL!K340="","*",SP_SUL!K340)</f>
        <v>*</v>
      </c>
      <c r="O336" s="144" t="str">
        <f>IF(SP_SUL!L340="","*",SP_SUL!L340)</f>
        <v>*</v>
      </c>
      <c r="P336" s="143" t="str">
        <f>IF(SP_SUL!O340="","*",SP_SUL!O340)</f>
        <v>*</v>
      </c>
      <c r="Q336" s="143" t="str">
        <f>IF(SP_SUL!P340="","*",SP_SUL!P340)</f>
        <v>*</v>
      </c>
      <c r="R336" s="145" t="str">
        <f>IF(SP_SUL!Q340="","*",CONCATENATE(SP_SUL!Q340," ",SP_SUL!R340))</f>
        <v>*</v>
      </c>
      <c r="S336" s="145" t="str">
        <f>IF(SP_SUL!V340="","*",SP_SUL!V340)</f>
        <v>*</v>
      </c>
      <c r="T336" s="145" t="str">
        <f>IF(SP_SUL!W340="","*",SP_SUL!W340)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IF(SP_SUL!Y341="","*",SP_SUL!Y341)</f>
        <v>*</v>
      </c>
      <c r="B337" s="146" t="str">
        <f>IF(SP_SUL!X341="","*",SP_SUL!X341)</f>
        <v>*</v>
      </c>
      <c r="C337" s="146" t="str">
        <f>IF(SP_SUL!Z341="","*",SP_SUL!Z341)</f>
        <v>*</v>
      </c>
      <c r="D337" s="139" t="str">
        <f>IF(SP_SUL!S341="","*",SP_SUL!S341)</f>
        <v>-</v>
      </c>
      <c r="E337" s="139" t="str">
        <f>IF(SP_SUL!T341="","*",SP_SUL!T341)</f>
        <v>-</v>
      </c>
      <c r="F337" s="145" t="str">
        <f>IF(SP_SUL!B341="","*",SP_SUL!B341)</f>
        <v>*</v>
      </c>
      <c r="G337" s="145" t="str">
        <f>IF(SP_SUL!D341="","*",SP_SUL!D341)</f>
        <v>*</v>
      </c>
      <c r="H337" s="145" t="str">
        <f>IF(SP_SUL!F341="","*",SP_SUL!F341)</f>
        <v>*</v>
      </c>
      <c r="I337" s="145" t="str">
        <f>IF(SP_SUL!H341="","*",SP_SUL!H341)</f>
        <v>*</v>
      </c>
      <c r="J337" s="145" t="str">
        <f>IF(SP_SUL!I341="","*",SP_SUL!I341)</f>
        <v>*</v>
      </c>
      <c r="K337" s="139" t="str">
        <f>IF(SP_SUL!M341="","*",SP_SUL!M341)</f>
        <v>-</v>
      </c>
      <c r="L337" s="139" t="str">
        <f>IF(SP_SUL!N341="","*",SP_SUL!N341)</f>
        <v>-</v>
      </c>
      <c r="M337" s="140" t="str">
        <f>IF(SP_SUL!J341="","*",SP_SUL!J341)</f>
        <v>*</v>
      </c>
      <c r="N337" s="144" t="str">
        <f>IF(SP_SUL!K341="","*",SP_SUL!K341)</f>
        <v>*</v>
      </c>
      <c r="O337" s="144" t="str">
        <f>IF(SP_SUL!L341="","*",SP_SUL!L341)</f>
        <v>*</v>
      </c>
      <c r="P337" s="143" t="str">
        <f>IF(SP_SUL!O341="","*",SP_SUL!O341)</f>
        <v>*</v>
      </c>
      <c r="Q337" s="143" t="str">
        <f>IF(SP_SUL!P341="","*",SP_SUL!P341)</f>
        <v>*</v>
      </c>
      <c r="R337" s="145" t="str">
        <f>IF(SP_SUL!Q341="","*",CONCATENATE(SP_SUL!Q341," ",SP_SUL!R341))</f>
        <v>*</v>
      </c>
      <c r="S337" s="145" t="str">
        <f>IF(SP_SUL!V341="","*",SP_SUL!V341)</f>
        <v>*</v>
      </c>
      <c r="T337" s="145" t="str">
        <f>IF(SP_SUL!W341="","*",SP_SUL!W341)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IF(SP_SUL!Y342="","*",SP_SUL!Y342)</f>
        <v>*</v>
      </c>
      <c r="B338" s="146" t="str">
        <f>IF(SP_SUL!X342="","*",SP_SUL!X342)</f>
        <v>*</v>
      </c>
      <c r="C338" s="146" t="str">
        <f>IF(SP_SUL!Z342="","*",SP_SUL!Z342)</f>
        <v>*</v>
      </c>
      <c r="D338" s="139" t="str">
        <f>IF(SP_SUL!S342="","*",SP_SUL!S342)</f>
        <v>-</v>
      </c>
      <c r="E338" s="139" t="str">
        <f>IF(SP_SUL!T342="","*",SP_SUL!T342)</f>
        <v>-</v>
      </c>
      <c r="F338" s="145" t="str">
        <f>IF(SP_SUL!B342="","*",SP_SUL!B342)</f>
        <v>*</v>
      </c>
      <c r="G338" s="145" t="str">
        <f>IF(SP_SUL!D342="","*",SP_SUL!D342)</f>
        <v>*</v>
      </c>
      <c r="H338" s="145" t="str">
        <f>IF(SP_SUL!F342="","*",SP_SUL!F342)</f>
        <v>*</v>
      </c>
      <c r="I338" s="145" t="str">
        <f>IF(SP_SUL!H342="","*",SP_SUL!H342)</f>
        <v>*</v>
      </c>
      <c r="J338" s="145" t="str">
        <f>IF(SP_SUL!I342="","*",SP_SUL!I342)</f>
        <v>*</v>
      </c>
      <c r="K338" s="139" t="str">
        <f>IF(SP_SUL!M342="","*",SP_SUL!M342)</f>
        <v>-</v>
      </c>
      <c r="L338" s="139" t="str">
        <f>IF(SP_SUL!N342="","*",SP_SUL!N342)</f>
        <v>-</v>
      </c>
      <c r="M338" s="140" t="str">
        <f>IF(SP_SUL!J342="","*",SP_SUL!J342)</f>
        <v>*</v>
      </c>
      <c r="N338" s="144" t="str">
        <f>IF(SP_SUL!K342="","*",SP_SUL!K342)</f>
        <v>*</v>
      </c>
      <c r="O338" s="144" t="str">
        <f>IF(SP_SUL!L342="","*",SP_SUL!L342)</f>
        <v>*</v>
      </c>
      <c r="P338" s="143" t="str">
        <f>IF(SP_SUL!O342="","*",SP_SUL!O342)</f>
        <v>*</v>
      </c>
      <c r="Q338" s="143" t="str">
        <f>IF(SP_SUL!P342="","*",SP_SUL!P342)</f>
        <v>*</v>
      </c>
      <c r="R338" s="145" t="str">
        <f>IF(SP_SUL!Q342="","*",CONCATENATE(SP_SUL!Q342," ",SP_SUL!R342))</f>
        <v>*</v>
      </c>
      <c r="S338" s="145" t="str">
        <f>IF(SP_SUL!V342="","*",SP_SUL!V342)</f>
        <v>*</v>
      </c>
      <c r="T338" s="145" t="str">
        <f>IF(SP_SUL!W342="","*",SP_SUL!W342)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IF(SP_SUL!Y343="","*",SP_SUL!Y343)</f>
        <v>*</v>
      </c>
      <c r="B339" s="146" t="str">
        <f>IF(SP_SUL!X343="","*",SP_SUL!X343)</f>
        <v>*</v>
      </c>
      <c r="C339" s="146" t="str">
        <f>IF(SP_SUL!Z343="","*",SP_SUL!Z343)</f>
        <v>*</v>
      </c>
      <c r="D339" s="139" t="str">
        <f>IF(SP_SUL!S343="","*",SP_SUL!S343)</f>
        <v>-</v>
      </c>
      <c r="E339" s="139" t="str">
        <f>IF(SP_SUL!T343="","*",SP_SUL!T343)</f>
        <v>-</v>
      </c>
      <c r="F339" s="145" t="str">
        <f>IF(SP_SUL!B343="","*",SP_SUL!B343)</f>
        <v>*</v>
      </c>
      <c r="G339" s="145" t="str">
        <f>IF(SP_SUL!D343="","*",SP_SUL!D343)</f>
        <v>*</v>
      </c>
      <c r="H339" s="145" t="str">
        <f>IF(SP_SUL!F343="","*",SP_SUL!F343)</f>
        <v>*</v>
      </c>
      <c r="I339" s="145" t="str">
        <f>IF(SP_SUL!H343="","*",SP_SUL!H343)</f>
        <v>*</v>
      </c>
      <c r="J339" s="145" t="str">
        <f>IF(SP_SUL!I343="","*",SP_SUL!I343)</f>
        <v>*</v>
      </c>
      <c r="K339" s="139" t="str">
        <f>IF(SP_SUL!M343="","*",SP_SUL!M343)</f>
        <v>-</v>
      </c>
      <c r="L339" s="139" t="str">
        <f>IF(SP_SUL!N343="","*",SP_SUL!N343)</f>
        <v>-</v>
      </c>
      <c r="M339" s="140" t="str">
        <f>IF(SP_SUL!J343="","*",SP_SUL!J343)</f>
        <v>*</v>
      </c>
      <c r="N339" s="144" t="str">
        <f>IF(SP_SUL!K343="","*",SP_SUL!K343)</f>
        <v>*</v>
      </c>
      <c r="O339" s="144" t="str">
        <f>IF(SP_SUL!L343="","*",SP_SUL!L343)</f>
        <v>*</v>
      </c>
      <c r="P339" s="143" t="str">
        <f>IF(SP_SUL!O343="","*",SP_SUL!O343)</f>
        <v>*</v>
      </c>
      <c r="Q339" s="143" t="str">
        <f>IF(SP_SUL!P343="","*",SP_SUL!P343)</f>
        <v>*</v>
      </c>
      <c r="R339" s="145" t="str">
        <f>IF(SP_SUL!Q343="","*",CONCATENATE(SP_SUL!Q343," ",SP_SUL!R343))</f>
        <v>*</v>
      </c>
      <c r="S339" s="145" t="str">
        <f>IF(SP_SUL!V343="","*",SP_SUL!V343)</f>
        <v>*</v>
      </c>
      <c r="T339" s="145" t="str">
        <f>IF(SP_SUL!W343="","*",SP_SUL!W343)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IF(SP_SUL!Y344="","*",SP_SUL!Y344)</f>
        <v>*</v>
      </c>
      <c r="B340" s="146" t="str">
        <f>IF(SP_SUL!X344="","*",SP_SUL!X344)</f>
        <v>*</v>
      </c>
      <c r="C340" s="146" t="str">
        <f>IF(SP_SUL!Z344="","*",SP_SUL!Z344)</f>
        <v>*</v>
      </c>
      <c r="D340" s="139" t="str">
        <f>IF(SP_SUL!S344="","*",SP_SUL!S344)</f>
        <v>-</v>
      </c>
      <c r="E340" s="139" t="str">
        <f>IF(SP_SUL!T344="","*",SP_SUL!T344)</f>
        <v>-</v>
      </c>
      <c r="F340" s="145" t="str">
        <f>IF(SP_SUL!B344="","*",SP_SUL!B344)</f>
        <v>*</v>
      </c>
      <c r="G340" s="145" t="str">
        <f>IF(SP_SUL!D344="","*",SP_SUL!D344)</f>
        <v>*</v>
      </c>
      <c r="H340" s="145" t="str">
        <f>IF(SP_SUL!F344="","*",SP_SUL!F344)</f>
        <v>*</v>
      </c>
      <c r="I340" s="145" t="str">
        <f>IF(SP_SUL!H344="","*",SP_SUL!H344)</f>
        <v>*</v>
      </c>
      <c r="J340" s="145" t="str">
        <f>IF(SP_SUL!I344="","*",SP_SUL!I344)</f>
        <v>*</v>
      </c>
      <c r="K340" s="139" t="str">
        <f>IF(SP_SUL!M344="","*",SP_SUL!M344)</f>
        <v>-</v>
      </c>
      <c r="L340" s="139" t="str">
        <f>IF(SP_SUL!N344="","*",SP_SUL!N344)</f>
        <v>-</v>
      </c>
      <c r="M340" s="140" t="str">
        <f>IF(SP_SUL!J344="","*",SP_SUL!J344)</f>
        <v>*</v>
      </c>
      <c r="N340" s="144" t="str">
        <f>IF(SP_SUL!K344="","*",SP_SUL!K344)</f>
        <v>*</v>
      </c>
      <c r="O340" s="144" t="str">
        <f>IF(SP_SUL!L344="","*",SP_SUL!L344)</f>
        <v>*</v>
      </c>
      <c r="P340" s="143" t="str">
        <f>IF(SP_SUL!O344="","*",SP_SUL!O344)</f>
        <v>*</v>
      </c>
      <c r="Q340" s="143" t="str">
        <f>IF(SP_SUL!P344="","*",SP_SUL!P344)</f>
        <v>*</v>
      </c>
      <c r="R340" s="145" t="str">
        <f>IF(SP_SUL!Q344="","*",CONCATENATE(SP_SUL!Q344," ",SP_SUL!R344))</f>
        <v>*</v>
      </c>
      <c r="S340" s="145" t="str">
        <f>IF(SP_SUL!V344="","*",SP_SUL!V344)</f>
        <v>*</v>
      </c>
      <c r="T340" s="145" t="str">
        <f>IF(SP_SUL!W344="","*",SP_SUL!W344)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IF(SP_SUL!Y345="","*",SP_SUL!Y345)</f>
        <v>*</v>
      </c>
      <c r="B341" s="146" t="str">
        <f>IF(SP_SUL!X345="","*",SP_SUL!X345)</f>
        <v>*</v>
      </c>
      <c r="C341" s="146" t="str">
        <f>IF(SP_SUL!Z345="","*",SP_SUL!Z345)</f>
        <v>*</v>
      </c>
      <c r="D341" s="139" t="str">
        <f>IF(SP_SUL!S345="","*",SP_SUL!S345)</f>
        <v>-</v>
      </c>
      <c r="E341" s="139" t="str">
        <f>IF(SP_SUL!T345="","*",SP_SUL!T345)</f>
        <v>-</v>
      </c>
      <c r="F341" s="145" t="str">
        <f>IF(SP_SUL!B345="","*",SP_SUL!B345)</f>
        <v>*</v>
      </c>
      <c r="G341" s="145" t="str">
        <f>IF(SP_SUL!D345="","*",SP_SUL!D345)</f>
        <v>*</v>
      </c>
      <c r="H341" s="145" t="str">
        <f>IF(SP_SUL!F345="","*",SP_SUL!F345)</f>
        <v>*</v>
      </c>
      <c r="I341" s="145" t="str">
        <f>IF(SP_SUL!H345="","*",SP_SUL!H345)</f>
        <v>*</v>
      </c>
      <c r="J341" s="145" t="str">
        <f>IF(SP_SUL!I345="","*",SP_SUL!I345)</f>
        <v>*</v>
      </c>
      <c r="K341" s="139" t="str">
        <f>IF(SP_SUL!M345="","*",SP_SUL!M345)</f>
        <v>-</v>
      </c>
      <c r="L341" s="139" t="str">
        <f>IF(SP_SUL!N345="","*",SP_SUL!N345)</f>
        <v>-</v>
      </c>
      <c r="M341" s="140" t="str">
        <f>IF(SP_SUL!J345="","*",SP_SUL!J345)</f>
        <v>*</v>
      </c>
      <c r="N341" s="144" t="str">
        <f>IF(SP_SUL!K345="","*",SP_SUL!K345)</f>
        <v>*</v>
      </c>
      <c r="O341" s="144" t="str">
        <f>IF(SP_SUL!L345="","*",SP_SUL!L345)</f>
        <v>*</v>
      </c>
      <c r="P341" s="143" t="str">
        <f>IF(SP_SUL!O345="","*",SP_SUL!O345)</f>
        <v>*</v>
      </c>
      <c r="Q341" s="143" t="str">
        <f>IF(SP_SUL!P345="","*",SP_SUL!P345)</f>
        <v>*</v>
      </c>
      <c r="R341" s="145" t="str">
        <f>IF(SP_SUL!Q345="","*",CONCATENATE(SP_SUL!Q345," ",SP_SUL!R345))</f>
        <v>*</v>
      </c>
      <c r="S341" s="145" t="str">
        <f>IF(SP_SUL!V345="","*",SP_SUL!V345)</f>
        <v>*</v>
      </c>
      <c r="T341" s="145" t="str">
        <f>IF(SP_SUL!W345="","*",SP_SUL!W345)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IF(SP_SUL!Y346="","*",SP_SUL!Y346)</f>
        <v>*</v>
      </c>
      <c r="B342" s="146" t="str">
        <f>IF(SP_SUL!X346="","*",SP_SUL!X346)</f>
        <v>*</v>
      </c>
      <c r="C342" s="146" t="str">
        <f>IF(SP_SUL!Z346="","*",SP_SUL!Z346)</f>
        <v>*</v>
      </c>
      <c r="D342" s="139" t="str">
        <f>IF(SP_SUL!S346="","*",SP_SUL!S346)</f>
        <v>-</v>
      </c>
      <c r="E342" s="139" t="str">
        <f>IF(SP_SUL!T346="","*",SP_SUL!T346)</f>
        <v>-</v>
      </c>
      <c r="F342" s="145" t="str">
        <f>IF(SP_SUL!B346="","*",SP_SUL!B346)</f>
        <v>*</v>
      </c>
      <c r="G342" s="145" t="str">
        <f>IF(SP_SUL!D346="","*",SP_SUL!D346)</f>
        <v>*</v>
      </c>
      <c r="H342" s="145" t="str">
        <f>IF(SP_SUL!F346="","*",SP_SUL!F346)</f>
        <v>*</v>
      </c>
      <c r="I342" s="145" t="str">
        <f>IF(SP_SUL!H346="","*",SP_SUL!H346)</f>
        <v>*</v>
      </c>
      <c r="J342" s="145" t="str">
        <f>IF(SP_SUL!I346="","*",SP_SUL!I346)</f>
        <v>*</v>
      </c>
      <c r="K342" s="139" t="str">
        <f>IF(SP_SUL!M346="","*",SP_SUL!M346)</f>
        <v>-</v>
      </c>
      <c r="L342" s="139" t="str">
        <f>IF(SP_SUL!N346="","*",SP_SUL!N346)</f>
        <v>-</v>
      </c>
      <c r="M342" s="140" t="str">
        <f>IF(SP_SUL!J346="","*",SP_SUL!J346)</f>
        <v>*</v>
      </c>
      <c r="N342" s="144" t="str">
        <f>IF(SP_SUL!K346="","*",SP_SUL!K346)</f>
        <v>*</v>
      </c>
      <c r="O342" s="144" t="str">
        <f>IF(SP_SUL!L346="","*",SP_SUL!L346)</f>
        <v>*</v>
      </c>
      <c r="P342" s="143" t="str">
        <f>IF(SP_SUL!O346="","*",SP_SUL!O346)</f>
        <v>*</v>
      </c>
      <c r="Q342" s="143" t="str">
        <f>IF(SP_SUL!P346="","*",SP_SUL!P346)</f>
        <v>*</v>
      </c>
      <c r="R342" s="145" t="str">
        <f>IF(SP_SUL!Q346="","*",CONCATENATE(SP_SUL!Q346," ",SP_SUL!R346))</f>
        <v>*</v>
      </c>
      <c r="S342" s="145" t="str">
        <f>IF(SP_SUL!V346="","*",SP_SUL!V346)</f>
        <v>*</v>
      </c>
      <c r="T342" s="145" t="str">
        <f>IF(SP_SUL!W346="","*",SP_SUL!W346)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IF(SP_SUL!Y347="","*",SP_SUL!Y347)</f>
        <v>*</v>
      </c>
      <c r="B343" s="146" t="str">
        <f>IF(SP_SUL!X347="","*",SP_SUL!X347)</f>
        <v>*</v>
      </c>
      <c r="C343" s="146" t="str">
        <f>IF(SP_SUL!Z347="","*",SP_SUL!Z347)</f>
        <v>*</v>
      </c>
      <c r="D343" s="139" t="str">
        <f>IF(SP_SUL!S347="","*",SP_SUL!S347)</f>
        <v>-</v>
      </c>
      <c r="E343" s="139" t="str">
        <f>IF(SP_SUL!T347="","*",SP_SUL!T347)</f>
        <v>-</v>
      </c>
      <c r="F343" s="145" t="str">
        <f>IF(SP_SUL!B347="","*",SP_SUL!B347)</f>
        <v>*</v>
      </c>
      <c r="G343" s="145" t="str">
        <f>IF(SP_SUL!D347="","*",SP_SUL!D347)</f>
        <v>*</v>
      </c>
      <c r="H343" s="145" t="str">
        <f>IF(SP_SUL!F347="","*",SP_SUL!F347)</f>
        <v>*</v>
      </c>
      <c r="I343" s="145" t="str">
        <f>IF(SP_SUL!H347="","*",SP_SUL!H347)</f>
        <v>*</v>
      </c>
      <c r="J343" s="145" t="str">
        <f>IF(SP_SUL!I347="","*",SP_SUL!I347)</f>
        <v>*</v>
      </c>
      <c r="K343" s="139" t="str">
        <f>IF(SP_SUL!M347="","*",SP_SUL!M347)</f>
        <v>-</v>
      </c>
      <c r="L343" s="139" t="str">
        <f>IF(SP_SUL!N347="","*",SP_SUL!N347)</f>
        <v>-</v>
      </c>
      <c r="M343" s="140" t="str">
        <f>IF(SP_SUL!J347="","*",SP_SUL!J347)</f>
        <v>*</v>
      </c>
      <c r="N343" s="144" t="str">
        <f>IF(SP_SUL!K347="","*",SP_SUL!K347)</f>
        <v>*</v>
      </c>
      <c r="O343" s="144" t="str">
        <f>IF(SP_SUL!L347="","*",SP_SUL!L347)</f>
        <v>*</v>
      </c>
      <c r="P343" s="143" t="str">
        <f>IF(SP_SUL!O347="","*",SP_SUL!O347)</f>
        <v>*</v>
      </c>
      <c r="Q343" s="143" t="str">
        <f>IF(SP_SUL!P347="","*",SP_SUL!P347)</f>
        <v>*</v>
      </c>
      <c r="R343" s="145" t="str">
        <f>IF(SP_SUL!Q347="","*",CONCATENATE(SP_SUL!Q347," ",SP_SUL!R347))</f>
        <v>*</v>
      </c>
      <c r="S343" s="145" t="str">
        <f>IF(SP_SUL!V347="","*",SP_SUL!V347)</f>
        <v>*</v>
      </c>
      <c r="T343" s="145" t="str">
        <f>IF(SP_SUL!W347="","*",SP_SUL!W347)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IF(SP_SUL!Y348="","*",SP_SUL!Y348)</f>
        <v>*</v>
      </c>
      <c r="B344" s="146" t="str">
        <f>IF(SP_SUL!X348="","*",SP_SUL!X348)</f>
        <v>*</v>
      </c>
      <c r="C344" s="146" t="str">
        <f>IF(SP_SUL!Z348="","*",SP_SUL!Z348)</f>
        <v>*</v>
      </c>
      <c r="D344" s="139" t="str">
        <f>IF(SP_SUL!S348="","*",SP_SUL!S348)</f>
        <v>-</v>
      </c>
      <c r="E344" s="139" t="str">
        <f>IF(SP_SUL!T348="","*",SP_SUL!T348)</f>
        <v>-</v>
      </c>
      <c r="F344" s="145" t="str">
        <f>IF(SP_SUL!B348="","*",SP_SUL!B348)</f>
        <v>*</v>
      </c>
      <c r="G344" s="145" t="str">
        <f>IF(SP_SUL!D348="","*",SP_SUL!D348)</f>
        <v>*</v>
      </c>
      <c r="H344" s="145" t="str">
        <f>IF(SP_SUL!F348="","*",SP_SUL!F348)</f>
        <v>*</v>
      </c>
      <c r="I344" s="145" t="str">
        <f>IF(SP_SUL!H348="","*",SP_SUL!H348)</f>
        <v>*</v>
      </c>
      <c r="J344" s="145" t="str">
        <f>IF(SP_SUL!I348="","*",SP_SUL!I348)</f>
        <v>*</v>
      </c>
      <c r="K344" s="139" t="str">
        <f>IF(SP_SUL!M348="","*",SP_SUL!M348)</f>
        <v>-</v>
      </c>
      <c r="L344" s="139" t="str">
        <f>IF(SP_SUL!N348="","*",SP_SUL!N348)</f>
        <v>-</v>
      </c>
      <c r="M344" s="140" t="str">
        <f>IF(SP_SUL!J348="","*",SP_SUL!J348)</f>
        <v>*</v>
      </c>
      <c r="N344" s="144" t="str">
        <f>IF(SP_SUL!K348="","*",SP_SUL!K348)</f>
        <v>*</v>
      </c>
      <c r="O344" s="144" t="str">
        <f>IF(SP_SUL!L348="","*",SP_SUL!L348)</f>
        <v>*</v>
      </c>
      <c r="P344" s="143" t="str">
        <f>IF(SP_SUL!O348="","*",SP_SUL!O348)</f>
        <v>*</v>
      </c>
      <c r="Q344" s="143" t="str">
        <f>IF(SP_SUL!P348="","*",SP_SUL!P348)</f>
        <v>*</v>
      </c>
      <c r="R344" s="145" t="str">
        <f>IF(SP_SUL!Q348="","*",CONCATENATE(SP_SUL!Q348," ",SP_SUL!R348))</f>
        <v>*</v>
      </c>
      <c r="S344" s="145" t="str">
        <f>IF(SP_SUL!V348="","*",SP_SUL!V348)</f>
        <v>*</v>
      </c>
      <c r="T344" s="145" t="str">
        <f>IF(SP_SUL!W348="","*",SP_SUL!W348)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IF(SP_SUL!Y349="","*",SP_SUL!Y349)</f>
        <v>*</v>
      </c>
      <c r="B345" s="146" t="str">
        <f>IF(SP_SUL!X349="","*",SP_SUL!X349)</f>
        <v>*</v>
      </c>
      <c r="C345" s="146" t="str">
        <f>IF(SP_SUL!Z349="","*",SP_SUL!Z349)</f>
        <v>*</v>
      </c>
      <c r="D345" s="139" t="str">
        <f>IF(SP_SUL!S349="","*",SP_SUL!S349)</f>
        <v>-</v>
      </c>
      <c r="E345" s="139" t="str">
        <f>IF(SP_SUL!T349="","*",SP_SUL!T349)</f>
        <v>-</v>
      </c>
      <c r="F345" s="145" t="str">
        <f>IF(SP_SUL!B349="","*",SP_SUL!B349)</f>
        <v>*</v>
      </c>
      <c r="G345" s="145" t="str">
        <f>IF(SP_SUL!D349="","*",SP_SUL!D349)</f>
        <v>*</v>
      </c>
      <c r="H345" s="145" t="str">
        <f>IF(SP_SUL!F349="","*",SP_SUL!F349)</f>
        <v>*</v>
      </c>
      <c r="I345" s="145" t="str">
        <f>IF(SP_SUL!H349="","*",SP_SUL!H349)</f>
        <v>*</v>
      </c>
      <c r="J345" s="145" t="str">
        <f>IF(SP_SUL!I349="","*",SP_SUL!I349)</f>
        <v>*</v>
      </c>
      <c r="K345" s="139" t="str">
        <f>IF(SP_SUL!M349="","*",SP_SUL!M349)</f>
        <v>-</v>
      </c>
      <c r="L345" s="139" t="str">
        <f>IF(SP_SUL!N349="","*",SP_SUL!N349)</f>
        <v>-</v>
      </c>
      <c r="M345" s="140" t="str">
        <f>IF(SP_SUL!J349="","*",SP_SUL!J349)</f>
        <v>*</v>
      </c>
      <c r="N345" s="144" t="str">
        <f>IF(SP_SUL!K349="","*",SP_SUL!K349)</f>
        <v>*</v>
      </c>
      <c r="O345" s="144" t="str">
        <f>IF(SP_SUL!L349="","*",SP_SUL!L349)</f>
        <v>*</v>
      </c>
      <c r="P345" s="143" t="str">
        <f>IF(SP_SUL!O349="","*",SP_SUL!O349)</f>
        <v>*</v>
      </c>
      <c r="Q345" s="143" t="str">
        <f>IF(SP_SUL!P349="","*",SP_SUL!P349)</f>
        <v>*</v>
      </c>
      <c r="R345" s="145" t="str">
        <f>IF(SP_SUL!Q349="","*",CONCATENATE(SP_SUL!Q349," ",SP_SUL!R349))</f>
        <v>*</v>
      </c>
      <c r="S345" s="145" t="str">
        <f>IF(SP_SUL!V349="","*",SP_SUL!V349)</f>
        <v>*</v>
      </c>
      <c r="T345" s="145" t="str">
        <f>IF(SP_SUL!W349="","*",SP_SUL!W349)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IF(SP_SUL!Y350="","*",SP_SUL!Y350)</f>
        <v>*</v>
      </c>
      <c r="B346" s="146" t="str">
        <f>IF(SP_SUL!X350="","*",SP_SUL!X350)</f>
        <v>*</v>
      </c>
      <c r="C346" s="146" t="str">
        <f>IF(SP_SUL!Z350="","*",SP_SUL!Z350)</f>
        <v>*</v>
      </c>
      <c r="D346" s="139" t="str">
        <f>IF(SP_SUL!S350="","*",SP_SUL!S350)</f>
        <v>-</v>
      </c>
      <c r="E346" s="139" t="str">
        <f>IF(SP_SUL!T350="","*",SP_SUL!T350)</f>
        <v>-</v>
      </c>
      <c r="F346" s="145" t="str">
        <f>IF(SP_SUL!B350="","*",SP_SUL!B350)</f>
        <v>*</v>
      </c>
      <c r="G346" s="145" t="str">
        <f>IF(SP_SUL!D350="","*",SP_SUL!D350)</f>
        <v>*</v>
      </c>
      <c r="H346" s="145" t="str">
        <f>IF(SP_SUL!F350="","*",SP_SUL!F350)</f>
        <v>*</v>
      </c>
      <c r="I346" s="145" t="str">
        <f>IF(SP_SUL!H350="","*",SP_SUL!H350)</f>
        <v>*</v>
      </c>
      <c r="J346" s="145" t="str">
        <f>IF(SP_SUL!I350="","*",SP_SUL!I350)</f>
        <v>*</v>
      </c>
      <c r="K346" s="139" t="str">
        <f>IF(SP_SUL!M350="","*",SP_SUL!M350)</f>
        <v>-</v>
      </c>
      <c r="L346" s="139" t="str">
        <f>IF(SP_SUL!N350="","*",SP_SUL!N350)</f>
        <v>-</v>
      </c>
      <c r="M346" s="140" t="str">
        <f>IF(SP_SUL!J350="","*",SP_SUL!J350)</f>
        <v>*</v>
      </c>
      <c r="N346" s="144" t="str">
        <f>IF(SP_SUL!K350="","*",SP_SUL!K350)</f>
        <v>*</v>
      </c>
      <c r="O346" s="144" t="str">
        <f>IF(SP_SUL!L350="","*",SP_SUL!L350)</f>
        <v>*</v>
      </c>
      <c r="P346" s="143" t="str">
        <f>IF(SP_SUL!O350="","*",SP_SUL!O350)</f>
        <v>*</v>
      </c>
      <c r="Q346" s="143" t="str">
        <f>IF(SP_SUL!P350="","*",SP_SUL!P350)</f>
        <v>*</v>
      </c>
      <c r="R346" s="145" t="str">
        <f>IF(SP_SUL!Q350="","*",CONCATENATE(SP_SUL!Q350," ",SP_SUL!R350))</f>
        <v>*</v>
      </c>
      <c r="S346" s="145" t="str">
        <f>IF(SP_SUL!V350="","*",SP_SUL!V350)</f>
        <v>*</v>
      </c>
      <c r="T346" s="145" t="str">
        <f>IF(SP_SUL!W350="","*",SP_SUL!W350)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IF(SP_SUL!Y351="","*",SP_SUL!Y351)</f>
        <v>*</v>
      </c>
      <c r="B347" s="146" t="str">
        <f>IF(SP_SUL!X351="","*",SP_SUL!X351)</f>
        <v>*</v>
      </c>
      <c r="C347" s="146" t="str">
        <f>IF(SP_SUL!Z351="","*",SP_SUL!Z351)</f>
        <v>*</v>
      </c>
      <c r="D347" s="139" t="str">
        <f>IF(SP_SUL!S351="","*",SP_SUL!S351)</f>
        <v>-</v>
      </c>
      <c r="E347" s="139" t="str">
        <f>IF(SP_SUL!T351="","*",SP_SUL!T351)</f>
        <v>-</v>
      </c>
      <c r="F347" s="145" t="str">
        <f>IF(SP_SUL!B351="","*",SP_SUL!B351)</f>
        <v>*</v>
      </c>
      <c r="G347" s="145" t="str">
        <f>IF(SP_SUL!D351="","*",SP_SUL!D351)</f>
        <v>*</v>
      </c>
      <c r="H347" s="145" t="str">
        <f>IF(SP_SUL!F351="","*",SP_SUL!F351)</f>
        <v>*</v>
      </c>
      <c r="I347" s="145" t="str">
        <f>IF(SP_SUL!H351="","*",SP_SUL!H351)</f>
        <v>*</v>
      </c>
      <c r="J347" s="145" t="str">
        <f>IF(SP_SUL!I351="","*",SP_SUL!I351)</f>
        <v>*</v>
      </c>
      <c r="K347" s="139" t="str">
        <f>IF(SP_SUL!M351="","*",SP_SUL!M351)</f>
        <v>-</v>
      </c>
      <c r="L347" s="139" t="str">
        <f>IF(SP_SUL!N351="","*",SP_SUL!N351)</f>
        <v>-</v>
      </c>
      <c r="M347" s="140" t="str">
        <f>IF(SP_SUL!J351="","*",SP_SUL!J351)</f>
        <v>*</v>
      </c>
      <c r="N347" s="144" t="str">
        <f>IF(SP_SUL!K351="","*",SP_SUL!K351)</f>
        <v>*</v>
      </c>
      <c r="O347" s="144" t="str">
        <f>IF(SP_SUL!L351="","*",SP_SUL!L351)</f>
        <v>*</v>
      </c>
      <c r="P347" s="143" t="str">
        <f>IF(SP_SUL!O351="","*",SP_SUL!O351)</f>
        <v>*</v>
      </c>
      <c r="Q347" s="143" t="str">
        <f>IF(SP_SUL!P351="","*",SP_SUL!P351)</f>
        <v>*</v>
      </c>
      <c r="R347" s="145" t="str">
        <f>IF(SP_SUL!Q351="","*",CONCATENATE(SP_SUL!Q351," ",SP_SUL!R351))</f>
        <v>*</v>
      </c>
      <c r="S347" s="145" t="str">
        <f>IF(SP_SUL!V351="","*",SP_SUL!V351)</f>
        <v>*</v>
      </c>
      <c r="T347" s="145" t="str">
        <f>IF(SP_SUL!W351="","*",SP_SUL!W351)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IF(SP_SUL!Y352="","*",SP_SUL!Y352)</f>
        <v>*</v>
      </c>
      <c r="B348" s="146" t="str">
        <f>IF(SP_SUL!X352="","*",SP_SUL!X352)</f>
        <v>*</v>
      </c>
      <c r="C348" s="146" t="str">
        <f>IF(SP_SUL!Z352="","*",SP_SUL!Z352)</f>
        <v>*</v>
      </c>
      <c r="D348" s="139" t="str">
        <f>IF(SP_SUL!S352="","*",SP_SUL!S352)</f>
        <v>-</v>
      </c>
      <c r="E348" s="139" t="str">
        <f>IF(SP_SUL!T352="","*",SP_SUL!T352)</f>
        <v>-</v>
      </c>
      <c r="F348" s="145" t="str">
        <f>IF(SP_SUL!B352="","*",SP_SUL!B352)</f>
        <v>*</v>
      </c>
      <c r="G348" s="145" t="str">
        <f>IF(SP_SUL!D352="","*",SP_SUL!D352)</f>
        <v>*</v>
      </c>
      <c r="H348" s="145" t="str">
        <f>IF(SP_SUL!F352="","*",SP_SUL!F352)</f>
        <v>*</v>
      </c>
      <c r="I348" s="145" t="str">
        <f>IF(SP_SUL!H352="","*",SP_SUL!H352)</f>
        <v>*</v>
      </c>
      <c r="J348" s="145" t="str">
        <f>IF(SP_SUL!I352="","*",SP_SUL!I352)</f>
        <v>*</v>
      </c>
      <c r="K348" s="139" t="str">
        <f>IF(SP_SUL!M352="","*",SP_SUL!M352)</f>
        <v>-</v>
      </c>
      <c r="L348" s="139" t="str">
        <f>IF(SP_SUL!N352="","*",SP_SUL!N352)</f>
        <v>-</v>
      </c>
      <c r="M348" s="140" t="str">
        <f>IF(SP_SUL!J352="","*",SP_SUL!J352)</f>
        <v>*</v>
      </c>
      <c r="N348" s="144" t="str">
        <f>IF(SP_SUL!K352="","*",SP_SUL!K352)</f>
        <v>*</v>
      </c>
      <c r="O348" s="144" t="str">
        <f>IF(SP_SUL!L352="","*",SP_SUL!L352)</f>
        <v>*</v>
      </c>
      <c r="P348" s="143" t="str">
        <f>IF(SP_SUL!O352="","*",SP_SUL!O352)</f>
        <v>*</v>
      </c>
      <c r="Q348" s="143" t="str">
        <f>IF(SP_SUL!P352="","*",SP_SUL!P352)</f>
        <v>*</v>
      </c>
      <c r="R348" s="145" t="str">
        <f>IF(SP_SUL!Q352="","*",CONCATENATE(SP_SUL!Q352," ",SP_SUL!R352))</f>
        <v>*</v>
      </c>
      <c r="S348" s="145" t="str">
        <f>IF(SP_SUL!V352="","*",SP_SUL!V352)</f>
        <v>*</v>
      </c>
      <c r="T348" s="145" t="str">
        <f>IF(SP_SUL!W352="","*",SP_SUL!W352)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IF(SP_SUL!Y353="","*",SP_SUL!Y353)</f>
        <v>*</v>
      </c>
      <c r="B349" s="146" t="str">
        <f>IF(SP_SUL!X353="","*",SP_SUL!X353)</f>
        <v>*</v>
      </c>
      <c r="C349" s="146" t="str">
        <f>IF(SP_SUL!Z353="","*",SP_SUL!Z353)</f>
        <v>*</v>
      </c>
      <c r="D349" s="139" t="str">
        <f>IF(SP_SUL!S353="","*",SP_SUL!S353)</f>
        <v>-</v>
      </c>
      <c r="E349" s="139" t="str">
        <f>IF(SP_SUL!T353="","*",SP_SUL!T353)</f>
        <v>-</v>
      </c>
      <c r="F349" s="145" t="str">
        <f>IF(SP_SUL!B353="","*",SP_SUL!B353)</f>
        <v>*</v>
      </c>
      <c r="G349" s="145" t="str">
        <f>IF(SP_SUL!D353="","*",SP_SUL!D353)</f>
        <v>*</v>
      </c>
      <c r="H349" s="145" t="str">
        <f>IF(SP_SUL!F353="","*",SP_SUL!F353)</f>
        <v>*</v>
      </c>
      <c r="I349" s="145" t="str">
        <f>IF(SP_SUL!H353="","*",SP_SUL!H353)</f>
        <v>*</v>
      </c>
      <c r="J349" s="145" t="str">
        <f>IF(SP_SUL!I353="","*",SP_SUL!I353)</f>
        <v>*</v>
      </c>
      <c r="K349" s="139" t="str">
        <f>IF(SP_SUL!M353="","*",SP_SUL!M353)</f>
        <v>-</v>
      </c>
      <c r="L349" s="139" t="str">
        <f>IF(SP_SUL!N353="","*",SP_SUL!N353)</f>
        <v>-</v>
      </c>
      <c r="M349" s="140" t="str">
        <f>IF(SP_SUL!J353="","*",SP_SUL!J353)</f>
        <v>*</v>
      </c>
      <c r="N349" s="144" t="str">
        <f>IF(SP_SUL!K353="","*",SP_SUL!K353)</f>
        <v>*</v>
      </c>
      <c r="O349" s="144" t="str">
        <f>IF(SP_SUL!L353="","*",SP_SUL!L353)</f>
        <v>*</v>
      </c>
      <c r="P349" s="143" t="str">
        <f>IF(SP_SUL!O353="","*",SP_SUL!O353)</f>
        <v>*</v>
      </c>
      <c r="Q349" s="143" t="str">
        <f>IF(SP_SUL!P353="","*",SP_SUL!P353)</f>
        <v>*</v>
      </c>
      <c r="R349" s="145" t="str">
        <f>IF(SP_SUL!Q353="","*",CONCATENATE(SP_SUL!Q353," ",SP_SUL!R353))</f>
        <v>*</v>
      </c>
      <c r="S349" s="145" t="str">
        <f>IF(SP_SUL!V353="","*",SP_SUL!V353)</f>
        <v>*</v>
      </c>
      <c r="T349" s="145" t="str">
        <f>IF(SP_SUL!W353="","*",SP_SUL!W353)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IF(SP_SUL!Y354="","*",SP_SUL!Y354)</f>
        <v>*</v>
      </c>
      <c r="B350" s="146" t="str">
        <f>IF(SP_SUL!X354="","*",SP_SUL!X354)</f>
        <v>*</v>
      </c>
      <c r="C350" s="146" t="str">
        <f>IF(SP_SUL!Z354="","*",SP_SUL!Z354)</f>
        <v>*</v>
      </c>
      <c r="D350" s="139" t="str">
        <f>IF(SP_SUL!S354="","*",SP_SUL!S354)</f>
        <v>-</v>
      </c>
      <c r="E350" s="139" t="str">
        <f>IF(SP_SUL!T354="","*",SP_SUL!T354)</f>
        <v>-</v>
      </c>
      <c r="F350" s="145" t="str">
        <f>IF(SP_SUL!B354="","*",SP_SUL!B354)</f>
        <v>*</v>
      </c>
      <c r="G350" s="145" t="str">
        <f>IF(SP_SUL!D354="","*",SP_SUL!D354)</f>
        <v>*</v>
      </c>
      <c r="H350" s="145" t="str">
        <f>IF(SP_SUL!F354="","*",SP_SUL!F354)</f>
        <v>*</v>
      </c>
      <c r="I350" s="145" t="str">
        <f>IF(SP_SUL!H354="","*",SP_SUL!H354)</f>
        <v>*</v>
      </c>
      <c r="J350" s="145" t="str">
        <f>IF(SP_SUL!I354="","*",SP_SUL!I354)</f>
        <v>*</v>
      </c>
      <c r="K350" s="139" t="str">
        <f>IF(SP_SUL!M354="","*",SP_SUL!M354)</f>
        <v>-</v>
      </c>
      <c r="L350" s="139" t="str">
        <f>IF(SP_SUL!N354="","*",SP_SUL!N354)</f>
        <v>-</v>
      </c>
      <c r="M350" s="140" t="str">
        <f>IF(SP_SUL!J354="","*",SP_SUL!J354)</f>
        <v>*</v>
      </c>
      <c r="N350" s="144" t="str">
        <f>IF(SP_SUL!K354="","*",SP_SUL!K354)</f>
        <v>*</v>
      </c>
      <c r="O350" s="144" t="str">
        <f>IF(SP_SUL!L354="","*",SP_SUL!L354)</f>
        <v>*</v>
      </c>
      <c r="P350" s="143" t="str">
        <f>IF(SP_SUL!O354="","*",SP_SUL!O354)</f>
        <v>*</v>
      </c>
      <c r="Q350" s="143" t="str">
        <f>IF(SP_SUL!P354="","*",SP_SUL!P354)</f>
        <v>*</v>
      </c>
      <c r="R350" s="145" t="str">
        <f>IF(SP_SUL!Q354="","*",CONCATENATE(SP_SUL!Q354," ",SP_SUL!R354))</f>
        <v>*</v>
      </c>
      <c r="S350" s="145" t="str">
        <f>IF(SP_SUL!V354="","*",SP_SUL!V354)</f>
        <v>*</v>
      </c>
      <c r="T350" s="145" t="str">
        <f>IF(SP_SUL!W354="","*",SP_SUL!W354)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IF(SP_SUL!Y355="","*",SP_SUL!Y355)</f>
        <v>*</v>
      </c>
      <c r="B351" s="146" t="str">
        <f>IF(SP_SUL!X355="","*",SP_SUL!X355)</f>
        <v>*</v>
      </c>
      <c r="C351" s="146" t="str">
        <f>IF(SP_SUL!Z355="","*",SP_SUL!Z355)</f>
        <v>*</v>
      </c>
      <c r="D351" s="139" t="str">
        <f>IF(SP_SUL!S355="","*",SP_SUL!S355)</f>
        <v>-</v>
      </c>
      <c r="E351" s="139" t="str">
        <f>IF(SP_SUL!T355="","*",SP_SUL!T355)</f>
        <v>-</v>
      </c>
      <c r="F351" s="145" t="str">
        <f>IF(SP_SUL!B355="","*",SP_SUL!B355)</f>
        <v>*</v>
      </c>
      <c r="G351" s="145" t="str">
        <f>IF(SP_SUL!D355="","*",SP_SUL!D355)</f>
        <v>*</v>
      </c>
      <c r="H351" s="145" t="str">
        <f>IF(SP_SUL!F355="","*",SP_SUL!F355)</f>
        <v>*</v>
      </c>
      <c r="I351" s="145" t="str">
        <f>IF(SP_SUL!H355="","*",SP_SUL!H355)</f>
        <v>*</v>
      </c>
      <c r="J351" s="145" t="str">
        <f>IF(SP_SUL!I355="","*",SP_SUL!I355)</f>
        <v>*</v>
      </c>
      <c r="K351" s="139" t="str">
        <f>IF(SP_SUL!M355="","*",SP_SUL!M355)</f>
        <v>-</v>
      </c>
      <c r="L351" s="139" t="str">
        <f>IF(SP_SUL!N355="","*",SP_SUL!N355)</f>
        <v>-</v>
      </c>
      <c r="M351" s="140" t="str">
        <f>IF(SP_SUL!J355="","*",SP_SUL!J355)</f>
        <v>*</v>
      </c>
      <c r="N351" s="144" t="str">
        <f>IF(SP_SUL!K355="","*",SP_SUL!K355)</f>
        <v>*</v>
      </c>
      <c r="O351" s="144" t="str">
        <f>IF(SP_SUL!L355="","*",SP_SUL!L355)</f>
        <v>*</v>
      </c>
      <c r="P351" s="143" t="str">
        <f>IF(SP_SUL!O355="","*",SP_SUL!O355)</f>
        <v>*</v>
      </c>
      <c r="Q351" s="143" t="str">
        <f>IF(SP_SUL!P355="","*",SP_SUL!P355)</f>
        <v>*</v>
      </c>
      <c r="R351" s="145" t="str">
        <f>IF(SP_SUL!Q355="","*",CONCATENATE(SP_SUL!Q355," ",SP_SUL!R355))</f>
        <v>*</v>
      </c>
      <c r="S351" s="145" t="str">
        <f>IF(SP_SUL!V355="","*",SP_SUL!V355)</f>
        <v>*</v>
      </c>
      <c r="T351" s="145" t="str">
        <f>IF(SP_SUL!W355="","*",SP_SUL!W355)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IF(SP_SUL!Y356="","*",SP_SUL!Y356)</f>
        <v>*</v>
      </c>
      <c r="B352" s="146" t="str">
        <f>IF(SP_SUL!X356="","*",SP_SUL!X356)</f>
        <v>*</v>
      </c>
      <c r="C352" s="146" t="str">
        <f>IF(SP_SUL!Z356="","*",SP_SUL!Z356)</f>
        <v>*</v>
      </c>
      <c r="D352" s="139" t="str">
        <f>IF(SP_SUL!S356="","*",SP_SUL!S356)</f>
        <v>-</v>
      </c>
      <c r="E352" s="139" t="str">
        <f>IF(SP_SUL!T356="","*",SP_SUL!T356)</f>
        <v>-</v>
      </c>
      <c r="F352" s="145" t="str">
        <f>IF(SP_SUL!B356="","*",SP_SUL!B356)</f>
        <v>*</v>
      </c>
      <c r="G352" s="145" t="str">
        <f>IF(SP_SUL!D356="","*",SP_SUL!D356)</f>
        <v>*</v>
      </c>
      <c r="H352" s="145" t="str">
        <f>IF(SP_SUL!F356="","*",SP_SUL!F356)</f>
        <v>*</v>
      </c>
      <c r="I352" s="145" t="str">
        <f>IF(SP_SUL!H356="","*",SP_SUL!H356)</f>
        <v>*</v>
      </c>
      <c r="J352" s="145" t="str">
        <f>IF(SP_SUL!I356="","*",SP_SUL!I356)</f>
        <v>*</v>
      </c>
      <c r="K352" s="139" t="str">
        <f>IF(SP_SUL!M356="","*",SP_SUL!M356)</f>
        <v>-</v>
      </c>
      <c r="L352" s="139" t="str">
        <f>IF(SP_SUL!N356="","*",SP_SUL!N356)</f>
        <v>-</v>
      </c>
      <c r="M352" s="140" t="str">
        <f>IF(SP_SUL!J356="","*",SP_SUL!J356)</f>
        <v>*</v>
      </c>
      <c r="N352" s="144" t="str">
        <f>IF(SP_SUL!K356="","*",SP_SUL!K356)</f>
        <v>*</v>
      </c>
      <c r="O352" s="144" t="str">
        <f>IF(SP_SUL!L356="","*",SP_SUL!L356)</f>
        <v>*</v>
      </c>
      <c r="P352" s="143" t="str">
        <f>IF(SP_SUL!O356="","*",SP_SUL!O356)</f>
        <v>*</v>
      </c>
      <c r="Q352" s="143" t="str">
        <f>IF(SP_SUL!P356="","*",SP_SUL!P356)</f>
        <v>*</v>
      </c>
      <c r="R352" s="145" t="str">
        <f>IF(SP_SUL!Q356="","*",CONCATENATE(SP_SUL!Q356," ",SP_SUL!R356))</f>
        <v>*</v>
      </c>
      <c r="S352" s="145" t="str">
        <f>IF(SP_SUL!V356="","*",SP_SUL!V356)</f>
        <v>*</v>
      </c>
      <c r="T352" s="145" t="str">
        <f>IF(SP_SUL!W356="","*",SP_SUL!W356)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IF(SP_SUL!Y357="","*",SP_SUL!Y357)</f>
        <v>*</v>
      </c>
      <c r="B353" s="146" t="str">
        <f>IF(SP_SUL!X357="","*",SP_SUL!X357)</f>
        <v>*</v>
      </c>
      <c r="C353" s="146" t="str">
        <f>IF(SP_SUL!Z357="","*",SP_SUL!Z357)</f>
        <v>*</v>
      </c>
      <c r="D353" s="139" t="str">
        <f>IF(SP_SUL!S357="","*",SP_SUL!S357)</f>
        <v>-</v>
      </c>
      <c r="E353" s="139" t="str">
        <f>IF(SP_SUL!T357="","*",SP_SUL!T357)</f>
        <v>-</v>
      </c>
      <c r="F353" s="145" t="str">
        <f>IF(SP_SUL!B357="","*",SP_SUL!B357)</f>
        <v>*</v>
      </c>
      <c r="G353" s="145" t="str">
        <f>IF(SP_SUL!D357="","*",SP_SUL!D357)</f>
        <v>*</v>
      </c>
      <c r="H353" s="145" t="str">
        <f>IF(SP_SUL!F357="","*",SP_SUL!F357)</f>
        <v>*</v>
      </c>
      <c r="I353" s="145" t="str">
        <f>IF(SP_SUL!H357="","*",SP_SUL!H357)</f>
        <v>*</v>
      </c>
      <c r="J353" s="145" t="str">
        <f>IF(SP_SUL!I357="","*",SP_SUL!I357)</f>
        <v>*</v>
      </c>
      <c r="K353" s="139" t="str">
        <f>IF(SP_SUL!M357="","*",SP_SUL!M357)</f>
        <v>-</v>
      </c>
      <c r="L353" s="139" t="str">
        <f>IF(SP_SUL!N357="","*",SP_SUL!N357)</f>
        <v>-</v>
      </c>
      <c r="M353" s="140" t="str">
        <f>IF(SP_SUL!J357="","*",SP_SUL!J357)</f>
        <v>*</v>
      </c>
      <c r="N353" s="144" t="str">
        <f>IF(SP_SUL!K357="","*",SP_SUL!K357)</f>
        <v>*</v>
      </c>
      <c r="O353" s="144" t="str">
        <f>IF(SP_SUL!L357="","*",SP_SUL!L357)</f>
        <v>*</v>
      </c>
      <c r="P353" s="143" t="str">
        <f>IF(SP_SUL!O357="","*",SP_SUL!O357)</f>
        <v>*</v>
      </c>
      <c r="Q353" s="143" t="str">
        <f>IF(SP_SUL!P357="","*",SP_SUL!P357)</f>
        <v>*</v>
      </c>
      <c r="R353" s="145" t="str">
        <f>IF(SP_SUL!Q357="","*",CONCATENATE(SP_SUL!Q357," ",SP_SUL!R357))</f>
        <v>*</v>
      </c>
      <c r="S353" s="145" t="str">
        <f>IF(SP_SUL!V357="","*",SP_SUL!V357)</f>
        <v>*</v>
      </c>
      <c r="T353" s="145" t="str">
        <f>IF(SP_SUL!W357="","*",SP_SUL!W357)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IF(SP_SUL!Y358="","*",SP_SUL!Y358)</f>
        <v>*</v>
      </c>
      <c r="B354" s="146" t="str">
        <f>IF(SP_SUL!X358="","*",SP_SUL!X358)</f>
        <v>*</v>
      </c>
      <c r="C354" s="146" t="str">
        <f>IF(SP_SUL!Z358="","*",SP_SUL!Z358)</f>
        <v>*</v>
      </c>
      <c r="D354" s="139" t="str">
        <f>IF(SP_SUL!S358="","*",SP_SUL!S358)</f>
        <v>-</v>
      </c>
      <c r="E354" s="139" t="str">
        <f>IF(SP_SUL!T358="","*",SP_SUL!T358)</f>
        <v>-</v>
      </c>
      <c r="F354" s="145" t="str">
        <f>IF(SP_SUL!B358="","*",SP_SUL!B358)</f>
        <v>*</v>
      </c>
      <c r="G354" s="145" t="str">
        <f>IF(SP_SUL!D358="","*",SP_SUL!D358)</f>
        <v>*</v>
      </c>
      <c r="H354" s="145" t="str">
        <f>IF(SP_SUL!F358="","*",SP_SUL!F358)</f>
        <v>*</v>
      </c>
      <c r="I354" s="145" t="str">
        <f>IF(SP_SUL!H358="","*",SP_SUL!H358)</f>
        <v>*</v>
      </c>
      <c r="J354" s="145" t="str">
        <f>IF(SP_SUL!I358="","*",SP_SUL!I358)</f>
        <v>*</v>
      </c>
      <c r="K354" s="139" t="str">
        <f>IF(SP_SUL!M358="","*",SP_SUL!M358)</f>
        <v>-</v>
      </c>
      <c r="L354" s="139" t="str">
        <f>IF(SP_SUL!N358="","*",SP_SUL!N358)</f>
        <v>-</v>
      </c>
      <c r="M354" s="140" t="str">
        <f>IF(SP_SUL!J358="","*",SP_SUL!J358)</f>
        <v>*</v>
      </c>
      <c r="N354" s="144" t="str">
        <f>IF(SP_SUL!K358="","*",SP_SUL!K358)</f>
        <v>*</v>
      </c>
      <c r="O354" s="144" t="str">
        <f>IF(SP_SUL!L358="","*",SP_SUL!L358)</f>
        <v>*</v>
      </c>
      <c r="P354" s="143" t="str">
        <f>IF(SP_SUL!O358="","*",SP_SUL!O358)</f>
        <v>*</v>
      </c>
      <c r="Q354" s="143" t="str">
        <f>IF(SP_SUL!P358="","*",SP_SUL!P358)</f>
        <v>*</v>
      </c>
      <c r="R354" s="145" t="str">
        <f>IF(SP_SUL!Q358="","*",CONCATENATE(SP_SUL!Q358," ",SP_SUL!R358))</f>
        <v>*</v>
      </c>
      <c r="S354" s="145" t="str">
        <f>IF(SP_SUL!V358="","*",SP_SUL!V358)</f>
        <v>*</v>
      </c>
      <c r="T354" s="145" t="str">
        <f>IF(SP_SUL!W358="","*",SP_SUL!W358)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IF(SP_SUL!Y359="","*",SP_SUL!Y359)</f>
        <v>*</v>
      </c>
      <c r="B355" s="146" t="str">
        <f>IF(SP_SUL!X359="","*",SP_SUL!X359)</f>
        <v>*</v>
      </c>
      <c r="C355" s="146" t="str">
        <f>IF(SP_SUL!Z359="","*",SP_SUL!Z359)</f>
        <v>*</v>
      </c>
      <c r="D355" s="139" t="str">
        <f>IF(SP_SUL!S359="","*",SP_SUL!S359)</f>
        <v>-</v>
      </c>
      <c r="E355" s="139" t="str">
        <f>IF(SP_SUL!T359="","*",SP_SUL!T359)</f>
        <v>-</v>
      </c>
      <c r="F355" s="145" t="str">
        <f>IF(SP_SUL!B359="","*",SP_SUL!B359)</f>
        <v>*</v>
      </c>
      <c r="G355" s="145" t="str">
        <f>IF(SP_SUL!D359="","*",SP_SUL!D359)</f>
        <v>*</v>
      </c>
      <c r="H355" s="145" t="str">
        <f>IF(SP_SUL!F359="","*",SP_SUL!F359)</f>
        <v>*</v>
      </c>
      <c r="I355" s="145" t="str">
        <f>IF(SP_SUL!H359="","*",SP_SUL!H359)</f>
        <v>*</v>
      </c>
      <c r="J355" s="145" t="str">
        <f>IF(SP_SUL!I359="","*",SP_SUL!I359)</f>
        <v>*</v>
      </c>
      <c r="K355" s="139" t="str">
        <f>IF(SP_SUL!M359="","*",SP_SUL!M359)</f>
        <v>-</v>
      </c>
      <c r="L355" s="139" t="str">
        <f>IF(SP_SUL!N359="","*",SP_SUL!N359)</f>
        <v>-</v>
      </c>
      <c r="M355" s="140" t="str">
        <f>IF(SP_SUL!J359="","*",SP_SUL!J359)</f>
        <v>*</v>
      </c>
      <c r="N355" s="144" t="str">
        <f>IF(SP_SUL!K359="","*",SP_SUL!K359)</f>
        <v>*</v>
      </c>
      <c r="O355" s="144" t="str">
        <f>IF(SP_SUL!L359="","*",SP_SUL!L359)</f>
        <v>*</v>
      </c>
      <c r="P355" s="143" t="str">
        <f>IF(SP_SUL!O359="","*",SP_SUL!O359)</f>
        <v>*</v>
      </c>
      <c r="Q355" s="143" t="str">
        <f>IF(SP_SUL!P359="","*",SP_SUL!P359)</f>
        <v>*</v>
      </c>
      <c r="R355" s="145" t="str">
        <f>IF(SP_SUL!Q359="","*",CONCATENATE(SP_SUL!Q359," ",SP_SUL!R359))</f>
        <v>*</v>
      </c>
      <c r="S355" s="145" t="str">
        <f>IF(SP_SUL!V359="","*",SP_SUL!V359)</f>
        <v>*</v>
      </c>
      <c r="T355" s="145" t="str">
        <f>IF(SP_SUL!W359="","*",SP_SUL!W359)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IF(SP_SUL!Y360="","*",SP_SUL!Y360)</f>
        <v>*</v>
      </c>
      <c r="B356" s="146" t="str">
        <f>IF(SP_SUL!X360="","*",SP_SUL!X360)</f>
        <v>*</v>
      </c>
      <c r="C356" s="146" t="str">
        <f>IF(SP_SUL!Z360="","*",SP_SUL!Z360)</f>
        <v>*</v>
      </c>
      <c r="D356" s="139" t="str">
        <f>IF(SP_SUL!S360="","*",SP_SUL!S360)</f>
        <v>-</v>
      </c>
      <c r="E356" s="139" t="str">
        <f>IF(SP_SUL!T360="","*",SP_SUL!T360)</f>
        <v>-</v>
      </c>
      <c r="F356" s="145" t="str">
        <f>IF(SP_SUL!B360="","*",SP_SUL!B360)</f>
        <v>*</v>
      </c>
      <c r="G356" s="145" t="str">
        <f>IF(SP_SUL!D360="","*",SP_SUL!D360)</f>
        <v>*</v>
      </c>
      <c r="H356" s="145" t="str">
        <f>IF(SP_SUL!F360="","*",SP_SUL!F360)</f>
        <v>*</v>
      </c>
      <c r="I356" s="145" t="str">
        <f>IF(SP_SUL!H360="","*",SP_SUL!H360)</f>
        <v>*</v>
      </c>
      <c r="J356" s="145" t="str">
        <f>IF(SP_SUL!I360="","*",SP_SUL!I360)</f>
        <v>*</v>
      </c>
      <c r="K356" s="139" t="str">
        <f>IF(SP_SUL!M360="","*",SP_SUL!M360)</f>
        <v>-</v>
      </c>
      <c r="L356" s="139" t="str">
        <f>IF(SP_SUL!N360="","*",SP_SUL!N360)</f>
        <v>-</v>
      </c>
      <c r="M356" s="140" t="str">
        <f>IF(SP_SUL!J360="","*",SP_SUL!J360)</f>
        <v>*</v>
      </c>
      <c r="N356" s="144" t="str">
        <f>IF(SP_SUL!K360="","*",SP_SUL!K360)</f>
        <v>*</v>
      </c>
      <c r="O356" s="144" t="str">
        <f>IF(SP_SUL!L360="","*",SP_SUL!L360)</f>
        <v>*</v>
      </c>
      <c r="P356" s="143" t="str">
        <f>IF(SP_SUL!O360="","*",SP_SUL!O360)</f>
        <v>*</v>
      </c>
      <c r="Q356" s="143" t="str">
        <f>IF(SP_SUL!P360="","*",SP_SUL!P360)</f>
        <v>*</v>
      </c>
      <c r="R356" s="145" t="str">
        <f>IF(SP_SUL!Q360="","*",CONCATENATE(SP_SUL!Q360," ",SP_SUL!R360))</f>
        <v>*</v>
      </c>
      <c r="S356" s="145" t="str">
        <f>IF(SP_SUL!V360="","*",SP_SUL!V360)</f>
        <v>*</v>
      </c>
      <c r="T356" s="145" t="str">
        <f>IF(SP_SUL!W360="","*",SP_SUL!W360)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IF(SP_SUL!Y361="","*",SP_SUL!Y361)</f>
        <v>*</v>
      </c>
      <c r="B357" s="146" t="str">
        <f>IF(SP_SUL!X361="","*",SP_SUL!X361)</f>
        <v>*</v>
      </c>
      <c r="C357" s="146" t="str">
        <f>IF(SP_SUL!Z361="","*",SP_SUL!Z361)</f>
        <v>*</v>
      </c>
      <c r="D357" s="139" t="str">
        <f>IF(SP_SUL!S361="","*",SP_SUL!S361)</f>
        <v>-</v>
      </c>
      <c r="E357" s="139" t="str">
        <f>IF(SP_SUL!T361="","*",SP_SUL!T361)</f>
        <v>-</v>
      </c>
      <c r="F357" s="145" t="str">
        <f>IF(SP_SUL!B361="","*",SP_SUL!B361)</f>
        <v>*</v>
      </c>
      <c r="G357" s="145" t="str">
        <f>IF(SP_SUL!D361="","*",SP_SUL!D361)</f>
        <v>*</v>
      </c>
      <c r="H357" s="145" t="str">
        <f>IF(SP_SUL!F361="","*",SP_SUL!F361)</f>
        <v>*</v>
      </c>
      <c r="I357" s="145" t="str">
        <f>IF(SP_SUL!H361="","*",SP_SUL!H361)</f>
        <v>*</v>
      </c>
      <c r="J357" s="145" t="str">
        <f>IF(SP_SUL!I361="","*",SP_SUL!I361)</f>
        <v>*</v>
      </c>
      <c r="K357" s="139" t="str">
        <f>IF(SP_SUL!M361="","*",SP_SUL!M361)</f>
        <v>-</v>
      </c>
      <c r="L357" s="139" t="str">
        <f>IF(SP_SUL!N361="","*",SP_SUL!N361)</f>
        <v>-</v>
      </c>
      <c r="M357" s="140" t="str">
        <f>IF(SP_SUL!J361="","*",SP_SUL!J361)</f>
        <v>*</v>
      </c>
      <c r="N357" s="144" t="str">
        <f>IF(SP_SUL!K361="","*",SP_SUL!K361)</f>
        <v>*</v>
      </c>
      <c r="O357" s="144" t="str">
        <f>IF(SP_SUL!L361="","*",SP_SUL!L361)</f>
        <v>*</v>
      </c>
      <c r="P357" s="143" t="str">
        <f>IF(SP_SUL!O361="","*",SP_SUL!O361)</f>
        <v>*</v>
      </c>
      <c r="Q357" s="143" t="str">
        <f>IF(SP_SUL!P361="","*",SP_SUL!P361)</f>
        <v>*</v>
      </c>
      <c r="R357" s="145" t="str">
        <f>IF(SP_SUL!Q361="","*",CONCATENATE(SP_SUL!Q361," ",SP_SUL!R361))</f>
        <v>*</v>
      </c>
      <c r="S357" s="145" t="str">
        <f>IF(SP_SUL!V361="","*",SP_SUL!V361)</f>
        <v>*</v>
      </c>
      <c r="T357" s="145" t="str">
        <f>IF(SP_SUL!W361="","*",SP_SUL!W361)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IF(SP_SUL!Y362="","*",SP_SUL!Y362)</f>
        <v>*</v>
      </c>
      <c r="B358" s="146" t="str">
        <f>IF(SP_SUL!X362="","*",SP_SUL!X362)</f>
        <v>*</v>
      </c>
      <c r="C358" s="146" t="str">
        <f>IF(SP_SUL!Z362="","*",SP_SUL!Z362)</f>
        <v>*</v>
      </c>
      <c r="D358" s="139" t="str">
        <f>IF(SP_SUL!S362="","*",SP_SUL!S362)</f>
        <v>-</v>
      </c>
      <c r="E358" s="139" t="str">
        <f>IF(SP_SUL!T362="","*",SP_SUL!T362)</f>
        <v>-</v>
      </c>
      <c r="F358" s="145" t="str">
        <f>IF(SP_SUL!B362="","*",SP_SUL!B362)</f>
        <v>*</v>
      </c>
      <c r="G358" s="145" t="str">
        <f>IF(SP_SUL!D362="","*",SP_SUL!D362)</f>
        <v>*</v>
      </c>
      <c r="H358" s="145" t="str">
        <f>IF(SP_SUL!F362="","*",SP_SUL!F362)</f>
        <v>*</v>
      </c>
      <c r="I358" s="145" t="str">
        <f>IF(SP_SUL!H362="","*",SP_SUL!H362)</f>
        <v>*</v>
      </c>
      <c r="J358" s="145" t="str">
        <f>IF(SP_SUL!I362="","*",SP_SUL!I362)</f>
        <v>*</v>
      </c>
      <c r="K358" s="139" t="str">
        <f>IF(SP_SUL!M362="","*",SP_SUL!M362)</f>
        <v>-</v>
      </c>
      <c r="L358" s="139" t="str">
        <f>IF(SP_SUL!N362="","*",SP_SUL!N362)</f>
        <v>-</v>
      </c>
      <c r="M358" s="140" t="str">
        <f>IF(SP_SUL!J362="","*",SP_SUL!J362)</f>
        <v>*</v>
      </c>
      <c r="N358" s="144" t="str">
        <f>IF(SP_SUL!K362="","*",SP_SUL!K362)</f>
        <v>*</v>
      </c>
      <c r="O358" s="144" t="str">
        <f>IF(SP_SUL!L362="","*",SP_SUL!L362)</f>
        <v>*</v>
      </c>
      <c r="P358" s="143" t="str">
        <f>IF(SP_SUL!O362="","*",SP_SUL!O362)</f>
        <v>*</v>
      </c>
      <c r="Q358" s="143" t="str">
        <f>IF(SP_SUL!P362="","*",SP_SUL!P362)</f>
        <v>*</v>
      </c>
      <c r="R358" s="145" t="str">
        <f>IF(SP_SUL!Q362="","*",CONCATENATE(SP_SUL!Q362," ",SP_SUL!R362))</f>
        <v>*</v>
      </c>
      <c r="S358" s="145" t="str">
        <f>IF(SP_SUL!V362="","*",SP_SUL!V362)</f>
        <v>*</v>
      </c>
      <c r="T358" s="145" t="str">
        <f>IF(SP_SUL!W362="","*",SP_SUL!W362)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IF(SP_SUL!Y363="","*",SP_SUL!Y363)</f>
        <v>*</v>
      </c>
      <c r="B359" s="146" t="str">
        <f>IF(SP_SUL!X363="","*",SP_SUL!X363)</f>
        <v>*</v>
      </c>
      <c r="C359" s="146" t="str">
        <f>IF(SP_SUL!Z363="","*",SP_SUL!Z363)</f>
        <v>*</v>
      </c>
      <c r="D359" s="139" t="str">
        <f>IF(SP_SUL!S363="","*",SP_SUL!S363)</f>
        <v>-</v>
      </c>
      <c r="E359" s="139" t="str">
        <f>IF(SP_SUL!T363="","*",SP_SUL!T363)</f>
        <v>-</v>
      </c>
      <c r="F359" s="145" t="str">
        <f>IF(SP_SUL!B363="","*",SP_SUL!B363)</f>
        <v>*</v>
      </c>
      <c r="G359" s="145" t="str">
        <f>IF(SP_SUL!D363="","*",SP_SUL!D363)</f>
        <v>*</v>
      </c>
      <c r="H359" s="145" t="str">
        <f>IF(SP_SUL!F363="","*",SP_SUL!F363)</f>
        <v>*</v>
      </c>
      <c r="I359" s="145" t="str">
        <f>IF(SP_SUL!H363="","*",SP_SUL!H363)</f>
        <v>*</v>
      </c>
      <c r="J359" s="145" t="str">
        <f>IF(SP_SUL!I363="","*",SP_SUL!I363)</f>
        <v>*</v>
      </c>
      <c r="K359" s="139" t="str">
        <f>IF(SP_SUL!M363="","*",SP_SUL!M363)</f>
        <v>-</v>
      </c>
      <c r="L359" s="139" t="str">
        <f>IF(SP_SUL!N363="","*",SP_SUL!N363)</f>
        <v>-</v>
      </c>
      <c r="M359" s="140" t="str">
        <f>IF(SP_SUL!J363="","*",SP_SUL!J363)</f>
        <v>*</v>
      </c>
      <c r="N359" s="144" t="str">
        <f>IF(SP_SUL!K363="","*",SP_SUL!K363)</f>
        <v>*</v>
      </c>
      <c r="O359" s="144" t="str">
        <f>IF(SP_SUL!L363="","*",SP_SUL!L363)</f>
        <v>*</v>
      </c>
      <c r="P359" s="143" t="str">
        <f>IF(SP_SUL!O363="","*",SP_SUL!O363)</f>
        <v>*</v>
      </c>
      <c r="Q359" s="143" t="str">
        <f>IF(SP_SUL!P363="","*",SP_SUL!P363)</f>
        <v>*</v>
      </c>
      <c r="R359" s="145" t="str">
        <f>IF(SP_SUL!Q363="","*",CONCATENATE(SP_SUL!Q363," ",SP_SUL!R363))</f>
        <v>*</v>
      </c>
      <c r="S359" s="145" t="str">
        <f>IF(SP_SUL!V363="","*",SP_SUL!V363)</f>
        <v>*</v>
      </c>
      <c r="T359" s="145" t="str">
        <f>IF(SP_SUL!W363="","*",SP_SUL!W363)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IF(SP_SUL!Y364="","*",SP_SUL!Y364)</f>
        <v>*</v>
      </c>
      <c r="B360" s="146" t="str">
        <f>IF(SP_SUL!X364="","*",SP_SUL!X364)</f>
        <v>*</v>
      </c>
      <c r="C360" s="146" t="str">
        <f>IF(SP_SUL!Z364="","*",SP_SUL!Z364)</f>
        <v>*</v>
      </c>
      <c r="D360" s="139" t="str">
        <f>IF(SP_SUL!S364="","*",SP_SUL!S364)</f>
        <v>-</v>
      </c>
      <c r="E360" s="139" t="str">
        <f>IF(SP_SUL!T364="","*",SP_SUL!T364)</f>
        <v>-</v>
      </c>
      <c r="F360" s="145" t="str">
        <f>IF(SP_SUL!B364="","*",SP_SUL!B364)</f>
        <v>*</v>
      </c>
      <c r="G360" s="145" t="str">
        <f>IF(SP_SUL!D364="","*",SP_SUL!D364)</f>
        <v>*</v>
      </c>
      <c r="H360" s="145" t="str">
        <f>IF(SP_SUL!F364="","*",SP_SUL!F364)</f>
        <v>*</v>
      </c>
      <c r="I360" s="145" t="str">
        <f>IF(SP_SUL!H364="","*",SP_SUL!H364)</f>
        <v>*</v>
      </c>
      <c r="J360" s="145" t="str">
        <f>IF(SP_SUL!I364="","*",SP_SUL!I364)</f>
        <v>*</v>
      </c>
      <c r="K360" s="139" t="str">
        <f>IF(SP_SUL!M364="","*",SP_SUL!M364)</f>
        <v>-</v>
      </c>
      <c r="L360" s="139" t="str">
        <f>IF(SP_SUL!N364="","*",SP_SUL!N364)</f>
        <v>-</v>
      </c>
      <c r="M360" s="140" t="str">
        <f>IF(SP_SUL!J364="","*",SP_SUL!J364)</f>
        <v>*</v>
      </c>
      <c r="N360" s="144" t="str">
        <f>IF(SP_SUL!K364="","*",SP_SUL!K364)</f>
        <v>*</v>
      </c>
      <c r="O360" s="144" t="str">
        <f>IF(SP_SUL!L364="","*",SP_SUL!L364)</f>
        <v>*</v>
      </c>
      <c r="P360" s="143" t="str">
        <f>IF(SP_SUL!O364="","*",SP_SUL!O364)</f>
        <v>*</v>
      </c>
      <c r="Q360" s="143" t="str">
        <f>IF(SP_SUL!P364="","*",SP_SUL!P364)</f>
        <v>*</v>
      </c>
      <c r="R360" s="145" t="str">
        <f>IF(SP_SUL!Q364="","*",CONCATENATE(SP_SUL!Q364," ",SP_SUL!R364))</f>
        <v>*</v>
      </c>
      <c r="S360" s="145" t="str">
        <f>IF(SP_SUL!V364="","*",SP_SUL!V364)</f>
        <v>*</v>
      </c>
      <c r="T360" s="145" t="str">
        <f>IF(SP_SUL!W364="","*",SP_SUL!W364)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IF(SP_SUL!Y365="","*",SP_SUL!Y365)</f>
        <v>*</v>
      </c>
      <c r="B361" s="146" t="str">
        <f>IF(SP_SUL!X365="","*",SP_SUL!X365)</f>
        <v>*</v>
      </c>
      <c r="C361" s="146" t="str">
        <f>IF(SP_SUL!Z365="","*",SP_SUL!Z365)</f>
        <v>*</v>
      </c>
      <c r="D361" s="139" t="str">
        <f>IF(SP_SUL!S365="","*",SP_SUL!S365)</f>
        <v>-</v>
      </c>
      <c r="E361" s="139" t="str">
        <f>IF(SP_SUL!T365="","*",SP_SUL!T365)</f>
        <v>-</v>
      </c>
      <c r="F361" s="145" t="str">
        <f>IF(SP_SUL!B365="","*",SP_SUL!B365)</f>
        <v>*</v>
      </c>
      <c r="G361" s="145" t="str">
        <f>IF(SP_SUL!D365="","*",SP_SUL!D365)</f>
        <v>*</v>
      </c>
      <c r="H361" s="145" t="str">
        <f>IF(SP_SUL!F365="","*",SP_SUL!F365)</f>
        <v>*</v>
      </c>
      <c r="I361" s="145" t="str">
        <f>IF(SP_SUL!H365="","*",SP_SUL!H365)</f>
        <v>*</v>
      </c>
      <c r="J361" s="145" t="str">
        <f>IF(SP_SUL!I365="","*",SP_SUL!I365)</f>
        <v>*</v>
      </c>
      <c r="K361" s="139" t="str">
        <f>IF(SP_SUL!M365="","*",SP_SUL!M365)</f>
        <v>-</v>
      </c>
      <c r="L361" s="139" t="str">
        <f>IF(SP_SUL!N365="","*",SP_SUL!N365)</f>
        <v>-</v>
      </c>
      <c r="M361" s="140" t="str">
        <f>IF(SP_SUL!J365="","*",SP_SUL!J365)</f>
        <v>*</v>
      </c>
      <c r="N361" s="144" t="str">
        <f>IF(SP_SUL!K365="","*",SP_SUL!K365)</f>
        <v>*</v>
      </c>
      <c r="O361" s="144" t="str">
        <f>IF(SP_SUL!L365="","*",SP_SUL!L365)</f>
        <v>*</v>
      </c>
      <c r="P361" s="143" t="str">
        <f>IF(SP_SUL!O365="","*",SP_SUL!O365)</f>
        <v>*</v>
      </c>
      <c r="Q361" s="143" t="str">
        <f>IF(SP_SUL!P365="","*",SP_SUL!P365)</f>
        <v>*</v>
      </c>
      <c r="R361" s="145" t="str">
        <f>IF(SP_SUL!Q365="","*",CONCATENATE(SP_SUL!Q365," ",SP_SUL!R365))</f>
        <v>*</v>
      </c>
      <c r="S361" s="145" t="str">
        <f>IF(SP_SUL!V365="","*",SP_SUL!V365)</f>
        <v>*</v>
      </c>
      <c r="T361" s="145" t="str">
        <f>IF(SP_SUL!W365="","*",SP_SUL!W365)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IF(SP_SUL!Y366="","*",SP_SUL!Y366)</f>
        <v>*</v>
      </c>
      <c r="B362" s="146" t="str">
        <f>IF(SP_SUL!X366="","*",SP_SUL!X366)</f>
        <v>*</v>
      </c>
      <c r="C362" s="146" t="str">
        <f>IF(SP_SUL!Z366="","*",SP_SUL!Z366)</f>
        <v>*</v>
      </c>
      <c r="D362" s="139" t="str">
        <f>IF(SP_SUL!S366="","*",SP_SUL!S366)</f>
        <v>-</v>
      </c>
      <c r="E362" s="139" t="str">
        <f>IF(SP_SUL!T366="","*",SP_SUL!T366)</f>
        <v>-</v>
      </c>
      <c r="F362" s="145" t="str">
        <f>IF(SP_SUL!B366="","*",SP_SUL!B366)</f>
        <v>*</v>
      </c>
      <c r="G362" s="145" t="str">
        <f>IF(SP_SUL!D366="","*",SP_SUL!D366)</f>
        <v>*</v>
      </c>
      <c r="H362" s="145" t="str">
        <f>IF(SP_SUL!F366="","*",SP_SUL!F366)</f>
        <v>*</v>
      </c>
      <c r="I362" s="145" t="str">
        <f>IF(SP_SUL!H366="","*",SP_SUL!H366)</f>
        <v>*</v>
      </c>
      <c r="J362" s="145" t="str">
        <f>IF(SP_SUL!I366="","*",SP_SUL!I366)</f>
        <v>*</v>
      </c>
      <c r="K362" s="139" t="str">
        <f>IF(SP_SUL!M366="","*",SP_SUL!M366)</f>
        <v>-</v>
      </c>
      <c r="L362" s="139" t="str">
        <f>IF(SP_SUL!N366="","*",SP_SUL!N366)</f>
        <v>-</v>
      </c>
      <c r="M362" s="140" t="str">
        <f>IF(SP_SUL!J366="","*",SP_SUL!J366)</f>
        <v>*</v>
      </c>
      <c r="N362" s="144" t="str">
        <f>IF(SP_SUL!K366="","*",SP_SUL!K366)</f>
        <v>*</v>
      </c>
      <c r="O362" s="144" t="str">
        <f>IF(SP_SUL!L366="","*",SP_SUL!L366)</f>
        <v>*</v>
      </c>
      <c r="P362" s="143" t="str">
        <f>IF(SP_SUL!O366="","*",SP_SUL!O366)</f>
        <v>*</v>
      </c>
      <c r="Q362" s="143" t="str">
        <f>IF(SP_SUL!P366="","*",SP_SUL!P366)</f>
        <v>*</v>
      </c>
      <c r="R362" s="145" t="str">
        <f>IF(SP_SUL!Q366="","*",CONCATENATE(SP_SUL!Q366," ",SP_SUL!R366))</f>
        <v>*</v>
      </c>
      <c r="S362" s="145" t="str">
        <f>IF(SP_SUL!V366="","*",SP_SUL!V366)</f>
        <v>*</v>
      </c>
      <c r="T362" s="145" t="str">
        <f>IF(SP_SUL!W366="","*",SP_SUL!W366)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IF(SP_SUL!Y367="","*",SP_SUL!Y367)</f>
        <v>*</v>
      </c>
      <c r="B363" s="146" t="str">
        <f>IF(SP_SUL!X367="","*",SP_SUL!X367)</f>
        <v>*</v>
      </c>
      <c r="C363" s="146" t="str">
        <f>IF(SP_SUL!Z367="","*",SP_SUL!Z367)</f>
        <v>*</v>
      </c>
      <c r="D363" s="139" t="str">
        <f>IF(SP_SUL!S367="","*",SP_SUL!S367)</f>
        <v>-</v>
      </c>
      <c r="E363" s="139" t="str">
        <f>IF(SP_SUL!T367="","*",SP_SUL!T367)</f>
        <v>-</v>
      </c>
      <c r="F363" s="145" t="str">
        <f>IF(SP_SUL!B367="","*",SP_SUL!B367)</f>
        <v>*</v>
      </c>
      <c r="G363" s="145" t="str">
        <f>IF(SP_SUL!D367="","*",SP_SUL!D367)</f>
        <v>*</v>
      </c>
      <c r="H363" s="145" t="str">
        <f>IF(SP_SUL!F367="","*",SP_SUL!F367)</f>
        <v>*</v>
      </c>
      <c r="I363" s="145" t="str">
        <f>IF(SP_SUL!H367="","*",SP_SUL!H367)</f>
        <v>*</v>
      </c>
      <c r="J363" s="145" t="str">
        <f>IF(SP_SUL!I367="","*",SP_SUL!I367)</f>
        <v>*</v>
      </c>
      <c r="K363" s="139" t="str">
        <f>IF(SP_SUL!M367="","*",SP_SUL!M367)</f>
        <v>-</v>
      </c>
      <c r="L363" s="139" t="str">
        <f>IF(SP_SUL!N367="","*",SP_SUL!N367)</f>
        <v>-</v>
      </c>
      <c r="M363" s="140" t="str">
        <f>IF(SP_SUL!J367="","*",SP_SUL!J367)</f>
        <v>*</v>
      </c>
      <c r="N363" s="144" t="str">
        <f>IF(SP_SUL!K367="","*",SP_SUL!K367)</f>
        <v>*</v>
      </c>
      <c r="O363" s="144" t="str">
        <f>IF(SP_SUL!L367="","*",SP_SUL!L367)</f>
        <v>*</v>
      </c>
      <c r="P363" s="143" t="str">
        <f>IF(SP_SUL!O367="","*",SP_SUL!O367)</f>
        <v>*</v>
      </c>
      <c r="Q363" s="143" t="str">
        <f>IF(SP_SUL!P367="","*",SP_SUL!P367)</f>
        <v>*</v>
      </c>
      <c r="R363" s="145" t="str">
        <f>IF(SP_SUL!Q367="","*",CONCATENATE(SP_SUL!Q367," ",SP_SUL!R367))</f>
        <v>*</v>
      </c>
      <c r="S363" s="145" t="str">
        <f>IF(SP_SUL!V367="","*",SP_SUL!V367)</f>
        <v>*</v>
      </c>
      <c r="T363" s="145" t="str">
        <f>IF(SP_SUL!W367="","*",SP_SUL!W367)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IF(SP_SUL!Y368="","*",SP_SUL!Y368)</f>
        <v>*</v>
      </c>
      <c r="B364" s="146" t="str">
        <f>IF(SP_SUL!X368="","*",SP_SUL!X368)</f>
        <v>*</v>
      </c>
      <c r="C364" s="146" t="str">
        <f>IF(SP_SUL!Z368="","*",SP_SUL!Z368)</f>
        <v>*</v>
      </c>
      <c r="D364" s="139" t="str">
        <f>IF(SP_SUL!S368="","*",SP_SUL!S368)</f>
        <v>-</v>
      </c>
      <c r="E364" s="139" t="str">
        <f>IF(SP_SUL!T368="","*",SP_SUL!T368)</f>
        <v>-</v>
      </c>
      <c r="F364" s="145" t="str">
        <f>IF(SP_SUL!B368="","*",SP_SUL!B368)</f>
        <v>*</v>
      </c>
      <c r="G364" s="145" t="str">
        <f>IF(SP_SUL!D368="","*",SP_SUL!D368)</f>
        <v>*</v>
      </c>
      <c r="H364" s="145" t="str">
        <f>IF(SP_SUL!F368="","*",SP_SUL!F368)</f>
        <v>*</v>
      </c>
      <c r="I364" s="145" t="str">
        <f>IF(SP_SUL!H368="","*",SP_SUL!H368)</f>
        <v>*</v>
      </c>
      <c r="J364" s="145" t="str">
        <f>IF(SP_SUL!I368="","*",SP_SUL!I368)</f>
        <v>*</v>
      </c>
      <c r="K364" s="139" t="str">
        <f>IF(SP_SUL!M368="","*",SP_SUL!M368)</f>
        <v>-</v>
      </c>
      <c r="L364" s="139" t="str">
        <f>IF(SP_SUL!N368="","*",SP_SUL!N368)</f>
        <v>-</v>
      </c>
      <c r="M364" s="140" t="str">
        <f>IF(SP_SUL!J368="","*",SP_SUL!J368)</f>
        <v>*</v>
      </c>
      <c r="N364" s="144" t="str">
        <f>IF(SP_SUL!K368="","*",SP_SUL!K368)</f>
        <v>*</v>
      </c>
      <c r="O364" s="144" t="str">
        <f>IF(SP_SUL!L368="","*",SP_SUL!L368)</f>
        <v>*</v>
      </c>
      <c r="P364" s="143" t="str">
        <f>IF(SP_SUL!O368="","*",SP_SUL!O368)</f>
        <v>*</v>
      </c>
      <c r="Q364" s="143" t="str">
        <f>IF(SP_SUL!P368="","*",SP_SUL!P368)</f>
        <v>*</v>
      </c>
      <c r="R364" s="145" t="str">
        <f>IF(SP_SUL!Q368="","*",CONCATENATE(SP_SUL!Q368," ",SP_SUL!R368))</f>
        <v>*</v>
      </c>
      <c r="S364" s="145" t="str">
        <f>IF(SP_SUL!V368="","*",SP_SUL!V368)</f>
        <v>*</v>
      </c>
      <c r="T364" s="145" t="str">
        <f>IF(SP_SUL!W368="","*",SP_SUL!W368)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IF(SP_SUL!Y369="","*",SP_SUL!Y369)</f>
        <v>*</v>
      </c>
      <c r="B365" s="146" t="str">
        <f>IF(SP_SUL!X369="","*",SP_SUL!X369)</f>
        <v>*</v>
      </c>
      <c r="C365" s="146" t="str">
        <f>IF(SP_SUL!Z369="","*",SP_SUL!Z369)</f>
        <v>*</v>
      </c>
      <c r="D365" s="139" t="str">
        <f>IF(SP_SUL!S369="","*",SP_SUL!S369)</f>
        <v>-</v>
      </c>
      <c r="E365" s="139" t="str">
        <f>IF(SP_SUL!T369="","*",SP_SUL!T369)</f>
        <v>-</v>
      </c>
      <c r="F365" s="145" t="str">
        <f>IF(SP_SUL!B369="","*",SP_SUL!B369)</f>
        <v>*</v>
      </c>
      <c r="G365" s="145" t="str">
        <f>IF(SP_SUL!D369="","*",SP_SUL!D369)</f>
        <v>*</v>
      </c>
      <c r="H365" s="145" t="str">
        <f>IF(SP_SUL!F369="","*",SP_SUL!F369)</f>
        <v>*</v>
      </c>
      <c r="I365" s="145" t="str">
        <f>IF(SP_SUL!H369="","*",SP_SUL!H369)</f>
        <v>*</v>
      </c>
      <c r="J365" s="145" t="str">
        <f>IF(SP_SUL!I369="","*",SP_SUL!I369)</f>
        <v>*</v>
      </c>
      <c r="K365" s="139" t="str">
        <f>IF(SP_SUL!M369="","*",SP_SUL!M369)</f>
        <v>-</v>
      </c>
      <c r="L365" s="139" t="str">
        <f>IF(SP_SUL!N369="","*",SP_SUL!N369)</f>
        <v>-</v>
      </c>
      <c r="M365" s="140" t="str">
        <f>IF(SP_SUL!J369="","*",SP_SUL!J369)</f>
        <v>*</v>
      </c>
      <c r="N365" s="144" t="str">
        <f>IF(SP_SUL!K369="","*",SP_SUL!K369)</f>
        <v>*</v>
      </c>
      <c r="O365" s="144" t="str">
        <f>IF(SP_SUL!L369="","*",SP_SUL!L369)</f>
        <v>*</v>
      </c>
      <c r="P365" s="143" t="str">
        <f>IF(SP_SUL!O369="","*",SP_SUL!O369)</f>
        <v>*</v>
      </c>
      <c r="Q365" s="143" t="str">
        <f>IF(SP_SUL!P369="","*",SP_SUL!P369)</f>
        <v>*</v>
      </c>
      <c r="R365" s="145" t="str">
        <f>IF(SP_SUL!Q369="","*",CONCATENATE(SP_SUL!Q369," ",SP_SUL!R369))</f>
        <v>*</v>
      </c>
      <c r="S365" s="145" t="str">
        <f>IF(SP_SUL!V369="","*",SP_SUL!V369)</f>
        <v>*</v>
      </c>
      <c r="T365" s="145" t="str">
        <f>IF(SP_SUL!W369="","*",SP_SUL!W369)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IF(SP_SUL!Y370="","*",SP_SUL!Y370)</f>
        <v>*</v>
      </c>
      <c r="B366" s="146" t="str">
        <f>IF(SP_SUL!X370="","*",SP_SUL!X370)</f>
        <v>*</v>
      </c>
      <c r="C366" s="146" t="str">
        <f>IF(SP_SUL!Z370="","*",SP_SUL!Z370)</f>
        <v>*</v>
      </c>
      <c r="D366" s="139" t="str">
        <f>IF(SP_SUL!S370="","*",SP_SUL!S370)</f>
        <v>-</v>
      </c>
      <c r="E366" s="139" t="str">
        <f>IF(SP_SUL!T370="","*",SP_SUL!T370)</f>
        <v>-</v>
      </c>
      <c r="F366" s="145" t="str">
        <f>IF(SP_SUL!B370="","*",SP_SUL!B370)</f>
        <v>*</v>
      </c>
      <c r="G366" s="145" t="str">
        <f>IF(SP_SUL!D370="","*",SP_SUL!D370)</f>
        <v>*</v>
      </c>
      <c r="H366" s="145" t="str">
        <f>IF(SP_SUL!F370="","*",SP_SUL!F370)</f>
        <v>*</v>
      </c>
      <c r="I366" s="145" t="str">
        <f>IF(SP_SUL!H370="","*",SP_SUL!H370)</f>
        <v>*</v>
      </c>
      <c r="J366" s="145" t="str">
        <f>IF(SP_SUL!I370="","*",SP_SUL!I370)</f>
        <v>*</v>
      </c>
      <c r="K366" s="139" t="str">
        <f>IF(SP_SUL!M370="","*",SP_SUL!M370)</f>
        <v>-</v>
      </c>
      <c r="L366" s="139" t="str">
        <f>IF(SP_SUL!N370="","*",SP_SUL!N370)</f>
        <v>-</v>
      </c>
      <c r="M366" s="140" t="str">
        <f>IF(SP_SUL!J370="","*",SP_SUL!J370)</f>
        <v>*</v>
      </c>
      <c r="N366" s="144" t="str">
        <f>IF(SP_SUL!K370="","*",SP_SUL!K370)</f>
        <v>*</v>
      </c>
      <c r="O366" s="144" t="str">
        <f>IF(SP_SUL!L370="","*",SP_SUL!L370)</f>
        <v>*</v>
      </c>
      <c r="P366" s="143" t="str">
        <f>IF(SP_SUL!O370="","*",SP_SUL!O370)</f>
        <v>*</v>
      </c>
      <c r="Q366" s="143" t="str">
        <f>IF(SP_SUL!P370="","*",SP_SUL!P370)</f>
        <v>*</v>
      </c>
      <c r="R366" s="145" t="str">
        <f>IF(SP_SUL!Q370="","*",CONCATENATE(SP_SUL!Q370," ",SP_SUL!R370))</f>
        <v>*</v>
      </c>
      <c r="S366" s="145" t="str">
        <f>IF(SP_SUL!V370="","*",SP_SUL!V370)</f>
        <v>*</v>
      </c>
      <c r="T366" s="145" t="str">
        <f>IF(SP_SUL!W370="","*",SP_SUL!W370)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IF(SP_SUL!Y371="","*",SP_SUL!Y371)</f>
        <v>*</v>
      </c>
      <c r="B367" s="146" t="str">
        <f>IF(SP_SUL!X371="","*",SP_SUL!X371)</f>
        <v>*</v>
      </c>
      <c r="C367" s="146" t="str">
        <f>IF(SP_SUL!Z371="","*",SP_SUL!Z371)</f>
        <v>*</v>
      </c>
      <c r="D367" s="139" t="str">
        <f>IF(SP_SUL!S371="","*",SP_SUL!S371)</f>
        <v>-</v>
      </c>
      <c r="E367" s="139" t="str">
        <f>IF(SP_SUL!T371="","*",SP_SUL!T371)</f>
        <v>-</v>
      </c>
      <c r="F367" s="145" t="str">
        <f>IF(SP_SUL!B371="","*",SP_SUL!B371)</f>
        <v>*</v>
      </c>
      <c r="G367" s="145" t="str">
        <f>IF(SP_SUL!D371="","*",SP_SUL!D371)</f>
        <v>*</v>
      </c>
      <c r="H367" s="145" t="str">
        <f>IF(SP_SUL!F371="","*",SP_SUL!F371)</f>
        <v>*</v>
      </c>
      <c r="I367" s="145" t="str">
        <f>IF(SP_SUL!H371="","*",SP_SUL!H371)</f>
        <v>*</v>
      </c>
      <c r="J367" s="145" t="str">
        <f>IF(SP_SUL!I371="","*",SP_SUL!I371)</f>
        <v>*</v>
      </c>
      <c r="K367" s="139" t="str">
        <f>IF(SP_SUL!M371="","*",SP_SUL!M371)</f>
        <v>-</v>
      </c>
      <c r="L367" s="139" t="str">
        <f>IF(SP_SUL!N371="","*",SP_SUL!N371)</f>
        <v>-</v>
      </c>
      <c r="M367" s="140" t="str">
        <f>IF(SP_SUL!J371="","*",SP_SUL!J371)</f>
        <v>*</v>
      </c>
      <c r="N367" s="144" t="str">
        <f>IF(SP_SUL!K371="","*",SP_SUL!K371)</f>
        <v>*</v>
      </c>
      <c r="O367" s="144" t="str">
        <f>IF(SP_SUL!L371="","*",SP_SUL!L371)</f>
        <v>*</v>
      </c>
      <c r="P367" s="143" t="str">
        <f>IF(SP_SUL!O371="","*",SP_SUL!O371)</f>
        <v>*</v>
      </c>
      <c r="Q367" s="143" t="str">
        <f>IF(SP_SUL!P371="","*",SP_SUL!P371)</f>
        <v>*</v>
      </c>
      <c r="R367" s="145" t="str">
        <f>IF(SP_SUL!Q371="","*",CONCATENATE(SP_SUL!Q371," ",SP_SUL!R371))</f>
        <v>*</v>
      </c>
      <c r="S367" s="145" t="str">
        <f>IF(SP_SUL!V371="","*",SP_SUL!V371)</f>
        <v>*</v>
      </c>
      <c r="T367" s="145" t="str">
        <f>IF(SP_SUL!W371="","*",SP_SUL!W371)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IF(SP_SUL!Y372="","*",SP_SUL!Y372)</f>
        <v>*</v>
      </c>
      <c r="B368" s="146" t="str">
        <f>IF(SP_SUL!X372="","*",SP_SUL!X372)</f>
        <v>*</v>
      </c>
      <c r="C368" s="146" t="str">
        <f>IF(SP_SUL!Z372="","*",SP_SUL!Z372)</f>
        <v>*</v>
      </c>
      <c r="D368" s="139" t="str">
        <f>IF(SP_SUL!S372="","*",SP_SUL!S372)</f>
        <v>-</v>
      </c>
      <c r="E368" s="139" t="str">
        <f>IF(SP_SUL!T372="","*",SP_SUL!T372)</f>
        <v>-</v>
      </c>
      <c r="F368" s="145" t="str">
        <f>IF(SP_SUL!B372="","*",SP_SUL!B372)</f>
        <v>*</v>
      </c>
      <c r="G368" s="145" t="str">
        <f>IF(SP_SUL!D372="","*",SP_SUL!D372)</f>
        <v>*</v>
      </c>
      <c r="H368" s="145" t="str">
        <f>IF(SP_SUL!F372="","*",SP_SUL!F372)</f>
        <v>*</v>
      </c>
      <c r="I368" s="145" t="str">
        <f>IF(SP_SUL!H372="","*",SP_SUL!H372)</f>
        <v>*</v>
      </c>
      <c r="J368" s="145" t="str">
        <f>IF(SP_SUL!I372="","*",SP_SUL!I372)</f>
        <v>*</v>
      </c>
      <c r="K368" s="139" t="str">
        <f>IF(SP_SUL!M372="","*",SP_SUL!M372)</f>
        <v>-</v>
      </c>
      <c r="L368" s="139" t="str">
        <f>IF(SP_SUL!N372="","*",SP_SUL!N372)</f>
        <v>-</v>
      </c>
      <c r="M368" s="140" t="str">
        <f>IF(SP_SUL!J372="","*",SP_SUL!J372)</f>
        <v>*</v>
      </c>
      <c r="N368" s="144" t="str">
        <f>IF(SP_SUL!K372="","*",SP_SUL!K372)</f>
        <v>*</v>
      </c>
      <c r="O368" s="144" t="str">
        <f>IF(SP_SUL!L372="","*",SP_SUL!L372)</f>
        <v>*</v>
      </c>
      <c r="P368" s="143" t="str">
        <f>IF(SP_SUL!O372="","*",SP_SUL!O372)</f>
        <v>*</v>
      </c>
      <c r="Q368" s="143" t="str">
        <f>IF(SP_SUL!P372="","*",SP_SUL!P372)</f>
        <v>*</v>
      </c>
      <c r="R368" s="145" t="str">
        <f>IF(SP_SUL!Q372="","*",CONCATENATE(SP_SUL!Q372," ",SP_SUL!R372))</f>
        <v>*</v>
      </c>
      <c r="S368" s="145" t="str">
        <f>IF(SP_SUL!V372="","*",SP_SUL!V372)</f>
        <v>*</v>
      </c>
      <c r="T368" s="145" t="str">
        <f>IF(SP_SUL!W372="","*",SP_SUL!W372)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IF(SP_SUL!Y373="","*",SP_SUL!Y373)</f>
        <v>*</v>
      </c>
      <c r="B369" s="146" t="str">
        <f>IF(SP_SUL!X373="","*",SP_SUL!X373)</f>
        <v>*</v>
      </c>
      <c r="C369" s="146" t="str">
        <f>IF(SP_SUL!Z373="","*",SP_SUL!Z373)</f>
        <v>*</v>
      </c>
      <c r="D369" s="139" t="str">
        <f>IF(SP_SUL!S373="","*",SP_SUL!S373)</f>
        <v>-</v>
      </c>
      <c r="E369" s="139" t="str">
        <f>IF(SP_SUL!T373="","*",SP_SUL!T373)</f>
        <v>-</v>
      </c>
      <c r="F369" s="145" t="str">
        <f>IF(SP_SUL!B373="","*",SP_SUL!B373)</f>
        <v>*</v>
      </c>
      <c r="G369" s="145" t="str">
        <f>IF(SP_SUL!D373="","*",SP_SUL!D373)</f>
        <v>*</v>
      </c>
      <c r="H369" s="145" t="str">
        <f>IF(SP_SUL!F373="","*",SP_SUL!F373)</f>
        <v>*</v>
      </c>
      <c r="I369" s="145" t="str">
        <f>IF(SP_SUL!H373="","*",SP_SUL!H373)</f>
        <v>*</v>
      </c>
      <c r="J369" s="145" t="str">
        <f>IF(SP_SUL!I373="","*",SP_SUL!I373)</f>
        <v>*</v>
      </c>
      <c r="K369" s="139" t="str">
        <f>IF(SP_SUL!M373="","*",SP_SUL!M373)</f>
        <v>-</v>
      </c>
      <c r="L369" s="139" t="str">
        <f>IF(SP_SUL!N373="","*",SP_SUL!N373)</f>
        <v>-</v>
      </c>
      <c r="M369" s="140" t="str">
        <f>IF(SP_SUL!J373="","*",SP_SUL!J373)</f>
        <v>*</v>
      </c>
      <c r="N369" s="144" t="str">
        <f>IF(SP_SUL!K373="","*",SP_SUL!K373)</f>
        <v>*</v>
      </c>
      <c r="O369" s="144" t="str">
        <f>IF(SP_SUL!L373="","*",SP_SUL!L373)</f>
        <v>*</v>
      </c>
      <c r="P369" s="143" t="str">
        <f>IF(SP_SUL!O373="","*",SP_SUL!O373)</f>
        <v>*</v>
      </c>
      <c r="Q369" s="143" t="str">
        <f>IF(SP_SUL!P373="","*",SP_SUL!P373)</f>
        <v>*</v>
      </c>
      <c r="R369" s="145" t="str">
        <f>IF(SP_SUL!Q373="","*",CONCATENATE(SP_SUL!Q373," ",SP_SUL!R373))</f>
        <v>*</v>
      </c>
      <c r="S369" s="145" t="str">
        <f>IF(SP_SUL!V373="","*",SP_SUL!V373)</f>
        <v>*</v>
      </c>
      <c r="T369" s="145" t="str">
        <f>IF(SP_SUL!W373="","*",SP_SUL!W373)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IF(SP_SUL!Y374="","*",SP_SUL!Y374)</f>
        <v>*</v>
      </c>
      <c r="B370" s="146" t="str">
        <f>IF(SP_SUL!X374="","*",SP_SUL!X374)</f>
        <v>*</v>
      </c>
      <c r="C370" s="146" t="str">
        <f>IF(SP_SUL!Z374="","*",SP_SUL!Z374)</f>
        <v>*</v>
      </c>
      <c r="D370" s="139" t="str">
        <f>IF(SP_SUL!S374="","*",SP_SUL!S374)</f>
        <v>-</v>
      </c>
      <c r="E370" s="139" t="str">
        <f>IF(SP_SUL!T374="","*",SP_SUL!T374)</f>
        <v>-</v>
      </c>
      <c r="F370" s="145" t="str">
        <f>IF(SP_SUL!B374="","*",SP_SUL!B374)</f>
        <v>*</v>
      </c>
      <c r="G370" s="145" t="str">
        <f>IF(SP_SUL!D374="","*",SP_SUL!D374)</f>
        <v>*</v>
      </c>
      <c r="H370" s="145" t="str">
        <f>IF(SP_SUL!F374="","*",SP_SUL!F374)</f>
        <v>*</v>
      </c>
      <c r="I370" s="145" t="str">
        <f>IF(SP_SUL!H374="","*",SP_SUL!H374)</f>
        <v>*</v>
      </c>
      <c r="J370" s="145" t="str">
        <f>IF(SP_SUL!I374="","*",SP_SUL!I374)</f>
        <v>*</v>
      </c>
      <c r="K370" s="139" t="str">
        <f>IF(SP_SUL!M374="","*",SP_SUL!M374)</f>
        <v>-</v>
      </c>
      <c r="L370" s="139" t="str">
        <f>IF(SP_SUL!N374="","*",SP_SUL!N374)</f>
        <v>-</v>
      </c>
      <c r="M370" s="140" t="str">
        <f>IF(SP_SUL!J374="","*",SP_SUL!J374)</f>
        <v>*</v>
      </c>
      <c r="N370" s="144" t="str">
        <f>IF(SP_SUL!K374="","*",SP_SUL!K374)</f>
        <v>*</v>
      </c>
      <c r="O370" s="144" t="str">
        <f>IF(SP_SUL!L374="","*",SP_SUL!L374)</f>
        <v>*</v>
      </c>
      <c r="P370" s="143" t="str">
        <f>IF(SP_SUL!O374="","*",SP_SUL!O374)</f>
        <v>*</v>
      </c>
      <c r="Q370" s="143" t="str">
        <f>IF(SP_SUL!P374="","*",SP_SUL!P374)</f>
        <v>*</v>
      </c>
      <c r="R370" s="145" t="str">
        <f>IF(SP_SUL!Q374="","*",CONCATENATE(SP_SUL!Q374," ",SP_SUL!R374))</f>
        <v>*</v>
      </c>
      <c r="S370" s="145" t="str">
        <f>IF(SP_SUL!V374="","*",SP_SUL!V374)</f>
        <v>*</v>
      </c>
      <c r="T370" s="145" t="str">
        <f>IF(SP_SUL!W374="","*",SP_SUL!W374)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IF(SP_SUL!Y375="","*",SP_SUL!Y375)</f>
        <v>*</v>
      </c>
      <c r="B371" s="146" t="str">
        <f>IF(SP_SUL!X375="","*",SP_SUL!X375)</f>
        <v>*</v>
      </c>
      <c r="C371" s="146" t="str">
        <f>IF(SP_SUL!Z375="","*",SP_SUL!Z375)</f>
        <v>*</v>
      </c>
      <c r="D371" s="139" t="str">
        <f>IF(SP_SUL!S375="","*",SP_SUL!S375)</f>
        <v>-</v>
      </c>
      <c r="E371" s="139" t="str">
        <f>IF(SP_SUL!T375="","*",SP_SUL!T375)</f>
        <v>-</v>
      </c>
      <c r="F371" s="145" t="str">
        <f>IF(SP_SUL!B375="","*",SP_SUL!B375)</f>
        <v>*</v>
      </c>
      <c r="G371" s="145" t="str">
        <f>IF(SP_SUL!D375="","*",SP_SUL!D375)</f>
        <v>*</v>
      </c>
      <c r="H371" s="145" t="str">
        <f>IF(SP_SUL!F375="","*",SP_SUL!F375)</f>
        <v>*</v>
      </c>
      <c r="I371" s="145" t="str">
        <f>IF(SP_SUL!H375="","*",SP_SUL!H375)</f>
        <v>*</v>
      </c>
      <c r="J371" s="145" t="str">
        <f>IF(SP_SUL!I375="","*",SP_SUL!I375)</f>
        <v>*</v>
      </c>
      <c r="K371" s="139" t="str">
        <f>IF(SP_SUL!M375="","*",SP_SUL!M375)</f>
        <v>-</v>
      </c>
      <c r="L371" s="139" t="str">
        <f>IF(SP_SUL!N375="","*",SP_SUL!N375)</f>
        <v>-</v>
      </c>
      <c r="M371" s="140" t="str">
        <f>IF(SP_SUL!J375="","*",SP_SUL!J375)</f>
        <v>*</v>
      </c>
      <c r="N371" s="144" t="str">
        <f>IF(SP_SUL!K375="","*",SP_SUL!K375)</f>
        <v>*</v>
      </c>
      <c r="O371" s="144" t="str">
        <f>IF(SP_SUL!L375="","*",SP_SUL!L375)</f>
        <v>*</v>
      </c>
      <c r="P371" s="143" t="str">
        <f>IF(SP_SUL!O375="","*",SP_SUL!O375)</f>
        <v>*</v>
      </c>
      <c r="Q371" s="143" t="str">
        <f>IF(SP_SUL!P375="","*",SP_SUL!P375)</f>
        <v>*</v>
      </c>
      <c r="R371" s="145" t="str">
        <f>IF(SP_SUL!Q375="","*",CONCATENATE(SP_SUL!Q375," ",SP_SUL!R375))</f>
        <v>*</v>
      </c>
      <c r="S371" s="145" t="str">
        <f>IF(SP_SUL!V375="","*",SP_SUL!V375)</f>
        <v>*</v>
      </c>
      <c r="T371" s="145" t="str">
        <f>IF(SP_SUL!W375="","*",SP_SUL!W375)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IF(SP_SUL!Y376="","*",SP_SUL!Y376)</f>
        <v>*</v>
      </c>
      <c r="B372" s="146" t="str">
        <f>IF(SP_SUL!X376="","*",SP_SUL!X376)</f>
        <v>*</v>
      </c>
      <c r="C372" s="146" t="str">
        <f>IF(SP_SUL!Z376="","*",SP_SUL!Z376)</f>
        <v>*</v>
      </c>
      <c r="D372" s="139" t="str">
        <f>IF(SP_SUL!S376="","*",SP_SUL!S376)</f>
        <v>-</v>
      </c>
      <c r="E372" s="139" t="str">
        <f>IF(SP_SUL!T376="","*",SP_SUL!T376)</f>
        <v>-</v>
      </c>
      <c r="F372" s="145" t="str">
        <f>IF(SP_SUL!B376="","*",SP_SUL!B376)</f>
        <v>*</v>
      </c>
      <c r="G372" s="145" t="str">
        <f>IF(SP_SUL!D376="","*",SP_SUL!D376)</f>
        <v>*</v>
      </c>
      <c r="H372" s="145" t="str">
        <f>IF(SP_SUL!F376="","*",SP_SUL!F376)</f>
        <v>*</v>
      </c>
      <c r="I372" s="145" t="str">
        <f>IF(SP_SUL!H376="","*",SP_SUL!H376)</f>
        <v>*</v>
      </c>
      <c r="J372" s="145" t="str">
        <f>IF(SP_SUL!I376="","*",SP_SUL!I376)</f>
        <v>*</v>
      </c>
      <c r="K372" s="139" t="str">
        <f>IF(SP_SUL!M376="","*",SP_SUL!M376)</f>
        <v>-</v>
      </c>
      <c r="L372" s="139" t="str">
        <f>IF(SP_SUL!N376="","*",SP_SUL!N376)</f>
        <v>-</v>
      </c>
      <c r="M372" s="140" t="str">
        <f>IF(SP_SUL!J376="","*",SP_SUL!J376)</f>
        <v>*</v>
      </c>
      <c r="N372" s="144" t="str">
        <f>IF(SP_SUL!K376="","*",SP_SUL!K376)</f>
        <v>*</v>
      </c>
      <c r="O372" s="144" t="str">
        <f>IF(SP_SUL!L376="","*",SP_SUL!L376)</f>
        <v>*</v>
      </c>
      <c r="P372" s="143" t="str">
        <f>IF(SP_SUL!O376="","*",SP_SUL!O376)</f>
        <v>*</v>
      </c>
      <c r="Q372" s="143" t="str">
        <f>IF(SP_SUL!P376="","*",SP_SUL!P376)</f>
        <v>*</v>
      </c>
      <c r="R372" s="145" t="str">
        <f>IF(SP_SUL!Q376="","*",CONCATENATE(SP_SUL!Q376," ",SP_SUL!R376))</f>
        <v>*</v>
      </c>
      <c r="S372" s="145" t="str">
        <f>IF(SP_SUL!V376="","*",SP_SUL!V376)</f>
        <v>*</v>
      </c>
      <c r="T372" s="145" t="str">
        <f>IF(SP_SUL!W376="","*",SP_SUL!W376)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IF(SP_SUL!Y377="","*",SP_SUL!Y377)</f>
        <v>*</v>
      </c>
      <c r="B373" s="146" t="str">
        <f>IF(SP_SUL!X377="","*",SP_SUL!X377)</f>
        <v>*</v>
      </c>
      <c r="C373" s="146" t="str">
        <f>IF(SP_SUL!Z377="","*",SP_SUL!Z377)</f>
        <v>*</v>
      </c>
      <c r="D373" s="139" t="str">
        <f>IF(SP_SUL!S377="","*",SP_SUL!S377)</f>
        <v>-</v>
      </c>
      <c r="E373" s="139" t="str">
        <f>IF(SP_SUL!T377="","*",SP_SUL!T377)</f>
        <v>-</v>
      </c>
      <c r="F373" s="145" t="str">
        <f>IF(SP_SUL!B377="","*",SP_SUL!B377)</f>
        <v>*</v>
      </c>
      <c r="G373" s="145" t="str">
        <f>IF(SP_SUL!D377="","*",SP_SUL!D377)</f>
        <v>*</v>
      </c>
      <c r="H373" s="145" t="str">
        <f>IF(SP_SUL!F377="","*",SP_SUL!F377)</f>
        <v>*</v>
      </c>
      <c r="I373" s="145" t="str">
        <f>IF(SP_SUL!H377="","*",SP_SUL!H377)</f>
        <v>*</v>
      </c>
      <c r="J373" s="145" t="str">
        <f>IF(SP_SUL!I377="","*",SP_SUL!I377)</f>
        <v>*</v>
      </c>
      <c r="K373" s="139" t="str">
        <f>IF(SP_SUL!M377="","*",SP_SUL!M377)</f>
        <v>-</v>
      </c>
      <c r="L373" s="139" t="str">
        <f>IF(SP_SUL!N377="","*",SP_SUL!N377)</f>
        <v>-</v>
      </c>
      <c r="M373" s="140" t="str">
        <f>IF(SP_SUL!J377="","*",SP_SUL!J377)</f>
        <v>*</v>
      </c>
      <c r="N373" s="144" t="str">
        <f>IF(SP_SUL!K377="","*",SP_SUL!K377)</f>
        <v>*</v>
      </c>
      <c r="O373" s="144" t="str">
        <f>IF(SP_SUL!L377="","*",SP_SUL!L377)</f>
        <v>*</v>
      </c>
      <c r="P373" s="143" t="str">
        <f>IF(SP_SUL!O377="","*",SP_SUL!O377)</f>
        <v>*</v>
      </c>
      <c r="Q373" s="143" t="str">
        <f>IF(SP_SUL!P377="","*",SP_SUL!P377)</f>
        <v>*</v>
      </c>
      <c r="R373" s="145" t="str">
        <f>IF(SP_SUL!Q377="","*",CONCATENATE(SP_SUL!Q377," ",SP_SUL!R377))</f>
        <v>*</v>
      </c>
      <c r="S373" s="145" t="str">
        <f>IF(SP_SUL!V377="","*",SP_SUL!V377)</f>
        <v>*</v>
      </c>
      <c r="T373" s="145" t="str">
        <f>IF(SP_SUL!W377="","*",SP_SUL!W377)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IF(SP_SUL!Y378="","*",SP_SUL!Y378)</f>
        <v>*</v>
      </c>
      <c r="B374" s="146" t="str">
        <f>IF(SP_SUL!X378="","*",SP_SUL!X378)</f>
        <v>*</v>
      </c>
      <c r="C374" s="146" t="str">
        <f>IF(SP_SUL!Z378="","*",SP_SUL!Z378)</f>
        <v>*</v>
      </c>
      <c r="D374" s="139" t="str">
        <f>IF(SP_SUL!S378="","*",SP_SUL!S378)</f>
        <v>-</v>
      </c>
      <c r="E374" s="139" t="str">
        <f>IF(SP_SUL!T378="","*",SP_SUL!T378)</f>
        <v>-</v>
      </c>
      <c r="F374" s="145" t="str">
        <f>IF(SP_SUL!B378="","*",SP_SUL!B378)</f>
        <v>*</v>
      </c>
      <c r="G374" s="145" t="str">
        <f>IF(SP_SUL!D378="","*",SP_SUL!D378)</f>
        <v>*</v>
      </c>
      <c r="H374" s="145" t="str">
        <f>IF(SP_SUL!F378="","*",SP_SUL!F378)</f>
        <v>*</v>
      </c>
      <c r="I374" s="145" t="str">
        <f>IF(SP_SUL!H378="","*",SP_SUL!H378)</f>
        <v>*</v>
      </c>
      <c r="J374" s="145" t="str">
        <f>IF(SP_SUL!I378="","*",SP_SUL!I378)</f>
        <v>*</v>
      </c>
      <c r="K374" s="139" t="str">
        <f>IF(SP_SUL!M378="","*",SP_SUL!M378)</f>
        <v>-</v>
      </c>
      <c r="L374" s="139" t="str">
        <f>IF(SP_SUL!N378="","*",SP_SUL!N378)</f>
        <v>-</v>
      </c>
      <c r="M374" s="140" t="str">
        <f>IF(SP_SUL!J378="","*",SP_SUL!J378)</f>
        <v>*</v>
      </c>
      <c r="N374" s="144" t="str">
        <f>IF(SP_SUL!K378="","*",SP_SUL!K378)</f>
        <v>*</v>
      </c>
      <c r="O374" s="144" t="str">
        <f>IF(SP_SUL!L378="","*",SP_SUL!L378)</f>
        <v>*</v>
      </c>
      <c r="P374" s="143" t="str">
        <f>IF(SP_SUL!O378="","*",SP_SUL!O378)</f>
        <v>*</v>
      </c>
      <c r="Q374" s="143" t="str">
        <f>IF(SP_SUL!P378="","*",SP_SUL!P378)</f>
        <v>*</v>
      </c>
      <c r="R374" s="145" t="str">
        <f>IF(SP_SUL!Q378="","*",CONCATENATE(SP_SUL!Q378," ",SP_SUL!R378))</f>
        <v>*</v>
      </c>
      <c r="S374" s="145" t="str">
        <f>IF(SP_SUL!V378="","*",SP_SUL!V378)</f>
        <v>*</v>
      </c>
      <c r="T374" s="145" t="str">
        <f>IF(SP_SUL!W378="","*",SP_SUL!W378)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IF(SP_SUL!Y379="","*",SP_SUL!Y379)</f>
        <v>*</v>
      </c>
      <c r="B375" s="146" t="str">
        <f>IF(SP_SUL!X379="","*",SP_SUL!X379)</f>
        <v>*</v>
      </c>
      <c r="C375" s="146" t="str">
        <f>IF(SP_SUL!Z379="","*",SP_SUL!Z379)</f>
        <v>*</v>
      </c>
      <c r="D375" s="139" t="str">
        <f>IF(SP_SUL!S379="","*",SP_SUL!S379)</f>
        <v>-</v>
      </c>
      <c r="E375" s="139" t="str">
        <f>IF(SP_SUL!T379="","*",SP_SUL!T379)</f>
        <v>-</v>
      </c>
      <c r="F375" s="145" t="str">
        <f>IF(SP_SUL!B379="","*",SP_SUL!B379)</f>
        <v>*</v>
      </c>
      <c r="G375" s="145" t="str">
        <f>IF(SP_SUL!D379="","*",SP_SUL!D379)</f>
        <v>*</v>
      </c>
      <c r="H375" s="145" t="str">
        <f>IF(SP_SUL!F379="","*",SP_SUL!F379)</f>
        <v>*</v>
      </c>
      <c r="I375" s="145" t="str">
        <f>IF(SP_SUL!H379="","*",SP_SUL!H379)</f>
        <v>*</v>
      </c>
      <c r="J375" s="145" t="str">
        <f>IF(SP_SUL!I379="","*",SP_SUL!I379)</f>
        <v>*</v>
      </c>
      <c r="K375" s="139" t="str">
        <f>IF(SP_SUL!M379="","*",SP_SUL!M379)</f>
        <v>-</v>
      </c>
      <c r="L375" s="139" t="str">
        <f>IF(SP_SUL!N379="","*",SP_SUL!N379)</f>
        <v>-</v>
      </c>
      <c r="M375" s="140" t="str">
        <f>IF(SP_SUL!J379="","*",SP_SUL!J379)</f>
        <v>*</v>
      </c>
      <c r="N375" s="144" t="str">
        <f>IF(SP_SUL!K379="","*",SP_SUL!K379)</f>
        <v>*</v>
      </c>
      <c r="O375" s="144" t="str">
        <f>IF(SP_SUL!L379="","*",SP_SUL!L379)</f>
        <v>*</v>
      </c>
      <c r="P375" s="143" t="str">
        <f>IF(SP_SUL!O379="","*",SP_SUL!O379)</f>
        <v>*</v>
      </c>
      <c r="Q375" s="143" t="str">
        <f>IF(SP_SUL!P379="","*",SP_SUL!P379)</f>
        <v>*</v>
      </c>
      <c r="R375" s="145" t="str">
        <f>IF(SP_SUL!Q379="","*",CONCATENATE(SP_SUL!Q379," ",SP_SUL!R379))</f>
        <v>*</v>
      </c>
      <c r="S375" s="145" t="str">
        <f>IF(SP_SUL!V379="","*",SP_SUL!V379)</f>
        <v>*</v>
      </c>
      <c r="T375" s="145" t="str">
        <f>IF(SP_SUL!W379="","*",SP_SUL!W379)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IF(SP_SUL!Y380="","*",SP_SUL!Y380)</f>
        <v>*</v>
      </c>
      <c r="B376" s="146" t="str">
        <f>IF(SP_SUL!X380="","*",SP_SUL!X380)</f>
        <v>*</v>
      </c>
      <c r="C376" s="146" t="str">
        <f>IF(SP_SUL!Z380="","*",SP_SUL!Z380)</f>
        <v>*</v>
      </c>
      <c r="D376" s="139" t="str">
        <f>IF(SP_SUL!S380="","*",SP_SUL!S380)</f>
        <v>-</v>
      </c>
      <c r="E376" s="139" t="str">
        <f>IF(SP_SUL!T380="","*",SP_SUL!T380)</f>
        <v>-</v>
      </c>
      <c r="F376" s="145" t="str">
        <f>IF(SP_SUL!B380="","*",SP_SUL!B380)</f>
        <v>*</v>
      </c>
      <c r="G376" s="145" t="str">
        <f>IF(SP_SUL!D380="","*",SP_SUL!D380)</f>
        <v>*</v>
      </c>
      <c r="H376" s="145" t="str">
        <f>IF(SP_SUL!F380="","*",SP_SUL!F380)</f>
        <v>*</v>
      </c>
      <c r="I376" s="145" t="str">
        <f>IF(SP_SUL!H380="","*",SP_SUL!H380)</f>
        <v>*</v>
      </c>
      <c r="J376" s="145" t="str">
        <f>IF(SP_SUL!I380="","*",SP_SUL!I380)</f>
        <v>*</v>
      </c>
      <c r="K376" s="139" t="str">
        <f>IF(SP_SUL!M380="","*",SP_SUL!M380)</f>
        <v>-</v>
      </c>
      <c r="L376" s="139" t="str">
        <f>IF(SP_SUL!N380="","*",SP_SUL!N380)</f>
        <v>-</v>
      </c>
      <c r="M376" s="140" t="str">
        <f>IF(SP_SUL!J380="","*",SP_SUL!J380)</f>
        <v>*</v>
      </c>
      <c r="N376" s="144" t="str">
        <f>IF(SP_SUL!K380="","*",SP_SUL!K380)</f>
        <v>*</v>
      </c>
      <c r="O376" s="144" t="str">
        <f>IF(SP_SUL!L380="","*",SP_SUL!L380)</f>
        <v>*</v>
      </c>
      <c r="P376" s="143" t="str">
        <f>IF(SP_SUL!O380="","*",SP_SUL!O380)</f>
        <v>*</v>
      </c>
      <c r="Q376" s="143" t="str">
        <f>IF(SP_SUL!P380="","*",SP_SUL!P380)</f>
        <v>*</v>
      </c>
      <c r="R376" s="145" t="str">
        <f>IF(SP_SUL!Q380="","*",CONCATENATE(SP_SUL!Q380," ",SP_SUL!R380))</f>
        <v>*</v>
      </c>
      <c r="S376" s="145" t="str">
        <f>IF(SP_SUL!V380="","*",SP_SUL!V380)</f>
        <v>*</v>
      </c>
      <c r="T376" s="145" t="str">
        <f>IF(SP_SUL!W380="","*",SP_SUL!W380)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IF(SP_SUL!Y381="","*",SP_SUL!Y381)</f>
        <v>*</v>
      </c>
      <c r="B377" s="146" t="str">
        <f>IF(SP_SUL!X381="","*",SP_SUL!X381)</f>
        <v>*</v>
      </c>
      <c r="C377" s="146" t="str">
        <f>IF(SP_SUL!Z381="","*",SP_SUL!Z381)</f>
        <v>*</v>
      </c>
      <c r="D377" s="139" t="str">
        <f>IF(SP_SUL!S381="","*",SP_SUL!S381)</f>
        <v>-</v>
      </c>
      <c r="E377" s="139" t="str">
        <f>IF(SP_SUL!T381="","*",SP_SUL!T381)</f>
        <v>-</v>
      </c>
      <c r="F377" s="145" t="str">
        <f>IF(SP_SUL!B381="","*",SP_SUL!B381)</f>
        <v>*</v>
      </c>
      <c r="G377" s="145" t="str">
        <f>IF(SP_SUL!D381="","*",SP_SUL!D381)</f>
        <v>*</v>
      </c>
      <c r="H377" s="145" t="str">
        <f>IF(SP_SUL!F381="","*",SP_SUL!F381)</f>
        <v>*</v>
      </c>
      <c r="I377" s="145" t="str">
        <f>IF(SP_SUL!H381="","*",SP_SUL!H381)</f>
        <v>*</v>
      </c>
      <c r="J377" s="145" t="str">
        <f>IF(SP_SUL!I381="","*",SP_SUL!I381)</f>
        <v>*</v>
      </c>
      <c r="K377" s="139" t="str">
        <f>IF(SP_SUL!M381="","*",SP_SUL!M381)</f>
        <v>-</v>
      </c>
      <c r="L377" s="139" t="str">
        <f>IF(SP_SUL!N381="","*",SP_SUL!N381)</f>
        <v>-</v>
      </c>
      <c r="M377" s="140" t="str">
        <f>IF(SP_SUL!J381="","*",SP_SUL!J381)</f>
        <v>*</v>
      </c>
      <c r="N377" s="144" t="str">
        <f>IF(SP_SUL!K381="","*",SP_SUL!K381)</f>
        <v>*</v>
      </c>
      <c r="O377" s="144" t="str">
        <f>IF(SP_SUL!L381="","*",SP_SUL!L381)</f>
        <v>*</v>
      </c>
      <c r="P377" s="143" t="str">
        <f>IF(SP_SUL!O381="","*",SP_SUL!O381)</f>
        <v>*</v>
      </c>
      <c r="Q377" s="143" t="str">
        <f>IF(SP_SUL!P381="","*",SP_SUL!P381)</f>
        <v>*</v>
      </c>
      <c r="R377" s="145" t="str">
        <f>IF(SP_SUL!Q381="","*",CONCATENATE(SP_SUL!Q381," ",SP_SUL!R381))</f>
        <v>*</v>
      </c>
      <c r="S377" s="145" t="str">
        <f>IF(SP_SUL!V381="","*",SP_SUL!V381)</f>
        <v>*</v>
      </c>
      <c r="T377" s="145" t="str">
        <f>IF(SP_SUL!W381="","*",SP_SUL!W381)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IF(SP_SUL!Y382="","*",SP_SUL!Y382)</f>
        <v>*</v>
      </c>
      <c r="B378" s="146" t="str">
        <f>IF(SP_SUL!X382="","*",SP_SUL!X382)</f>
        <v>*</v>
      </c>
      <c r="C378" s="146" t="str">
        <f>IF(SP_SUL!Z382="","*",SP_SUL!Z382)</f>
        <v>*</v>
      </c>
      <c r="D378" s="139" t="str">
        <f>IF(SP_SUL!S382="","*",SP_SUL!S382)</f>
        <v>-</v>
      </c>
      <c r="E378" s="139" t="str">
        <f>IF(SP_SUL!T382="","*",SP_SUL!T382)</f>
        <v>-</v>
      </c>
      <c r="F378" s="145" t="str">
        <f>IF(SP_SUL!B382="","*",SP_SUL!B382)</f>
        <v>*</v>
      </c>
      <c r="G378" s="145" t="str">
        <f>IF(SP_SUL!D382="","*",SP_SUL!D382)</f>
        <v>*</v>
      </c>
      <c r="H378" s="145" t="str">
        <f>IF(SP_SUL!F382="","*",SP_SUL!F382)</f>
        <v>*</v>
      </c>
      <c r="I378" s="145" t="str">
        <f>IF(SP_SUL!H382="","*",SP_SUL!H382)</f>
        <v>*</v>
      </c>
      <c r="J378" s="145" t="str">
        <f>IF(SP_SUL!I382="","*",SP_SUL!I382)</f>
        <v>*</v>
      </c>
      <c r="K378" s="139" t="str">
        <f>IF(SP_SUL!M382="","*",SP_SUL!M382)</f>
        <v>-</v>
      </c>
      <c r="L378" s="139" t="str">
        <f>IF(SP_SUL!N382="","*",SP_SUL!N382)</f>
        <v>-</v>
      </c>
      <c r="M378" s="140" t="str">
        <f>IF(SP_SUL!J382="","*",SP_SUL!J382)</f>
        <v>*</v>
      </c>
      <c r="N378" s="144" t="str">
        <f>IF(SP_SUL!K382="","*",SP_SUL!K382)</f>
        <v>*</v>
      </c>
      <c r="O378" s="144" t="str">
        <f>IF(SP_SUL!L382="","*",SP_SUL!L382)</f>
        <v>*</v>
      </c>
      <c r="P378" s="143" t="str">
        <f>IF(SP_SUL!O382="","*",SP_SUL!O382)</f>
        <v>*</v>
      </c>
      <c r="Q378" s="143" t="str">
        <f>IF(SP_SUL!P382="","*",SP_SUL!P382)</f>
        <v>*</v>
      </c>
      <c r="R378" s="145" t="str">
        <f>IF(SP_SUL!Q382="","*",CONCATENATE(SP_SUL!Q382," ",SP_SUL!R382))</f>
        <v>*</v>
      </c>
      <c r="S378" s="145" t="str">
        <f>IF(SP_SUL!V382="","*",SP_SUL!V382)</f>
        <v>*</v>
      </c>
      <c r="T378" s="145" t="str">
        <f>IF(SP_SUL!W382="","*",SP_SUL!W382)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IF(SP_SUL!Y383="","*",SP_SUL!Y383)</f>
        <v>*</v>
      </c>
      <c r="B379" s="146" t="str">
        <f>IF(SP_SUL!X383="","*",SP_SUL!X383)</f>
        <v>*</v>
      </c>
      <c r="C379" s="146" t="str">
        <f>IF(SP_SUL!Z383="","*",SP_SUL!Z383)</f>
        <v>*</v>
      </c>
      <c r="D379" s="139" t="str">
        <f>IF(SP_SUL!S383="","*",SP_SUL!S383)</f>
        <v>-</v>
      </c>
      <c r="E379" s="139" t="str">
        <f>IF(SP_SUL!T383="","*",SP_SUL!T383)</f>
        <v>-</v>
      </c>
      <c r="F379" s="145" t="str">
        <f>IF(SP_SUL!B383="","*",SP_SUL!B383)</f>
        <v>*</v>
      </c>
      <c r="G379" s="145" t="str">
        <f>IF(SP_SUL!D383="","*",SP_SUL!D383)</f>
        <v>*</v>
      </c>
      <c r="H379" s="145" t="str">
        <f>IF(SP_SUL!F383="","*",SP_SUL!F383)</f>
        <v>*</v>
      </c>
      <c r="I379" s="145" t="str">
        <f>IF(SP_SUL!H383="","*",SP_SUL!H383)</f>
        <v>*</v>
      </c>
      <c r="J379" s="145" t="str">
        <f>IF(SP_SUL!I383="","*",SP_SUL!I383)</f>
        <v>*</v>
      </c>
      <c r="K379" s="139" t="str">
        <f>IF(SP_SUL!M383="","*",SP_SUL!M383)</f>
        <v>-</v>
      </c>
      <c r="L379" s="139" t="str">
        <f>IF(SP_SUL!N383="","*",SP_SUL!N383)</f>
        <v>-</v>
      </c>
      <c r="M379" s="140" t="str">
        <f>IF(SP_SUL!J383="","*",SP_SUL!J383)</f>
        <v>*</v>
      </c>
      <c r="N379" s="144" t="str">
        <f>IF(SP_SUL!K383="","*",SP_SUL!K383)</f>
        <v>*</v>
      </c>
      <c r="O379" s="144" t="str">
        <f>IF(SP_SUL!L383="","*",SP_SUL!L383)</f>
        <v>*</v>
      </c>
      <c r="P379" s="143" t="str">
        <f>IF(SP_SUL!O383="","*",SP_SUL!O383)</f>
        <v>*</v>
      </c>
      <c r="Q379" s="143" t="str">
        <f>IF(SP_SUL!P383="","*",SP_SUL!P383)</f>
        <v>*</v>
      </c>
      <c r="R379" s="145" t="str">
        <f>IF(SP_SUL!Q383="","*",CONCATENATE(SP_SUL!Q383," ",SP_SUL!R383))</f>
        <v>*</v>
      </c>
      <c r="S379" s="145" t="str">
        <f>IF(SP_SUL!V383="","*",SP_SUL!V383)</f>
        <v>*</v>
      </c>
      <c r="T379" s="145" t="str">
        <f>IF(SP_SUL!W383="","*",SP_SUL!W383)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IF(SP_SUL!Y384="","*",SP_SUL!Y384)</f>
        <v>*</v>
      </c>
      <c r="B380" s="146" t="str">
        <f>IF(SP_SUL!X384="","*",SP_SUL!X384)</f>
        <v>*</v>
      </c>
      <c r="C380" s="146" t="str">
        <f>IF(SP_SUL!Z384="","*",SP_SUL!Z384)</f>
        <v>*</v>
      </c>
      <c r="D380" s="139" t="str">
        <f>IF(SP_SUL!S384="","*",SP_SUL!S384)</f>
        <v>-</v>
      </c>
      <c r="E380" s="139" t="str">
        <f>IF(SP_SUL!T384="","*",SP_SUL!T384)</f>
        <v>-</v>
      </c>
      <c r="F380" s="145" t="str">
        <f>IF(SP_SUL!B384="","*",SP_SUL!B384)</f>
        <v>*</v>
      </c>
      <c r="G380" s="145" t="str">
        <f>IF(SP_SUL!D384="","*",SP_SUL!D384)</f>
        <v>*</v>
      </c>
      <c r="H380" s="145" t="str">
        <f>IF(SP_SUL!F384="","*",SP_SUL!F384)</f>
        <v>*</v>
      </c>
      <c r="I380" s="145" t="str">
        <f>IF(SP_SUL!H384="","*",SP_SUL!H384)</f>
        <v>*</v>
      </c>
      <c r="J380" s="145" t="str">
        <f>IF(SP_SUL!I384="","*",SP_SUL!I384)</f>
        <v>*</v>
      </c>
      <c r="K380" s="139" t="str">
        <f>IF(SP_SUL!M384="","*",SP_SUL!M384)</f>
        <v>-</v>
      </c>
      <c r="L380" s="139" t="str">
        <f>IF(SP_SUL!N384="","*",SP_SUL!N384)</f>
        <v>-</v>
      </c>
      <c r="M380" s="140" t="str">
        <f>IF(SP_SUL!J384="","*",SP_SUL!J384)</f>
        <v>*</v>
      </c>
      <c r="N380" s="144" t="str">
        <f>IF(SP_SUL!K384="","*",SP_SUL!K384)</f>
        <v>*</v>
      </c>
      <c r="O380" s="144" t="str">
        <f>IF(SP_SUL!L384="","*",SP_SUL!L384)</f>
        <v>*</v>
      </c>
      <c r="P380" s="143" t="str">
        <f>IF(SP_SUL!O384="","*",SP_SUL!O384)</f>
        <v>*</v>
      </c>
      <c r="Q380" s="143" t="str">
        <f>IF(SP_SUL!P384="","*",SP_SUL!P384)</f>
        <v>*</v>
      </c>
      <c r="R380" s="145" t="str">
        <f>IF(SP_SUL!Q384="","*",CONCATENATE(SP_SUL!Q384," ",SP_SUL!R384))</f>
        <v>*</v>
      </c>
      <c r="S380" s="145" t="str">
        <f>IF(SP_SUL!V384="","*",SP_SUL!V384)</f>
        <v>*</v>
      </c>
      <c r="T380" s="145" t="str">
        <f>IF(SP_SUL!W384="","*",SP_SUL!W384)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IF(SP_SUL!Y385="","*",SP_SUL!Y385)</f>
        <v>*</v>
      </c>
      <c r="B381" s="146" t="str">
        <f>IF(SP_SUL!X385="","*",SP_SUL!X385)</f>
        <v>*</v>
      </c>
      <c r="C381" s="146" t="str">
        <f>IF(SP_SUL!Z385="","*",SP_SUL!Z385)</f>
        <v>*</v>
      </c>
      <c r="D381" s="139" t="str">
        <f>IF(SP_SUL!S385="","*",SP_SUL!S385)</f>
        <v>-</v>
      </c>
      <c r="E381" s="139" t="str">
        <f>IF(SP_SUL!T385="","*",SP_SUL!T385)</f>
        <v>-</v>
      </c>
      <c r="F381" s="145" t="str">
        <f>IF(SP_SUL!B385="","*",SP_SUL!B385)</f>
        <v>*</v>
      </c>
      <c r="G381" s="145" t="str">
        <f>IF(SP_SUL!D385="","*",SP_SUL!D385)</f>
        <v>*</v>
      </c>
      <c r="H381" s="145" t="str">
        <f>IF(SP_SUL!F385="","*",SP_SUL!F385)</f>
        <v>*</v>
      </c>
      <c r="I381" s="145" t="str">
        <f>IF(SP_SUL!H385="","*",SP_SUL!H385)</f>
        <v>*</v>
      </c>
      <c r="J381" s="145" t="str">
        <f>IF(SP_SUL!I385="","*",SP_SUL!I385)</f>
        <v>*</v>
      </c>
      <c r="K381" s="139" t="str">
        <f>IF(SP_SUL!M385="","*",SP_SUL!M385)</f>
        <v>-</v>
      </c>
      <c r="L381" s="139" t="str">
        <f>IF(SP_SUL!N385="","*",SP_SUL!N385)</f>
        <v>-</v>
      </c>
      <c r="M381" s="140" t="str">
        <f>IF(SP_SUL!J385="","*",SP_SUL!J385)</f>
        <v>*</v>
      </c>
      <c r="N381" s="144" t="str">
        <f>IF(SP_SUL!K385="","*",SP_SUL!K385)</f>
        <v>*</v>
      </c>
      <c r="O381" s="144" t="str">
        <f>IF(SP_SUL!L385="","*",SP_SUL!L385)</f>
        <v>*</v>
      </c>
      <c r="P381" s="143" t="str">
        <f>IF(SP_SUL!O385="","*",SP_SUL!O385)</f>
        <v>*</v>
      </c>
      <c r="Q381" s="143" t="str">
        <f>IF(SP_SUL!P385="","*",SP_SUL!P385)</f>
        <v>*</v>
      </c>
      <c r="R381" s="145" t="str">
        <f>IF(SP_SUL!Q385="","*",CONCATENATE(SP_SUL!Q385," ",SP_SUL!R385))</f>
        <v>*</v>
      </c>
      <c r="S381" s="145" t="str">
        <f>IF(SP_SUL!V385="","*",SP_SUL!V385)</f>
        <v>*</v>
      </c>
      <c r="T381" s="145" t="str">
        <f>IF(SP_SUL!W385="","*",SP_SUL!W385)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IF(SP_SUL!Y386="","*",SP_SUL!Y386)</f>
        <v>*</v>
      </c>
      <c r="B382" s="146" t="str">
        <f>IF(SP_SUL!X386="","*",SP_SUL!X386)</f>
        <v>*</v>
      </c>
      <c r="C382" s="146" t="str">
        <f>IF(SP_SUL!Z386="","*",SP_SUL!Z386)</f>
        <v>*</v>
      </c>
      <c r="D382" s="139" t="str">
        <f>IF(SP_SUL!S386="","*",SP_SUL!S386)</f>
        <v>-</v>
      </c>
      <c r="E382" s="139" t="str">
        <f>IF(SP_SUL!T386="","*",SP_SUL!T386)</f>
        <v>-</v>
      </c>
      <c r="F382" s="145" t="str">
        <f>IF(SP_SUL!B386="","*",SP_SUL!B386)</f>
        <v>*</v>
      </c>
      <c r="G382" s="145" t="str">
        <f>IF(SP_SUL!D386="","*",SP_SUL!D386)</f>
        <v>*</v>
      </c>
      <c r="H382" s="145" t="str">
        <f>IF(SP_SUL!F386="","*",SP_SUL!F386)</f>
        <v>*</v>
      </c>
      <c r="I382" s="145" t="str">
        <f>IF(SP_SUL!H386="","*",SP_SUL!H386)</f>
        <v>*</v>
      </c>
      <c r="J382" s="145" t="str">
        <f>IF(SP_SUL!I386="","*",SP_SUL!I386)</f>
        <v>*</v>
      </c>
      <c r="K382" s="139" t="str">
        <f>IF(SP_SUL!M386="","*",SP_SUL!M386)</f>
        <v>-</v>
      </c>
      <c r="L382" s="139" t="str">
        <f>IF(SP_SUL!N386="","*",SP_SUL!N386)</f>
        <v>-</v>
      </c>
      <c r="M382" s="140" t="str">
        <f>IF(SP_SUL!J386="","*",SP_SUL!J386)</f>
        <v>*</v>
      </c>
      <c r="N382" s="144" t="str">
        <f>IF(SP_SUL!K386="","*",SP_SUL!K386)</f>
        <v>*</v>
      </c>
      <c r="O382" s="144" t="str">
        <f>IF(SP_SUL!L386="","*",SP_SUL!L386)</f>
        <v>*</v>
      </c>
      <c r="P382" s="143" t="str">
        <f>IF(SP_SUL!O386="","*",SP_SUL!O386)</f>
        <v>*</v>
      </c>
      <c r="Q382" s="143" t="str">
        <f>IF(SP_SUL!P386="","*",SP_SUL!P386)</f>
        <v>*</v>
      </c>
      <c r="R382" s="145" t="str">
        <f>IF(SP_SUL!Q386="","*",CONCATENATE(SP_SUL!Q386," ",SP_SUL!R386))</f>
        <v>*</v>
      </c>
      <c r="S382" s="145" t="str">
        <f>IF(SP_SUL!V386="","*",SP_SUL!V386)</f>
        <v>*</v>
      </c>
      <c r="T382" s="145" t="str">
        <f>IF(SP_SUL!W386="","*",SP_SUL!W386)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IF(SP_SUL!Y387="","*",SP_SUL!Y387)</f>
        <v>*</v>
      </c>
      <c r="B383" s="146" t="str">
        <f>IF(SP_SUL!X387="","*",SP_SUL!X387)</f>
        <v>*</v>
      </c>
      <c r="C383" s="146" t="str">
        <f>IF(SP_SUL!Z387="","*",SP_SUL!Z387)</f>
        <v>*</v>
      </c>
      <c r="D383" s="139" t="str">
        <f>IF(SP_SUL!S387="","*",SP_SUL!S387)</f>
        <v>-</v>
      </c>
      <c r="E383" s="139" t="str">
        <f>IF(SP_SUL!T387="","*",SP_SUL!T387)</f>
        <v>-</v>
      </c>
      <c r="F383" s="145" t="str">
        <f>IF(SP_SUL!B387="","*",SP_SUL!B387)</f>
        <v>*</v>
      </c>
      <c r="G383" s="145" t="str">
        <f>IF(SP_SUL!D387="","*",SP_SUL!D387)</f>
        <v>*</v>
      </c>
      <c r="H383" s="145" t="str">
        <f>IF(SP_SUL!F387="","*",SP_SUL!F387)</f>
        <v>*</v>
      </c>
      <c r="I383" s="145" t="str">
        <f>IF(SP_SUL!H387="","*",SP_SUL!H387)</f>
        <v>*</v>
      </c>
      <c r="J383" s="145" t="str">
        <f>IF(SP_SUL!I387="","*",SP_SUL!I387)</f>
        <v>*</v>
      </c>
      <c r="K383" s="139" t="str">
        <f>IF(SP_SUL!M387="","*",SP_SUL!M387)</f>
        <v>-</v>
      </c>
      <c r="L383" s="139" t="str">
        <f>IF(SP_SUL!N387="","*",SP_SUL!N387)</f>
        <v>-</v>
      </c>
      <c r="M383" s="140" t="str">
        <f>IF(SP_SUL!J387="","*",SP_SUL!J387)</f>
        <v>*</v>
      </c>
      <c r="N383" s="144" t="str">
        <f>IF(SP_SUL!K387="","*",SP_SUL!K387)</f>
        <v>*</v>
      </c>
      <c r="O383" s="144" t="str">
        <f>IF(SP_SUL!L387="","*",SP_SUL!L387)</f>
        <v>*</v>
      </c>
      <c r="P383" s="143" t="str">
        <f>IF(SP_SUL!O387="","*",SP_SUL!O387)</f>
        <v>*</v>
      </c>
      <c r="Q383" s="143" t="str">
        <f>IF(SP_SUL!P387="","*",SP_SUL!P387)</f>
        <v>*</v>
      </c>
      <c r="R383" s="145" t="str">
        <f>IF(SP_SUL!Q387="","*",CONCATENATE(SP_SUL!Q387," ",SP_SUL!R387))</f>
        <v>*</v>
      </c>
      <c r="S383" s="145" t="str">
        <f>IF(SP_SUL!V387="","*",SP_SUL!V387)</f>
        <v>*</v>
      </c>
      <c r="T383" s="145" t="str">
        <f>IF(SP_SUL!W387="","*",SP_SUL!W387)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IF(SP_SUL!Y388="","*",SP_SUL!Y388)</f>
        <v>*</v>
      </c>
      <c r="B384" s="146" t="str">
        <f>IF(SP_SUL!X388="","*",SP_SUL!X388)</f>
        <v>*</v>
      </c>
      <c r="C384" s="146" t="str">
        <f>IF(SP_SUL!Z388="","*",SP_SUL!Z388)</f>
        <v>*</v>
      </c>
      <c r="D384" s="139" t="str">
        <f>IF(SP_SUL!S388="","*",SP_SUL!S388)</f>
        <v>-</v>
      </c>
      <c r="E384" s="139" t="str">
        <f>IF(SP_SUL!T388="","*",SP_SUL!T388)</f>
        <v>-</v>
      </c>
      <c r="F384" s="145" t="str">
        <f>IF(SP_SUL!B388="","*",SP_SUL!B388)</f>
        <v>*</v>
      </c>
      <c r="G384" s="145" t="str">
        <f>IF(SP_SUL!D388="","*",SP_SUL!D388)</f>
        <v>*</v>
      </c>
      <c r="H384" s="145" t="str">
        <f>IF(SP_SUL!F388="","*",SP_SUL!F388)</f>
        <v>*</v>
      </c>
      <c r="I384" s="145" t="str">
        <f>IF(SP_SUL!H388="","*",SP_SUL!H388)</f>
        <v>*</v>
      </c>
      <c r="J384" s="145" t="str">
        <f>IF(SP_SUL!I388="","*",SP_SUL!I388)</f>
        <v>*</v>
      </c>
      <c r="K384" s="139" t="str">
        <f>IF(SP_SUL!M388="","*",SP_SUL!M388)</f>
        <v>-</v>
      </c>
      <c r="L384" s="139" t="str">
        <f>IF(SP_SUL!N388="","*",SP_SUL!N388)</f>
        <v>-</v>
      </c>
      <c r="M384" s="140" t="str">
        <f>IF(SP_SUL!J388="","*",SP_SUL!J388)</f>
        <v>*</v>
      </c>
      <c r="N384" s="144" t="str">
        <f>IF(SP_SUL!K388="","*",SP_SUL!K388)</f>
        <v>*</v>
      </c>
      <c r="O384" s="144" t="str">
        <f>IF(SP_SUL!L388="","*",SP_SUL!L388)</f>
        <v>*</v>
      </c>
      <c r="P384" s="143" t="str">
        <f>IF(SP_SUL!O388="","*",SP_SUL!O388)</f>
        <v>*</v>
      </c>
      <c r="Q384" s="143" t="str">
        <f>IF(SP_SUL!P388="","*",SP_SUL!P388)</f>
        <v>*</v>
      </c>
      <c r="R384" s="145" t="str">
        <f>IF(SP_SUL!Q388="","*",CONCATENATE(SP_SUL!Q388," ",SP_SUL!R388))</f>
        <v>*</v>
      </c>
      <c r="S384" s="145" t="str">
        <f>IF(SP_SUL!V388="","*",SP_SUL!V388)</f>
        <v>*</v>
      </c>
      <c r="T384" s="145" t="str">
        <f>IF(SP_SUL!W388="","*",SP_SUL!W388)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IF(SP_SUL!Y389="","*",SP_SUL!Y389)</f>
        <v>*</v>
      </c>
      <c r="B385" s="146" t="str">
        <f>IF(SP_SUL!X389="","*",SP_SUL!X389)</f>
        <v>*</v>
      </c>
      <c r="C385" s="146" t="str">
        <f>IF(SP_SUL!Z389="","*",SP_SUL!Z389)</f>
        <v>*</v>
      </c>
      <c r="D385" s="139" t="str">
        <f>IF(SP_SUL!S389="","*",SP_SUL!S389)</f>
        <v>-</v>
      </c>
      <c r="E385" s="139" t="str">
        <f>IF(SP_SUL!T389="","*",SP_SUL!T389)</f>
        <v>-</v>
      </c>
      <c r="F385" s="145" t="str">
        <f>IF(SP_SUL!B389="","*",SP_SUL!B389)</f>
        <v>*</v>
      </c>
      <c r="G385" s="145" t="str">
        <f>IF(SP_SUL!D389="","*",SP_SUL!D389)</f>
        <v>*</v>
      </c>
      <c r="H385" s="145" t="str">
        <f>IF(SP_SUL!F389="","*",SP_SUL!F389)</f>
        <v>*</v>
      </c>
      <c r="I385" s="145" t="str">
        <f>IF(SP_SUL!H389="","*",SP_SUL!H389)</f>
        <v>*</v>
      </c>
      <c r="J385" s="145" t="str">
        <f>IF(SP_SUL!I389="","*",SP_SUL!I389)</f>
        <v>*</v>
      </c>
      <c r="K385" s="139" t="str">
        <f>IF(SP_SUL!M389="","*",SP_SUL!M389)</f>
        <v>-</v>
      </c>
      <c r="L385" s="139" t="str">
        <f>IF(SP_SUL!N389="","*",SP_SUL!N389)</f>
        <v>-</v>
      </c>
      <c r="M385" s="140" t="str">
        <f>IF(SP_SUL!J389="","*",SP_SUL!J389)</f>
        <v>*</v>
      </c>
      <c r="N385" s="144" t="str">
        <f>IF(SP_SUL!K389="","*",SP_SUL!K389)</f>
        <v>*</v>
      </c>
      <c r="O385" s="144" t="str">
        <f>IF(SP_SUL!L389="","*",SP_SUL!L389)</f>
        <v>*</v>
      </c>
      <c r="P385" s="143" t="str">
        <f>IF(SP_SUL!O389="","*",SP_SUL!O389)</f>
        <v>*</v>
      </c>
      <c r="Q385" s="143" t="str">
        <f>IF(SP_SUL!P389="","*",SP_SUL!P389)</f>
        <v>*</v>
      </c>
      <c r="R385" s="145" t="str">
        <f>IF(SP_SUL!Q389="","*",CONCATENATE(SP_SUL!Q389," ",SP_SUL!R389))</f>
        <v>*</v>
      </c>
      <c r="S385" s="145" t="str">
        <f>IF(SP_SUL!V389="","*",SP_SUL!V389)</f>
        <v>*</v>
      </c>
      <c r="T385" s="145" t="str">
        <f>IF(SP_SUL!W389="","*",SP_SUL!W389)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IF(SP_SUL!Y390="","*",SP_SUL!Y390)</f>
        <v>*</v>
      </c>
      <c r="B386" s="146" t="str">
        <f>IF(SP_SUL!X390="","*",SP_SUL!X390)</f>
        <v>*</v>
      </c>
      <c r="C386" s="146" t="str">
        <f>IF(SP_SUL!Z390="","*",SP_SUL!Z390)</f>
        <v>*</v>
      </c>
      <c r="D386" s="139" t="str">
        <f>IF(SP_SUL!S390="","*",SP_SUL!S390)</f>
        <v>-</v>
      </c>
      <c r="E386" s="139" t="str">
        <f>IF(SP_SUL!T390="","*",SP_SUL!T390)</f>
        <v>-</v>
      </c>
      <c r="F386" s="145" t="str">
        <f>IF(SP_SUL!B390="","*",SP_SUL!B390)</f>
        <v>*</v>
      </c>
      <c r="G386" s="145" t="str">
        <f>IF(SP_SUL!D390="","*",SP_SUL!D390)</f>
        <v>*</v>
      </c>
      <c r="H386" s="145" t="str">
        <f>IF(SP_SUL!F390="","*",SP_SUL!F390)</f>
        <v>*</v>
      </c>
      <c r="I386" s="145" t="str">
        <f>IF(SP_SUL!H390="","*",SP_SUL!H390)</f>
        <v>*</v>
      </c>
      <c r="J386" s="145" t="str">
        <f>IF(SP_SUL!I390="","*",SP_SUL!I390)</f>
        <v>*</v>
      </c>
      <c r="K386" s="139" t="str">
        <f>IF(SP_SUL!M390="","*",SP_SUL!M390)</f>
        <v>-</v>
      </c>
      <c r="L386" s="139" t="str">
        <f>IF(SP_SUL!N390="","*",SP_SUL!N390)</f>
        <v>-</v>
      </c>
      <c r="M386" s="140" t="str">
        <f>IF(SP_SUL!J390="","*",SP_SUL!J390)</f>
        <v>*</v>
      </c>
      <c r="N386" s="144" t="str">
        <f>IF(SP_SUL!K390="","*",SP_SUL!K390)</f>
        <v>*</v>
      </c>
      <c r="O386" s="144" t="str">
        <f>IF(SP_SUL!L390="","*",SP_SUL!L390)</f>
        <v>*</v>
      </c>
      <c r="P386" s="143" t="str">
        <f>IF(SP_SUL!O390="","*",SP_SUL!O390)</f>
        <v>*</v>
      </c>
      <c r="Q386" s="143" t="str">
        <f>IF(SP_SUL!P390="","*",SP_SUL!P390)</f>
        <v>*</v>
      </c>
      <c r="R386" s="145" t="str">
        <f>IF(SP_SUL!Q390="","*",CONCATENATE(SP_SUL!Q390," ",SP_SUL!R390))</f>
        <v>*</v>
      </c>
      <c r="S386" s="145" t="str">
        <f>IF(SP_SUL!V390="","*",SP_SUL!V390)</f>
        <v>*</v>
      </c>
      <c r="T386" s="145" t="str">
        <f>IF(SP_SUL!W390="","*",SP_SUL!W390)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IF(SP_SUL!Y391="","*",SP_SUL!Y391)</f>
        <v>*</v>
      </c>
      <c r="B387" s="146" t="str">
        <f>IF(SP_SUL!X391="","*",SP_SUL!X391)</f>
        <v>*</v>
      </c>
      <c r="C387" s="146" t="str">
        <f>IF(SP_SUL!Z391="","*",SP_SUL!Z391)</f>
        <v>*</v>
      </c>
      <c r="D387" s="139" t="str">
        <f>IF(SP_SUL!S391="","*",SP_SUL!S391)</f>
        <v>-</v>
      </c>
      <c r="E387" s="139" t="str">
        <f>IF(SP_SUL!T391="","*",SP_SUL!T391)</f>
        <v>-</v>
      </c>
      <c r="F387" s="145" t="str">
        <f>IF(SP_SUL!B391="","*",SP_SUL!B391)</f>
        <v>*</v>
      </c>
      <c r="G387" s="145" t="str">
        <f>IF(SP_SUL!D391="","*",SP_SUL!D391)</f>
        <v>*</v>
      </c>
      <c r="H387" s="145" t="str">
        <f>IF(SP_SUL!F391="","*",SP_SUL!F391)</f>
        <v>*</v>
      </c>
      <c r="I387" s="145" t="str">
        <f>IF(SP_SUL!H391="","*",SP_SUL!H391)</f>
        <v>*</v>
      </c>
      <c r="J387" s="145" t="str">
        <f>IF(SP_SUL!I391="","*",SP_SUL!I391)</f>
        <v>*</v>
      </c>
      <c r="K387" s="139" t="str">
        <f>IF(SP_SUL!M391="","*",SP_SUL!M391)</f>
        <v>-</v>
      </c>
      <c r="L387" s="139" t="str">
        <f>IF(SP_SUL!N391="","*",SP_SUL!N391)</f>
        <v>-</v>
      </c>
      <c r="M387" s="140" t="str">
        <f>IF(SP_SUL!J391="","*",SP_SUL!J391)</f>
        <v>*</v>
      </c>
      <c r="N387" s="144" t="str">
        <f>IF(SP_SUL!K391="","*",SP_SUL!K391)</f>
        <v>*</v>
      </c>
      <c r="O387" s="144" t="str">
        <f>IF(SP_SUL!L391="","*",SP_SUL!L391)</f>
        <v>*</v>
      </c>
      <c r="P387" s="143" t="str">
        <f>IF(SP_SUL!O391="","*",SP_SUL!O391)</f>
        <v>*</v>
      </c>
      <c r="Q387" s="143" t="str">
        <f>IF(SP_SUL!P391="","*",SP_SUL!P391)</f>
        <v>*</v>
      </c>
      <c r="R387" s="145" t="str">
        <f>IF(SP_SUL!Q391="","*",CONCATENATE(SP_SUL!Q391," ",SP_SUL!R391))</f>
        <v>*</v>
      </c>
      <c r="S387" s="145" t="str">
        <f>IF(SP_SUL!V391="","*",SP_SUL!V391)</f>
        <v>*</v>
      </c>
      <c r="T387" s="145" t="str">
        <f>IF(SP_SUL!W391="","*",SP_SUL!W391)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IF(SP_SUL!Y392="","*",SP_SUL!Y392)</f>
        <v>*</v>
      </c>
      <c r="B388" s="146" t="str">
        <f>IF(SP_SUL!X392="","*",SP_SUL!X392)</f>
        <v>*</v>
      </c>
      <c r="C388" s="146" t="str">
        <f>IF(SP_SUL!Z392="","*",SP_SUL!Z392)</f>
        <v>*</v>
      </c>
      <c r="D388" s="139" t="str">
        <f>IF(SP_SUL!S392="","*",SP_SUL!S392)</f>
        <v>-</v>
      </c>
      <c r="E388" s="139" t="str">
        <f>IF(SP_SUL!T392="","*",SP_SUL!T392)</f>
        <v>-</v>
      </c>
      <c r="F388" s="145" t="str">
        <f>IF(SP_SUL!B392="","*",SP_SUL!B392)</f>
        <v>*</v>
      </c>
      <c r="G388" s="145" t="str">
        <f>IF(SP_SUL!D392="","*",SP_SUL!D392)</f>
        <v>*</v>
      </c>
      <c r="H388" s="145" t="str">
        <f>IF(SP_SUL!F392="","*",SP_SUL!F392)</f>
        <v>*</v>
      </c>
      <c r="I388" s="145" t="str">
        <f>IF(SP_SUL!H392="","*",SP_SUL!H392)</f>
        <v>*</v>
      </c>
      <c r="J388" s="145" t="str">
        <f>IF(SP_SUL!I392="","*",SP_SUL!I392)</f>
        <v>*</v>
      </c>
      <c r="K388" s="139" t="str">
        <f>IF(SP_SUL!M392="","*",SP_SUL!M392)</f>
        <v>-</v>
      </c>
      <c r="L388" s="139" t="str">
        <f>IF(SP_SUL!N392="","*",SP_SUL!N392)</f>
        <v>-</v>
      </c>
      <c r="M388" s="140" t="str">
        <f>IF(SP_SUL!J392="","*",SP_SUL!J392)</f>
        <v>*</v>
      </c>
      <c r="N388" s="144" t="str">
        <f>IF(SP_SUL!K392="","*",SP_SUL!K392)</f>
        <v>*</v>
      </c>
      <c r="O388" s="144" t="str">
        <f>IF(SP_SUL!L392="","*",SP_SUL!L392)</f>
        <v>*</v>
      </c>
      <c r="P388" s="143" t="str">
        <f>IF(SP_SUL!O392="","*",SP_SUL!O392)</f>
        <v>*</v>
      </c>
      <c r="Q388" s="143" t="str">
        <f>IF(SP_SUL!P392="","*",SP_SUL!P392)</f>
        <v>*</v>
      </c>
      <c r="R388" s="145" t="str">
        <f>IF(SP_SUL!Q392="","*",CONCATENATE(SP_SUL!Q392," ",SP_SUL!R392))</f>
        <v>*</v>
      </c>
      <c r="S388" s="145" t="str">
        <f>IF(SP_SUL!V392="","*",SP_SUL!V392)</f>
        <v>*</v>
      </c>
      <c r="T388" s="145" t="str">
        <f>IF(SP_SUL!W392="","*",SP_SUL!W392)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IF(SP_SUL!Y393="","*",SP_SUL!Y393)</f>
        <v>*</v>
      </c>
      <c r="B389" s="146" t="str">
        <f>IF(SP_SUL!X393="","*",SP_SUL!X393)</f>
        <v>*</v>
      </c>
      <c r="C389" s="146" t="str">
        <f>IF(SP_SUL!Z393="","*",SP_SUL!Z393)</f>
        <v>*</v>
      </c>
      <c r="D389" s="139" t="str">
        <f>IF(SP_SUL!S393="","*",SP_SUL!S393)</f>
        <v>-</v>
      </c>
      <c r="E389" s="139" t="str">
        <f>IF(SP_SUL!T393="","*",SP_SUL!T393)</f>
        <v>-</v>
      </c>
      <c r="F389" s="145" t="str">
        <f>IF(SP_SUL!B393="","*",SP_SUL!B393)</f>
        <v>*</v>
      </c>
      <c r="G389" s="145" t="str">
        <f>IF(SP_SUL!D393="","*",SP_SUL!D393)</f>
        <v>*</v>
      </c>
      <c r="H389" s="145" t="str">
        <f>IF(SP_SUL!F393="","*",SP_SUL!F393)</f>
        <v>*</v>
      </c>
      <c r="I389" s="145" t="str">
        <f>IF(SP_SUL!H393="","*",SP_SUL!H393)</f>
        <v>*</v>
      </c>
      <c r="J389" s="145" t="str">
        <f>IF(SP_SUL!I393="","*",SP_SUL!I393)</f>
        <v>*</v>
      </c>
      <c r="K389" s="139" t="str">
        <f>IF(SP_SUL!M393="","*",SP_SUL!M393)</f>
        <v>-</v>
      </c>
      <c r="L389" s="139" t="str">
        <f>IF(SP_SUL!N393="","*",SP_SUL!N393)</f>
        <v>-</v>
      </c>
      <c r="M389" s="140" t="str">
        <f>IF(SP_SUL!J393="","*",SP_SUL!J393)</f>
        <v>*</v>
      </c>
      <c r="N389" s="144" t="str">
        <f>IF(SP_SUL!K393="","*",SP_SUL!K393)</f>
        <v>*</v>
      </c>
      <c r="O389" s="144" t="str">
        <f>IF(SP_SUL!L393="","*",SP_SUL!L393)</f>
        <v>*</v>
      </c>
      <c r="P389" s="143" t="str">
        <f>IF(SP_SUL!O393="","*",SP_SUL!O393)</f>
        <v>*</v>
      </c>
      <c r="Q389" s="143" t="str">
        <f>IF(SP_SUL!P393="","*",SP_SUL!P393)</f>
        <v>*</v>
      </c>
      <c r="R389" s="145" t="str">
        <f>IF(SP_SUL!Q393="","*",CONCATENATE(SP_SUL!Q393," ",SP_SUL!R393))</f>
        <v>*</v>
      </c>
      <c r="S389" s="145" t="str">
        <f>IF(SP_SUL!V393="","*",SP_SUL!V393)</f>
        <v>*</v>
      </c>
      <c r="T389" s="145" t="str">
        <f>IF(SP_SUL!W393="","*",SP_SUL!W393)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IF(SP_SUL!Y394="","*",SP_SUL!Y394)</f>
        <v>*</v>
      </c>
      <c r="B390" s="146" t="str">
        <f>IF(SP_SUL!X394="","*",SP_SUL!X394)</f>
        <v>*</v>
      </c>
      <c r="C390" s="146" t="str">
        <f>IF(SP_SUL!Z394="","*",SP_SUL!Z394)</f>
        <v>*</v>
      </c>
      <c r="D390" s="139" t="str">
        <f>IF(SP_SUL!S394="","*",SP_SUL!S394)</f>
        <v>-</v>
      </c>
      <c r="E390" s="139" t="str">
        <f>IF(SP_SUL!T394="","*",SP_SUL!T394)</f>
        <v>-</v>
      </c>
      <c r="F390" s="145" t="str">
        <f>IF(SP_SUL!B394="","*",SP_SUL!B394)</f>
        <v>*</v>
      </c>
      <c r="G390" s="145" t="str">
        <f>IF(SP_SUL!D394="","*",SP_SUL!D394)</f>
        <v>*</v>
      </c>
      <c r="H390" s="145" t="str">
        <f>IF(SP_SUL!F394="","*",SP_SUL!F394)</f>
        <v>*</v>
      </c>
      <c r="I390" s="145" t="str">
        <f>IF(SP_SUL!H394="","*",SP_SUL!H394)</f>
        <v>*</v>
      </c>
      <c r="J390" s="145" t="str">
        <f>IF(SP_SUL!I394="","*",SP_SUL!I394)</f>
        <v>*</v>
      </c>
      <c r="K390" s="139" t="str">
        <f>IF(SP_SUL!M394="","*",SP_SUL!M394)</f>
        <v>-</v>
      </c>
      <c r="L390" s="139" t="str">
        <f>IF(SP_SUL!N394="","*",SP_SUL!N394)</f>
        <v>-</v>
      </c>
      <c r="M390" s="140" t="str">
        <f>IF(SP_SUL!J394="","*",SP_SUL!J394)</f>
        <v>*</v>
      </c>
      <c r="N390" s="144" t="str">
        <f>IF(SP_SUL!K394="","*",SP_SUL!K394)</f>
        <v>*</v>
      </c>
      <c r="O390" s="144" t="str">
        <f>IF(SP_SUL!L394="","*",SP_SUL!L394)</f>
        <v>*</v>
      </c>
      <c r="P390" s="143" t="str">
        <f>IF(SP_SUL!O394="","*",SP_SUL!O394)</f>
        <v>*</v>
      </c>
      <c r="Q390" s="143" t="str">
        <f>IF(SP_SUL!P394="","*",SP_SUL!P394)</f>
        <v>*</v>
      </c>
      <c r="R390" s="145" t="str">
        <f>IF(SP_SUL!Q394="","*",CONCATENATE(SP_SUL!Q394," ",SP_SUL!R394))</f>
        <v>*</v>
      </c>
      <c r="S390" s="145" t="str">
        <f>IF(SP_SUL!V394="","*",SP_SUL!V394)</f>
        <v>*</v>
      </c>
      <c r="T390" s="145" t="str">
        <f>IF(SP_SUL!W394="","*",SP_SUL!W394)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IF(SP_SUL!Y395="","*",SP_SUL!Y395)</f>
        <v>*</v>
      </c>
      <c r="B391" s="146" t="str">
        <f>IF(SP_SUL!X395="","*",SP_SUL!X395)</f>
        <v>*</v>
      </c>
      <c r="C391" s="146" t="str">
        <f>IF(SP_SUL!Z395="","*",SP_SUL!Z395)</f>
        <v>*</v>
      </c>
      <c r="D391" s="139" t="str">
        <f>IF(SP_SUL!S395="","*",SP_SUL!S395)</f>
        <v>-</v>
      </c>
      <c r="E391" s="139" t="str">
        <f>IF(SP_SUL!T395="","*",SP_SUL!T395)</f>
        <v>-</v>
      </c>
      <c r="F391" s="145" t="str">
        <f>IF(SP_SUL!B395="","*",SP_SUL!B395)</f>
        <v>*</v>
      </c>
      <c r="G391" s="145" t="str">
        <f>IF(SP_SUL!D395="","*",SP_SUL!D395)</f>
        <v>*</v>
      </c>
      <c r="H391" s="145" t="str">
        <f>IF(SP_SUL!F395="","*",SP_SUL!F395)</f>
        <v>*</v>
      </c>
      <c r="I391" s="145" t="str">
        <f>IF(SP_SUL!H395="","*",SP_SUL!H395)</f>
        <v>*</v>
      </c>
      <c r="J391" s="145" t="str">
        <f>IF(SP_SUL!I395="","*",SP_SUL!I395)</f>
        <v>*</v>
      </c>
      <c r="K391" s="139" t="str">
        <f>IF(SP_SUL!M395="","*",SP_SUL!M395)</f>
        <v>-</v>
      </c>
      <c r="L391" s="139" t="str">
        <f>IF(SP_SUL!N395="","*",SP_SUL!N395)</f>
        <v>-</v>
      </c>
      <c r="M391" s="140" t="str">
        <f>IF(SP_SUL!J395="","*",SP_SUL!J395)</f>
        <v>*</v>
      </c>
      <c r="N391" s="144" t="str">
        <f>IF(SP_SUL!K395="","*",SP_SUL!K395)</f>
        <v>*</v>
      </c>
      <c r="O391" s="144" t="str">
        <f>IF(SP_SUL!L395="","*",SP_SUL!L395)</f>
        <v>*</v>
      </c>
      <c r="P391" s="143" t="str">
        <f>IF(SP_SUL!O395="","*",SP_SUL!O395)</f>
        <v>*</v>
      </c>
      <c r="Q391" s="143" t="str">
        <f>IF(SP_SUL!P395="","*",SP_SUL!P395)</f>
        <v>*</v>
      </c>
      <c r="R391" s="145" t="str">
        <f>IF(SP_SUL!Q395="","*",CONCATENATE(SP_SUL!Q395," ",SP_SUL!R395))</f>
        <v>*</v>
      </c>
      <c r="S391" s="145" t="str">
        <f>IF(SP_SUL!V395="","*",SP_SUL!V395)</f>
        <v>*</v>
      </c>
      <c r="T391" s="145" t="str">
        <f>IF(SP_SUL!W395="","*",SP_SUL!W395)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IF(SP_SUL!Y396="","*",SP_SUL!Y396)</f>
        <v>*</v>
      </c>
      <c r="B392" s="146" t="str">
        <f>IF(SP_SUL!X396="","*",SP_SUL!X396)</f>
        <v>*</v>
      </c>
      <c r="C392" s="146" t="str">
        <f>IF(SP_SUL!Z396="","*",SP_SUL!Z396)</f>
        <v>*</v>
      </c>
      <c r="D392" s="139" t="str">
        <f>IF(SP_SUL!S396="","*",SP_SUL!S396)</f>
        <v>-</v>
      </c>
      <c r="E392" s="139" t="str">
        <f>IF(SP_SUL!T396="","*",SP_SUL!T396)</f>
        <v>-</v>
      </c>
      <c r="F392" s="145" t="str">
        <f>IF(SP_SUL!B396="","*",SP_SUL!B396)</f>
        <v>*</v>
      </c>
      <c r="G392" s="145" t="str">
        <f>IF(SP_SUL!D396="","*",SP_SUL!D396)</f>
        <v>*</v>
      </c>
      <c r="H392" s="145" t="str">
        <f>IF(SP_SUL!F396="","*",SP_SUL!F396)</f>
        <v>*</v>
      </c>
      <c r="I392" s="145" t="str">
        <f>IF(SP_SUL!H396="","*",SP_SUL!H396)</f>
        <v>*</v>
      </c>
      <c r="J392" s="145" t="str">
        <f>IF(SP_SUL!I396="","*",SP_SUL!I396)</f>
        <v>*</v>
      </c>
      <c r="K392" s="139" t="str">
        <f>IF(SP_SUL!M396="","*",SP_SUL!M396)</f>
        <v>-</v>
      </c>
      <c r="L392" s="139" t="str">
        <f>IF(SP_SUL!N396="","*",SP_SUL!N396)</f>
        <v>-</v>
      </c>
      <c r="M392" s="140" t="str">
        <f>IF(SP_SUL!J396="","*",SP_SUL!J396)</f>
        <v>*</v>
      </c>
      <c r="N392" s="144" t="str">
        <f>IF(SP_SUL!K396="","*",SP_SUL!K396)</f>
        <v>*</v>
      </c>
      <c r="O392" s="144" t="str">
        <f>IF(SP_SUL!L396="","*",SP_SUL!L396)</f>
        <v>*</v>
      </c>
      <c r="P392" s="143" t="str">
        <f>IF(SP_SUL!O396="","*",SP_SUL!O396)</f>
        <v>*</v>
      </c>
      <c r="Q392" s="143" t="str">
        <f>IF(SP_SUL!P396="","*",SP_SUL!P396)</f>
        <v>*</v>
      </c>
      <c r="R392" s="145" t="str">
        <f>IF(SP_SUL!Q396="","*",CONCATENATE(SP_SUL!Q396," ",SP_SUL!R396))</f>
        <v>*</v>
      </c>
      <c r="S392" s="145" t="str">
        <f>IF(SP_SUL!V396="","*",SP_SUL!V396)</f>
        <v>*</v>
      </c>
      <c r="T392" s="145" t="str">
        <f>IF(SP_SUL!W396="","*",SP_SUL!W396)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IF(SP_SUL!Y397="","*",SP_SUL!Y397)</f>
        <v>*</v>
      </c>
      <c r="B393" s="146" t="str">
        <f>IF(SP_SUL!X397="","*",SP_SUL!X397)</f>
        <v>*</v>
      </c>
      <c r="C393" s="146" t="str">
        <f>IF(SP_SUL!Z397="","*",SP_SUL!Z397)</f>
        <v>*</v>
      </c>
      <c r="D393" s="139" t="str">
        <f>IF(SP_SUL!S397="","*",SP_SUL!S397)</f>
        <v>-</v>
      </c>
      <c r="E393" s="139" t="str">
        <f>IF(SP_SUL!T397="","*",SP_SUL!T397)</f>
        <v>-</v>
      </c>
      <c r="F393" s="145" t="str">
        <f>IF(SP_SUL!B397="","*",SP_SUL!B397)</f>
        <v>*</v>
      </c>
      <c r="G393" s="145" t="str">
        <f>IF(SP_SUL!D397="","*",SP_SUL!D397)</f>
        <v>*</v>
      </c>
      <c r="H393" s="145" t="str">
        <f>IF(SP_SUL!F397="","*",SP_SUL!F397)</f>
        <v>*</v>
      </c>
      <c r="I393" s="145" t="str">
        <f>IF(SP_SUL!H397="","*",SP_SUL!H397)</f>
        <v>*</v>
      </c>
      <c r="J393" s="145" t="str">
        <f>IF(SP_SUL!I397="","*",SP_SUL!I397)</f>
        <v>*</v>
      </c>
      <c r="K393" s="139" t="str">
        <f>IF(SP_SUL!M397="","*",SP_SUL!M397)</f>
        <v>-</v>
      </c>
      <c r="L393" s="139" t="str">
        <f>IF(SP_SUL!N397="","*",SP_SUL!N397)</f>
        <v>-</v>
      </c>
      <c r="M393" s="140" t="str">
        <f>IF(SP_SUL!J397="","*",SP_SUL!J397)</f>
        <v>*</v>
      </c>
      <c r="N393" s="144" t="str">
        <f>IF(SP_SUL!K397="","*",SP_SUL!K397)</f>
        <v>*</v>
      </c>
      <c r="O393" s="144" t="str">
        <f>IF(SP_SUL!L397="","*",SP_SUL!L397)</f>
        <v>*</v>
      </c>
      <c r="P393" s="143" t="str">
        <f>IF(SP_SUL!O397="","*",SP_SUL!O397)</f>
        <v>*</v>
      </c>
      <c r="Q393" s="143" t="str">
        <f>IF(SP_SUL!P397="","*",SP_SUL!P397)</f>
        <v>*</v>
      </c>
      <c r="R393" s="145" t="str">
        <f>IF(SP_SUL!Q397="","*",CONCATENATE(SP_SUL!Q397," ",SP_SUL!R397))</f>
        <v>*</v>
      </c>
      <c r="S393" s="145" t="str">
        <f>IF(SP_SUL!V397="","*",SP_SUL!V397)</f>
        <v>*</v>
      </c>
      <c r="T393" s="145" t="str">
        <f>IF(SP_SUL!W397="","*",SP_SUL!W397)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IF(SP_SUL!Y398="","*",SP_SUL!Y398)</f>
        <v>*</v>
      </c>
      <c r="B394" s="146" t="str">
        <f>IF(SP_SUL!X398="","*",SP_SUL!X398)</f>
        <v>*</v>
      </c>
      <c r="C394" s="146" t="str">
        <f>IF(SP_SUL!Z398="","*",SP_SUL!Z398)</f>
        <v>*</v>
      </c>
      <c r="D394" s="139" t="str">
        <f>IF(SP_SUL!S398="","*",SP_SUL!S398)</f>
        <v>-</v>
      </c>
      <c r="E394" s="139" t="str">
        <f>IF(SP_SUL!T398="","*",SP_SUL!T398)</f>
        <v>-</v>
      </c>
      <c r="F394" s="145" t="str">
        <f>IF(SP_SUL!B398="","*",SP_SUL!B398)</f>
        <v>*</v>
      </c>
      <c r="G394" s="145" t="str">
        <f>IF(SP_SUL!D398="","*",SP_SUL!D398)</f>
        <v>*</v>
      </c>
      <c r="H394" s="145" t="str">
        <f>IF(SP_SUL!F398="","*",SP_SUL!F398)</f>
        <v>*</v>
      </c>
      <c r="I394" s="145" t="str">
        <f>IF(SP_SUL!H398="","*",SP_SUL!H398)</f>
        <v>*</v>
      </c>
      <c r="J394" s="145" t="str">
        <f>IF(SP_SUL!I398="","*",SP_SUL!I398)</f>
        <v>*</v>
      </c>
      <c r="K394" s="139" t="str">
        <f>IF(SP_SUL!M398="","*",SP_SUL!M398)</f>
        <v>-</v>
      </c>
      <c r="L394" s="139" t="str">
        <f>IF(SP_SUL!N398="","*",SP_SUL!N398)</f>
        <v>-</v>
      </c>
      <c r="M394" s="140" t="str">
        <f>IF(SP_SUL!J398="","*",SP_SUL!J398)</f>
        <v>*</v>
      </c>
      <c r="N394" s="144" t="str">
        <f>IF(SP_SUL!K398="","*",SP_SUL!K398)</f>
        <v>*</v>
      </c>
      <c r="O394" s="144" t="str">
        <f>IF(SP_SUL!L398="","*",SP_SUL!L398)</f>
        <v>*</v>
      </c>
      <c r="P394" s="143" t="str">
        <f>IF(SP_SUL!O398="","*",SP_SUL!O398)</f>
        <v>*</v>
      </c>
      <c r="Q394" s="143" t="str">
        <f>IF(SP_SUL!P398="","*",SP_SUL!P398)</f>
        <v>*</v>
      </c>
      <c r="R394" s="145" t="str">
        <f>IF(SP_SUL!Q398="","*",CONCATENATE(SP_SUL!Q398," ",SP_SUL!R398))</f>
        <v>*</v>
      </c>
      <c r="S394" s="145" t="str">
        <f>IF(SP_SUL!V398="","*",SP_SUL!V398)</f>
        <v>*</v>
      </c>
      <c r="T394" s="145" t="str">
        <f>IF(SP_SUL!W398="","*",SP_SUL!W398)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IF(SP_SUL!Y399="","*",SP_SUL!Y399)</f>
        <v>*</v>
      </c>
      <c r="B395" s="146" t="str">
        <f>IF(SP_SUL!X399="","*",SP_SUL!X399)</f>
        <v>*</v>
      </c>
      <c r="C395" s="146" t="str">
        <f>IF(SP_SUL!Z399="","*",SP_SUL!Z399)</f>
        <v>*</v>
      </c>
      <c r="D395" s="139" t="str">
        <f>IF(SP_SUL!S399="","*",SP_SUL!S399)</f>
        <v>-</v>
      </c>
      <c r="E395" s="139" t="str">
        <f>IF(SP_SUL!T399="","*",SP_SUL!T399)</f>
        <v>-</v>
      </c>
      <c r="F395" s="145" t="str">
        <f>IF(SP_SUL!B399="","*",SP_SUL!B399)</f>
        <v>*</v>
      </c>
      <c r="G395" s="145" t="str">
        <f>IF(SP_SUL!D399="","*",SP_SUL!D399)</f>
        <v>*</v>
      </c>
      <c r="H395" s="145" t="str">
        <f>IF(SP_SUL!F399="","*",SP_SUL!F399)</f>
        <v>*</v>
      </c>
      <c r="I395" s="145" t="str">
        <f>IF(SP_SUL!H399="","*",SP_SUL!H399)</f>
        <v>*</v>
      </c>
      <c r="J395" s="145" t="str">
        <f>IF(SP_SUL!I399="","*",SP_SUL!I399)</f>
        <v>*</v>
      </c>
      <c r="K395" s="139" t="str">
        <f>IF(SP_SUL!M399="","*",SP_SUL!M399)</f>
        <v>-</v>
      </c>
      <c r="L395" s="139" t="str">
        <f>IF(SP_SUL!N399="","*",SP_SUL!N399)</f>
        <v>-</v>
      </c>
      <c r="M395" s="140" t="str">
        <f>IF(SP_SUL!J399="","*",SP_SUL!J399)</f>
        <v>*</v>
      </c>
      <c r="N395" s="144" t="str">
        <f>IF(SP_SUL!K399="","*",SP_SUL!K399)</f>
        <v>*</v>
      </c>
      <c r="O395" s="144" t="str">
        <f>IF(SP_SUL!L399="","*",SP_SUL!L399)</f>
        <v>*</v>
      </c>
      <c r="P395" s="143" t="str">
        <f>IF(SP_SUL!O399="","*",SP_SUL!O399)</f>
        <v>*</v>
      </c>
      <c r="Q395" s="143" t="str">
        <f>IF(SP_SUL!P399="","*",SP_SUL!P399)</f>
        <v>*</v>
      </c>
      <c r="R395" s="145" t="str">
        <f>IF(SP_SUL!Q399="","*",CONCATENATE(SP_SUL!Q399," ",SP_SUL!R399))</f>
        <v>*</v>
      </c>
      <c r="S395" s="145" t="str">
        <f>IF(SP_SUL!V399="","*",SP_SUL!V399)</f>
        <v>*</v>
      </c>
      <c r="T395" s="145" t="str">
        <f>IF(SP_SUL!W399="","*",SP_SUL!W399)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IF(SP_SUL!Y400="","*",SP_SUL!Y400)</f>
        <v>*</v>
      </c>
      <c r="B396" s="146" t="str">
        <f>IF(SP_SUL!X400="","*",SP_SUL!X400)</f>
        <v>*</v>
      </c>
      <c r="C396" s="146" t="str">
        <f>IF(SP_SUL!Z400="","*",SP_SUL!Z400)</f>
        <v>*</v>
      </c>
      <c r="D396" s="139" t="str">
        <f>IF(SP_SUL!S400="","*",SP_SUL!S400)</f>
        <v>-</v>
      </c>
      <c r="E396" s="139" t="str">
        <f>IF(SP_SUL!T400="","*",SP_SUL!T400)</f>
        <v>-</v>
      </c>
      <c r="F396" s="145" t="str">
        <f>IF(SP_SUL!B400="","*",SP_SUL!B400)</f>
        <v>*</v>
      </c>
      <c r="G396" s="145" t="str">
        <f>IF(SP_SUL!D400="","*",SP_SUL!D400)</f>
        <v>*</v>
      </c>
      <c r="H396" s="145" t="str">
        <f>IF(SP_SUL!F400="","*",SP_SUL!F400)</f>
        <v>*</v>
      </c>
      <c r="I396" s="145" t="str">
        <f>IF(SP_SUL!H400="","*",SP_SUL!H400)</f>
        <v>*</v>
      </c>
      <c r="J396" s="145" t="str">
        <f>IF(SP_SUL!I400="","*",SP_SUL!I400)</f>
        <v>*</v>
      </c>
      <c r="K396" s="139" t="str">
        <f>IF(SP_SUL!M400="","*",SP_SUL!M400)</f>
        <v>-</v>
      </c>
      <c r="L396" s="139" t="str">
        <f>IF(SP_SUL!N400="","*",SP_SUL!N400)</f>
        <v>-</v>
      </c>
      <c r="M396" s="140" t="str">
        <f>IF(SP_SUL!J400="","*",SP_SUL!J400)</f>
        <v>*</v>
      </c>
      <c r="N396" s="144" t="str">
        <f>IF(SP_SUL!K400="","*",SP_SUL!K400)</f>
        <v>*</v>
      </c>
      <c r="O396" s="144" t="str">
        <f>IF(SP_SUL!L400="","*",SP_SUL!L400)</f>
        <v>*</v>
      </c>
      <c r="P396" s="143" t="str">
        <f>IF(SP_SUL!O400="","*",SP_SUL!O400)</f>
        <v>*</v>
      </c>
      <c r="Q396" s="143" t="str">
        <f>IF(SP_SUL!P400="","*",SP_SUL!P400)</f>
        <v>*</v>
      </c>
      <c r="R396" s="145" t="str">
        <f>IF(SP_SUL!Q400="","*",CONCATENATE(SP_SUL!Q400," ",SP_SUL!R400))</f>
        <v>*</v>
      </c>
      <c r="S396" s="145" t="str">
        <f>IF(SP_SUL!V400="","*",SP_SUL!V400)</f>
        <v>*</v>
      </c>
      <c r="T396" s="145" t="str">
        <f>IF(SP_SUL!W400="","*",SP_SUL!W400)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IF(SP_SUL!Y401="","*",SP_SUL!Y401)</f>
        <v>*</v>
      </c>
      <c r="B397" s="146" t="str">
        <f>IF(SP_SUL!X401="","*",SP_SUL!X401)</f>
        <v>*</v>
      </c>
      <c r="C397" s="146" t="str">
        <f>IF(SP_SUL!Z401="","*",SP_SUL!Z401)</f>
        <v>*</v>
      </c>
      <c r="D397" s="139" t="str">
        <f>IF(SP_SUL!S401="","*",SP_SUL!S401)</f>
        <v>-</v>
      </c>
      <c r="E397" s="139" t="str">
        <f>IF(SP_SUL!T401="","*",SP_SUL!T401)</f>
        <v>-</v>
      </c>
      <c r="F397" s="145" t="str">
        <f>IF(SP_SUL!B401="","*",SP_SUL!B401)</f>
        <v>*</v>
      </c>
      <c r="G397" s="145" t="str">
        <f>IF(SP_SUL!D401="","*",SP_SUL!D401)</f>
        <v>*</v>
      </c>
      <c r="H397" s="145" t="str">
        <f>IF(SP_SUL!F401="","*",SP_SUL!F401)</f>
        <v>*</v>
      </c>
      <c r="I397" s="145" t="str">
        <f>IF(SP_SUL!H401="","*",SP_SUL!H401)</f>
        <v>*</v>
      </c>
      <c r="J397" s="145" t="str">
        <f>IF(SP_SUL!I401="","*",SP_SUL!I401)</f>
        <v>*</v>
      </c>
      <c r="K397" s="139" t="str">
        <f>IF(SP_SUL!M401="","*",SP_SUL!M401)</f>
        <v>-</v>
      </c>
      <c r="L397" s="139" t="str">
        <f>IF(SP_SUL!N401="","*",SP_SUL!N401)</f>
        <v>-</v>
      </c>
      <c r="M397" s="140" t="str">
        <f>IF(SP_SUL!J401="","*",SP_SUL!J401)</f>
        <v>*</v>
      </c>
      <c r="N397" s="144" t="str">
        <f>IF(SP_SUL!K401="","*",SP_SUL!K401)</f>
        <v>*</v>
      </c>
      <c r="O397" s="144" t="str">
        <f>IF(SP_SUL!L401="","*",SP_SUL!L401)</f>
        <v>*</v>
      </c>
      <c r="P397" s="143" t="str">
        <f>IF(SP_SUL!O401="","*",SP_SUL!O401)</f>
        <v>*</v>
      </c>
      <c r="Q397" s="143" t="str">
        <f>IF(SP_SUL!P401="","*",SP_SUL!P401)</f>
        <v>*</v>
      </c>
      <c r="R397" s="145" t="str">
        <f>IF(SP_SUL!Q401="","*",CONCATENATE(SP_SUL!Q401," ",SP_SUL!R401))</f>
        <v>*</v>
      </c>
      <c r="S397" s="145" t="str">
        <f>IF(SP_SUL!V401="","*",SP_SUL!V401)</f>
        <v>*</v>
      </c>
      <c r="T397" s="145" t="str">
        <f>IF(SP_SUL!W401="","*",SP_SUL!W401)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IF(SP_SUL!Y402="","*",SP_SUL!Y402)</f>
        <v>*</v>
      </c>
      <c r="B398" s="146" t="str">
        <f>IF(SP_SUL!X402="","*",SP_SUL!X402)</f>
        <v>*</v>
      </c>
      <c r="C398" s="146" t="str">
        <f>IF(SP_SUL!Z402="","*",SP_SUL!Z402)</f>
        <v>*</v>
      </c>
      <c r="D398" s="139" t="str">
        <f>IF(SP_SUL!S402="","*",SP_SUL!S402)</f>
        <v>-</v>
      </c>
      <c r="E398" s="139" t="str">
        <f>IF(SP_SUL!T402="","*",SP_SUL!T402)</f>
        <v>-</v>
      </c>
      <c r="F398" s="145" t="str">
        <f>IF(SP_SUL!B402="","*",SP_SUL!B402)</f>
        <v>*</v>
      </c>
      <c r="G398" s="145" t="str">
        <f>IF(SP_SUL!D402="","*",SP_SUL!D402)</f>
        <v>*</v>
      </c>
      <c r="H398" s="145" t="str">
        <f>IF(SP_SUL!F402="","*",SP_SUL!F402)</f>
        <v>*</v>
      </c>
      <c r="I398" s="145" t="str">
        <f>IF(SP_SUL!H402="","*",SP_SUL!H402)</f>
        <v>*</v>
      </c>
      <c r="J398" s="145" t="str">
        <f>IF(SP_SUL!I402="","*",SP_SUL!I402)</f>
        <v>*</v>
      </c>
      <c r="K398" s="139" t="str">
        <f>IF(SP_SUL!M402="","*",SP_SUL!M402)</f>
        <v>-</v>
      </c>
      <c r="L398" s="139" t="str">
        <f>IF(SP_SUL!N402="","*",SP_SUL!N402)</f>
        <v>-</v>
      </c>
      <c r="M398" s="140" t="str">
        <f>IF(SP_SUL!J402="","*",SP_SUL!J402)</f>
        <v>*</v>
      </c>
      <c r="N398" s="144" t="str">
        <f>IF(SP_SUL!K402="","*",SP_SUL!K402)</f>
        <v>*</v>
      </c>
      <c r="O398" s="144" t="str">
        <f>IF(SP_SUL!L402="","*",SP_SUL!L402)</f>
        <v>*</v>
      </c>
      <c r="P398" s="143" t="str">
        <f>IF(SP_SUL!O402="","*",SP_SUL!O402)</f>
        <v>*</v>
      </c>
      <c r="Q398" s="143" t="str">
        <f>IF(SP_SUL!P402="","*",SP_SUL!P402)</f>
        <v>*</v>
      </c>
      <c r="R398" s="145" t="str">
        <f>IF(SP_SUL!Q402="","*",CONCATENATE(SP_SUL!Q402," ",SP_SUL!R402))</f>
        <v>*</v>
      </c>
      <c r="S398" s="145" t="str">
        <f>IF(SP_SUL!V402="","*",SP_SUL!V402)</f>
        <v>*</v>
      </c>
      <c r="T398" s="145" t="str">
        <f>IF(SP_SUL!W402="","*",SP_SUL!W402)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IF(SP_SUL!Y403="","*",SP_SUL!Y403)</f>
        <v>*</v>
      </c>
      <c r="B399" s="146" t="str">
        <f>IF(SP_SUL!X403="","*",SP_SUL!X403)</f>
        <v>*</v>
      </c>
      <c r="C399" s="146" t="str">
        <f>IF(SP_SUL!Z403="","*",SP_SUL!Z403)</f>
        <v>*</v>
      </c>
      <c r="D399" s="139" t="str">
        <f>IF(SP_SUL!S403="","*",SP_SUL!S403)</f>
        <v>-</v>
      </c>
      <c r="E399" s="139" t="str">
        <f>IF(SP_SUL!T403="","*",SP_SUL!T403)</f>
        <v>-</v>
      </c>
      <c r="F399" s="145" t="str">
        <f>IF(SP_SUL!B403="","*",SP_SUL!B403)</f>
        <v>*</v>
      </c>
      <c r="G399" s="145" t="str">
        <f>IF(SP_SUL!D403="","*",SP_SUL!D403)</f>
        <v>*</v>
      </c>
      <c r="H399" s="145" t="str">
        <f>IF(SP_SUL!F403="","*",SP_SUL!F403)</f>
        <v>*</v>
      </c>
      <c r="I399" s="145" t="str">
        <f>IF(SP_SUL!H403="","*",SP_SUL!H403)</f>
        <v>*</v>
      </c>
      <c r="J399" s="145" t="str">
        <f>IF(SP_SUL!I403="","*",SP_SUL!I403)</f>
        <v>*</v>
      </c>
      <c r="K399" s="139" t="str">
        <f>IF(SP_SUL!M403="","*",SP_SUL!M403)</f>
        <v>-</v>
      </c>
      <c r="L399" s="139" t="str">
        <f>IF(SP_SUL!N403="","*",SP_SUL!N403)</f>
        <v>-</v>
      </c>
      <c r="M399" s="140" t="str">
        <f>IF(SP_SUL!J403="","*",SP_SUL!J403)</f>
        <v>*</v>
      </c>
      <c r="N399" s="144" t="str">
        <f>IF(SP_SUL!K403="","*",SP_SUL!K403)</f>
        <v>*</v>
      </c>
      <c r="O399" s="144" t="str">
        <f>IF(SP_SUL!L403="","*",SP_SUL!L403)</f>
        <v>*</v>
      </c>
      <c r="P399" s="143" t="str">
        <f>IF(SP_SUL!O403="","*",SP_SUL!O403)</f>
        <v>*</v>
      </c>
      <c r="Q399" s="143" t="str">
        <f>IF(SP_SUL!P403="","*",SP_SUL!P403)</f>
        <v>*</v>
      </c>
      <c r="R399" s="145" t="str">
        <f>IF(SP_SUL!Q403="","*",CONCATENATE(SP_SUL!Q403," ",SP_SUL!R403))</f>
        <v>*</v>
      </c>
      <c r="S399" s="145" t="str">
        <f>IF(SP_SUL!V403="","*",SP_SUL!V403)</f>
        <v>*</v>
      </c>
      <c r="T399" s="145" t="str">
        <f>IF(SP_SUL!W403="","*",SP_SUL!W403)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IF(SP_SUL!Y404="","*",SP_SUL!Y404)</f>
        <v>*</v>
      </c>
      <c r="B400" s="146" t="str">
        <f>IF(SP_SUL!X404="","*",SP_SUL!X404)</f>
        <v>*</v>
      </c>
      <c r="C400" s="146" t="str">
        <f>IF(SP_SUL!Z404="","*",SP_SUL!Z404)</f>
        <v>*</v>
      </c>
      <c r="D400" s="139" t="str">
        <f>IF(SP_SUL!S404="","*",SP_SUL!S404)</f>
        <v>-</v>
      </c>
      <c r="E400" s="139" t="str">
        <f>IF(SP_SUL!T404="","*",SP_SUL!T404)</f>
        <v>-</v>
      </c>
      <c r="F400" s="145" t="str">
        <f>IF(SP_SUL!B404="","*",SP_SUL!B404)</f>
        <v>*</v>
      </c>
      <c r="G400" s="145" t="str">
        <f>IF(SP_SUL!D404="","*",SP_SUL!D404)</f>
        <v>*</v>
      </c>
      <c r="H400" s="145" t="str">
        <f>IF(SP_SUL!F404="","*",SP_SUL!F404)</f>
        <v>*</v>
      </c>
      <c r="I400" s="145" t="str">
        <f>IF(SP_SUL!H404="","*",SP_SUL!H404)</f>
        <v>*</v>
      </c>
      <c r="J400" s="145" t="str">
        <f>IF(SP_SUL!I404="","*",SP_SUL!I404)</f>
        <v>*</v>
      </c>
      <c r="K400" s="139" t="str">
        <f>IF(SP_SUL!M404="","*",SP_SUL!M404)</f>
        <v>-</v>
      </c>
      <c r="L400" s="139" t="str">
        <f>IF(SP_SUL!N404="","*",SP_SUL!N404)</f>
        <v>-</v>
      </c>
      <c r="M400" s="140" t="str">
        <f>IF(SP_SUL!J404="","*",SP_SUL!J404)</f>
        <v>*</v>
      </c>
      <c r="N400" s="144" t="str">
        <f>IF(SP_SUL!K404="","*",SP_SUL!K404)</f>
        <v>*</v>
      </c>
      <c r="O400" s="144" t="str">
        <f>IF(SP_SUL!L404="","*",SP_SUL!L404)</f>
        <v>*</v>
      </c>
      <c r="P400" s="143" t="str">
        <f>IF(SP_SUL!O404="","*",SP_SUL!O404)</f>
        <v>*</v>
      </c>
      <c r="Q400" s="143" t="str">
        <f>IF(SP_SUL!P404="","*",SP_SUL!P404)</f>
        <v>*</v>
      </c>
      <c r="R400" s="145" t="str">
        <f>IF(SP_SUL!Q404="","*",CONCATENATE(SP_SUL!Q404," ",SP_SUL!R404))</f>
        <v>*</v>
      </c>
      <c r="S400" s="145" t="str">
        <f>IF(SP_SUL!V404="","*",SP_SUL!V404)</f>
        <v>*</v>
      </c>
      <c r="T400" s="145" t="str">
        <f>IF(SP_SUL!W404="","*",SP_SUL!W404)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IF(SP_SUL!Y405="","*",SP_SUL!Y405)</f>
        <v>*</v>
      </c>
      <c r="B401" s="146" t="str">
        <f>IF(SP_SUL!X405="","*",SP_SUL!X405)</f>
        <v>*</v>
      </c>
      <c r="C401" s="146" t="str">
        <f>IF(SP_SUL!Z405="","*",SP_SUL!Z405)</f>
        <v>*</v>
      </c>
      <c r="D401" s="139" t="str">
        <f>IF(SP_SUL!S405="","*",SP_SUL!S405)</f>
        <v>-</v>
      </c>
      <c r="E401" s="139" t="str">
        <f>IF(SP_SUL!T405="","*",SP_SUL!T405)</f>
        <v>-</v>
      </c>
      <c r="F401" s="145" t="str">
        <f>IF(SP_SUL!B405="","*",SP_SUL!B405)</f>
        <v>*</v>
      </c>
      <c r="G401" s="145" t="str">
        <f>IF(SP_SUL!D405="","*",SP_SUL!D405)</f>
        <v>*</v>
      </c>
      <c r="H401" s="145" t="str">
        <f>IF(SP_SUL!F405="","*",SP_SUL!F405)</f>
        <v>*</v>
      </c>
      <c r="I401" s="145" t="str">
        <f>IF(SP_SUL!H405="","*",SP_SUL!H405)</f>
        <v>*</v>
      </c>
      <c r="J401" s="145" t="str">
        <f>IF(SP_SUL!I405="","*",SP_SUL!I405)</f>
        <v>*</v>
      </c>
      <c r="K401" s="139" t="str">
        <f>IF(SP_SUL!M405="","*",SP_SUL!M405)</f>
        <v>-</v>
      </c>
      <c r="L401" s="139" t="str">
        <f>IF(SP_SUL!N405="","*",SP_SUL!N405)</f>
        <v>-</v>
      </c>
      <c r="M401" s="140" t="str">
        <f>IF(SP_SUL!J405="","*",SP_SUL!J405)</f>
        <v>*</v>
      </c>
      <c r="N401" s="144" t="str">
        <f>IF(SP_SUL!K405="","*",SP_SUL!K405)</f>
        <v>*</v>
      </c>
      <c r="O401" s="144" t="str">
        <f>IF(SP_SUL!L405="","*",SP_SUL!L405)</f>
        <v>*</v>
      </c>
      <c r="P401" s="143" t="str">
        <f>IF(SP_SUL!O405="","*",SP_SUL!O405)</f>
        <v>*</v>
      </c>
      <c r="Q401" s="143" t="str">
        <f>IF(SP_SUL!P405="","*",SP_SUL!P405)</f>
        <v>*</v>
      </c>
      <c r="R401" s="145" t="str">
        <f>IF(SP_SUL!Q405="","*",CONCATENATE(SP_SUL!Q405," ",SP_SUL!R405))</f>
        <v>*</v>
      </c>
      <c r="S401" s="145" t="str">
        <f>IF(SP_SUL!V405="","*",SP_SUL!V405)</f>
        <v>*</v>
      </c>
      <c r="T401" s="145" t="str">
        <f>IF(SP_SUL!W405="","*",SP_SUL!W405)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IF(SP_SUL!Y406="","*",SP_SUL!Y406)</f>
        <v>*</v>
      </c>
      <c r="B402" s="146" t="str">
        <f>IF(SP_SUL!X406="","*",SP_SUL!X406)</f>
        <v>*</v>
      </c>
      <c r="C402" s="146" t="str">
        <f>IF(SP_SUL!Z406="","*",SP_SUL!Z406)</f>
        <v>*</v>
      </c>
      <c r="D402" s="139" t="str">
        <f>IF(SP_SUL!S406="","*",SP_SUL!S406)</f>
        <v>-</v>
      </c>
      <c r="E402" s="139" t="str">
        <f>IF(SP_SUL!T406="","*",SP_SUL!T406)</f>
        <v>-</v>
      </c>
      <c r="F402" s="145" t="str">
        <f>IF(SP_SUL!B406="","*",SP_SUL!B406)</f>
        <v>*</v>
      </c>
      <c r="G402" s="145" t="str">
        <f>IF(SP_SUL!D406="","*",SP_SUL!D406)</f>
        <v>*</v>
      </c>
      <c r="H402" s="145" t="str">
        <f>IF(SP_SUL!F406="","*",SP_SUL!F406)</f>
        <v>*</v>
      </c>
      <c r="I402" s="145" t="str">
        <f>IF(SP_SUL!H406="","*",SP_SUL!H406)</f>
        <v>*</v>
      </c>
      <c r="J402" s="145" t="str">
        <f>IF(SP_SUL!I406="","*",SP_SUL!I406)</f>
        <v>*</v>
      </c>
      <c r="K402" s="139" t="str">
        <f>IF(SP_SUL!M406="","*",SP_SUL!M406)</f>
        <v>-</v>
      </c>
      <c r="L402" s="139" t="str">
        <f>IF(SP_SUL!N406="","*",SP_SUL!N406)</f>
        <v>-</v>
      </c>
      <c r="M402" s="140" t="str">
        <f>IF(SP_SUL!J406="","*",SP_SUL!J406)</f>
        <v>*</v>
      </c>
      <c r="N402" s="144" t="str">
        <f>IF(SP_SUL!K406="","*",SP_SUL!K406)</f>
        <v>*</v>
      </c>
      <c r="O402" s="144" t="str">
        <f>IF(SP_SUL!L406="","*",SP_SUL!L406)</f>
        <v>*</v>
      </c>
      <c r="P402" s="143" t="str">
        <f>IF(SP_SUL!O406="","*",SP_SUL!O406)</f>
        <v>*</v>
      </c>
      <c r="Q402" s="143" t="str">
        <f>IF(SP_SUL!P406="","*",SP_SUL!P406)</f>
        <v>*</v>
      </c>
      <c r="R402" s="145" t="str">
        <f>IF(SP_SUL!Q406="","*",CONCATENATE(SP_SUL!Q406," ",SP_SUL!R406))</f>
        <v>*</v>
      </c>
      <c r="S402" s="145" t="str">
        <f>IF(SP_SUL!V406="","*",SP_SUL!V406)</f>
        <v>*</v>
      </c>
      <c r="T402" s="145" t="str">
        <f>IF(SP_SUL!W406="","*",SP_SUL!W406)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IF(SP_SUL!Y407="","*",SP_SUL!Y407)</f>
        <v>*</v>
      </c>
      <c r="B403" s="146" t="str">
        <f>IF(SP_SUL!X407="","*",SP_SUL!X407)</f>
        <v>*</v>
      </c>
      <c r="C403" s="146" t="str">
        <f>IF(SP_SUL!Z407="","*",SP_SUL!Z407)</f>
        <v>*</v>
      </c>
      <c r="D403" s="139" t="str">
        <f>IF(SP_SUL!S407="","*",SP_SUL!S407)</f>
        <v>-</v>
      </c>
      <c r="E403" s="139" t="str">
        <f>IF(SP_SUL!T407="","*",SP_SUL!T407)</f>
        <v>-</v>
      </c>
      <c r="F403" s="145" t="str">
        <f>IF(SP_SUL!B407="","*",SP_SUL!B407)</f>
        <v>*</v>
      </c>
      <c r="G403" s="145" t="str">
        <f>IF(SP_SUL!D407="","*",SP_SUL!D407)</f>
        <v>*</v>
      </c>
      <c r="H403" s="145" t="str">
        <f>IF(SP_SUL!F407="","*",SP_SUL!F407)</f>
        <v>*</v>
      </c>
      <c r="I403" s="145" t="str">
        <f>IF(SP_SUL!H407="","*",SP_SUL!H407)</f>
        <v>*</v>
      </c>
      <c r="J403" s="145" t="str">
        <f>IF(SP_SUL!I407="","*",SP_SUL!I407)</f>
        <v>*</v>
      </c>
      <c r="K403" s="139" t="str">
        <f>IF(SP_SUL!M407="","*",SP_SUL!M407)</f>
        <v>-</v>
      </c>
      <c r="L403" s="139" t="str">
        <f>IF(SP_SUL!N407="","*",SP_SUL!N407)</f>
        <v>-</v>
      </c>
      <c r="M403" s="140" t="str">
        <f>IF(SP_SUL!J407="","*",SP_SUL!J407)</f>
        <v>*</v>
      </c>
      <c r="N403" s="144" t="str">
        <f>IF(SP_SUL!K407="","*",SP_SUL!K407)</f>
        <v>*</v>
      </c>
      <c r="O403" s="144" t="str">
        <f>IF(SP_SUL!L407="","*",SP_SUL!L407)</f>
        <v>*</v>
      </c>
      <c r="P403" s="143" t="str">
        <f>IF(SP_SUL!O407="","*",SP_SUL!O407)</f>
        <v>*</v>
      </c>
      <c r="Q403" s="143" t="str">
        <f>IF(SP_SUL!P407="","*",SP_SUL!P407)</f>
        <v>*</v>
      </c>
      <c r="R403" s="145" t="str">
        <f>IF(SP_SUL!Q407="","*",CONCATENATE(SP_SUL!Q407," ",SP_SUL!R407))</f>
        <v>*</v>
      </c>
      <c r="S403" s="145" t="str">
        <f>IF(SP_SUL!V407="","*",SP_SUL!V407)</f>
        <v>*</v>
      </c>
      <c r="T403" s="145" t="str">
        <f>IF(SP_SUL!W407="","*",SP_SUL!W407)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IF(SP_SUL!Y408="","*",SP_SUL!Y408)</f>
        <v>*</v>
      </c>
      <c r="B404" s="146" t="str">
        <f>IF(SP_SUL!X408="","*",SP_SUL!X408)</f>
        <v>*</v>
      </c>
      <c r="C404" s="146" t="str">
        <f>IF(SP_SUL!Z408="","*",SP_SUL!Z408)</f>
        <v>*</v>
      </c>
      <c r="D404" s="139" t="str">
        <f>IF(SP_SUL!S408="","*",SP_SUL!S408)</f>
        <v>-</v>
      </c>
      <c r="E404" s="139" t="str">
        <f>IF(SP_SUL!T408="","*",SP_SUL!T408)</f>
        <v>-</v>
      </c>
      <c r="F404" s="145" t="str">
        <f>IF(SP_SUL!B408="","*",SP_SUL!B408)</f>
        <v>*</v>
      </c>
      <c r="G404" s="145" t="str">
        <f>IF(SP_SUL!D408="","*",SP_SUL!D408)</f>
        <v>*</v>
      </c>
      <c r="H404" s="145" t="str">
        <f>IF(SP_SUL!F408="","*",SP_SUL!F408)</f>
        <v>*</v>
      </c>
      <c r="I404" s="145" t="str">
        <f>IF(SP_SUL!H408="","*",SP_SUL!H408)</f>
        <v>*</v>
      </c>
      <c r="J404" s="145" t="str">
        <f>IF(SP_SUL!I408="","*",SP_SUL!I408)</f>
        <v>*</v>
      </c>
      <c r="K404" s="139" t="str">
        <f>IF(SP_SUL!M408="","*",SP_SUL!M408)</f>
        <v>-</v>
      </c>
      <c r="L404" s="139" t="str">
        <f>IF(SP_SUL!N408="","*",SP_SUL!N408)</f>
        <v>-</v>
      </c>
      <c r="M404" s="140" t="str">
        <f>IF(SP_SUL!J408="","*",SP_SUL!J408)</f>
        <v>*</v>
      </c>
      <c r="N404" s="144" t="str">
        <f>IF(SP_SUL!K408="","*",SP_SUL!K408)</f>
        <v>*</v>
      </c>
      <c r="O404" s="144" t="str">
        <f>IF(SP_SUL!L408="","*",SP_SUL!L408)</f>
        <v>*</v>
      </c>
      <c r="P404" s="143" t="str">
        <f>IF(SP_SUL!O408="","*",SP_SUL!O408)</f>
        <v>*</v>
      </c>
      <c r="Q404" s="143" t="str">
        <f>IF(SP_SUL!P408="","*",SP_SUL!P408)</f>
        <v>*</v>
      </c>
      <c r="R404" s="145" t="str">
        <f>IF(SP_SUL!Q408="","*",CONCATENATE(SP_SUL!Q408," ",SP_SUL!R408))</f>
        <v>*</v>
      </c>
      <c r="S404" s="145" t="str">
        <f>IF(SP_SUL!V408="","*",SP_SUL!V408)</f>
        <v>*</v>
      </c>
      <c r="T404" s="145" t="str">
        <f>IF(SP_SUL!W408="","*",SP_SUL!W408)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IF(SP_SUL!Y409="","*",SP_SUL!Y409)</f>
        <v>*</v>
      </c>
      <c r="B405" s="146" t="str">
        <f>IF(SP_SUL!X409="","*",SP_SUL!X409)</f>
        <v>*</v>
      </c>
      <c r="C405" s="146" t="str">
        <f>IF(SP_SUL!Z409="","*",SP_SUL!Z409)</f>
        <v>*</v>
      </c>
      <c r="D405" s="139" t="str">
        <f>IF(SP_SUL!S409="","*",SP_SUL!S409)</f>
        <v>-</v>
      </c>
      <c r="E405" s="139" t="str">
        <f>IF(SP_SUL!T409="","*",SP_SUL!T409)</f>
        <v>-</v>
      </c>
      <c r="F405" s="145" t="str">
        <f>IF(SP_SUL!B409="","*",SP_SUL!B409)</f>
        <v>*</v>
      </c>
      <c r="G405" s="145" t="str">
        <f>IF(SP_SUL!D409="","*",SP_SUL!D409)</f>
        <v>*</v>
      </c>
      <c r="H405" s="145" t="str">
        <f>IF(SP_SUL!F409="","*",SP_SUL!F409)</f>
        <v>*</v>
      </c>
      <c r="I405" s="145" t="str">
        <f>IF(SP_SUL!H409="","*",SP_SUL!H409)</f>
        <v>*</v>
      </c>
      <c r="J405" s="145" t="str">
        <f>IF(SP_SUL!I409="","*",SP_SUL!I409)</f>
        <v>*</v>
      </c>
      <c r="K405" s="139" t="str">
        <f>IF(SP_SUL!M409="","*",SP_SUL!M409)</f>
        <v>-</v>
      </c>
      <c r="L405" s="139" t="str">
        <f>IF(SP_SUL!N409="","*",SP_SUL!N409)</f>
        <v>-</v>
      </c>
      <c r="M405" s="140" t="str">
        <f>IF(SP_SUL!J409="","*",SP_SUL!J409)</f>
        <v>*</v>
      </c>
      <c r="N405" s="144" t="str">
        <f>IF(SP_SUL!K409="","*",SP_SUL!K409)</f>
        <v>*</v>
      </c>
      <c r="O405" s="144" t="str">
        <f>IF(SP_SUL!L409="","*",SP_SUL!L409)</f>
        <v>*</v>
      </c>
      <c r="P405" s="143" t="str">
        <f>IF(SP_SUL!O409="","*",SP_SUL!O409)</f>
        <v>*</v>
      </c>
      <c r="Q405" s="143" t="str">
        <f>IF(SP_SUL!P409="","*",SP_SUL!P409)</f>
        <v>*</v>
      </c>
      <c r="R405" s="145" t="str">
        <f>IF(SP_SUL!Q409="","*",CONCATENATE(SP_SUL!Q409," ",SP_SUL!R409))</f>
        <v>*</v>
      </c>
      <c r="S405" s="145" t="str">
        <f>IF(SP_SUL!V409="","*",SP_SUL!V409)</f>
        <v>*</v>
      </c>
      <c r="T405" s="145" t="str">
        <f>IF(SP_SUL!W409="","*",SP_SUL!W409)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IF(SP_SUL!Y410="","*",SP_SUL!Y410)</f>
        <v>*</v>
      </c>
      <c r="B406" s="146" t="str">
        <f>IF(SP_SUL!X410="","*",SP_SUL!X410)</f>
        <v>*</v>
      </c>
      <c r="C406" s="146" t="str">
        <f>IF(SP_SUL!Z410="","*",SP_SUL!Z410)</f>
        <v>*</v>
      </c>
      <c r="D406" s="139" t="str">
        <f>IF(SP_SUL!S410="","*",SP_SUL!S410)</f>
        <v>-</v>
      </c>
      <c r="E406" s="139" t="str">
        <f>IF(SP_SUL!T410="","*",SP_SUL!T410)</f>
        <v>-</v>
      </c>
      <c r="F406" s="145" t="str">
        <f>IF(SP_SUL!B410="","*",SP_SUL!B410)</f>
        <v>*</v>
      </c>
      <c r="G406" s="145" t="str">
        <f>IF(SP_SUL!D410="","*",SP_SUL!D410)</f>
        <v>*</v>
      </c>
      <c r="H406" s="145" t="str">
        <f>IF(SP_SUL!F410="","*",SP_SUL!F410)</f>
        <v>*</v>
      </c>
      <c r="I406" s="145" t="str">
        <f>IF(SP_SUL!H410="","*",SP_SUL!H410)</f>
        <v>*</v>
      </c>
      <c r="J406" s="145" t="str">
        <f>IF(SP_SUL!I410="","*",SP_SUL!I410)</f>
        <v>*</v>
      </c>
      <c r="K406" s="139" t="str">
        <f>IF(SP_SUL!M410="","*",SP_SUL!M410)</f>
        <v>-</v>
      </c>
      <c r="L406" s="139" t="str">
        <f>IF(SP_SUL!N410="","*",SP_SUL!N410)</f>
        <v>-</v>
      </c>
      <c r="M406" s="140" t="str">
        <f>IF(SP_SUL!J410="","*",SP_SUL!J410)</f>
        <v>*</v>
      </c>
      <c r="N406" s="144" t="str">
        <f>IF(SP_SUL!K410="","*",SP_SUL!K410)</f>
        <v>*</v>
      </c>
      <c r="O406" s="144" t="str">
        <f>IF(SP_SUL!L410="","*",SP_SUL!L410)</f>
        <v>*</v>
      </c>
      <c r="P406" s="143" t="str">
        <f>IF(SP_SUL!O410="","*",SP_SUL!O410)</f>
        <v>*</v>
      </c>
      <c r="Q406" s="143" t="str">
        <f>IF(SP_SUL!P410="","*",SP_SUL!P410)</f>
        <v>*</v>
      </c>
      <c r="R406" s="145" t="str">
        <f>IF(SP_SUL!Q410="","*",CONCATENATE(SP_SUL!Q410," ",SP_SUL!R410))</f>
        <v>*</v>
      </c>
      <c r="S406" s="145" t="str">
        <f>IF(SP_SUL!V410="","*",SP_SUL!V410)</f>
        <v>*</v>
      </c>
      <c r="T406" s="145" t="str">
        <f>IF(SP_SUL!W410="","*",SP_SUL!W410)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IF(SP_SUL!Y411="","*",SP_SUL!Y411)</f>
        <v>*</v>
      </c>
      <c r="B407" s="146" t="str">
        <f>IF(SP_SUL!X411="","*",SP_SUL!X411)</f>
        <v>*</v>
      </c>
      <c r="C407" s="146" t="str">
        <f>IF(SP_SUL!Z411="","*",SP_SUL!Z411)</f>
        <v>*</v>
      </c>
      <c r="D407" s="139" t="str">
        <f>IF(SP_SUL!S411="","*",SP_SUL!S411)</f>
        <v>-</v>
      </c>
      <c r="E407" s="139" t="str">
        <f>IF(SP_SUL!T411="","*",SP_SUL!T411)</f>
        <v>-</v>
      </c>
      <c r="F407" s="145" t="str">
        <f>IF(SP_SUL!B411="","*",SP_SUL!B411)</f>
        <v>*</v>
      </c>
      <c r="G407" s="145" t="str">
        <f>IF(SP_SUL!D411="","*",SP_SUL!D411)</f>
        <v>*</v>
      </c>
      <c r="H407" s="145" t="str">
        <f>IF(SP_SUL!F411="","*",SP_SUL!F411)</f>
        <v>*</v>
      </c>
      <c r="I407" s="145" t="str">
        <f>IF(SP_SUL!H411="","*",SP_SUL!H411)</f>
        <v>*</v>
      </c>
      <c r="J407" s="145" t="str">
        <f>IF(SP_SUL!I411="","*",SP_SUL!I411)</f>
        <v>*</v>
      </c>
      <c r="K407" s="139" t="str">
        <f>IF(SP_SUL!M411="","*",SP_SUL!M411)</f>
        <v>-</v>
      </c>
      <c r="L407" s="139" t="str">
        <f>IF(SP_SUL!N411="","*",SP_SUL!N411)</f>
        <v>-</v>
      </c>
      <c r="M407" s="140" t="str">
        <f>IF(SP_SUL!J411="","*",SP_SUL!J411)</f>
        <v>*</v>
      </c>
      <c r="N407" s="144" t="str">
        <f>IF(SP_SUL!K411="","*",SP_SUL!K411)</f>
        <v>*</v>
      </c>
      <c r="O407" s="144" t="str">
        <f>IF(SP_SUL!L411="","*",SP_SUL!L411)</f>
        <v>*</v>
      </c>
      <c r="P407" s="143" t="str">
        <f>IF(SP_SUL!O411="","*",SP_SUL!O411)</f>
        <v>*</v>
      </c>
      <c r="Q407" s="143" t="str">
        <f>IF(SP_SUL!P411="","*",SP_SUL!P411)</f>
        <v>*</v>
      </c>
      <c r="R407" s="145" t="str">
        <f>IF(SP_SUL!Q411="","*",CONCATENATE(SP_SUL!Q411," ",SP_SUL!R411))</f>
        <v>*</v>
      </c>
      <c r="S407" s="145" t="str">
        <f>IF(SP_SUL!V411="","*",SP_SUL!V411)</f>
        <v>*</v>
      </c>
      <c r="T407" s="145" t="str">
        <f>IF(SP_SUL!W411="","*",SP_SUL!W411)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IF(SP_SUL!Y412="","*",SP_SUL!Y412)</f>
        <v>*</v>
      </c>
      <c r="B408" s="146" t="str">
        <f>IF(SP_SUL!X412="","*",SP_SUL!X412)</f>
        <v>*</v>
      </c>
      <c r="C408" s="146" t="str">
        <f>IF(SP_SUL!Z412="","*",SP_SUL!Z412)</f>
        <v>*</v>
      </c>
      <c r="D408" s="139" t="str">
        <f>IF(SP_SUL!S412="","*",SP_SUL!S412)</f>
        <v>-</v>
      </c>
      <c r="E408" s="139" t="str">
        <f>IF(SP_SUL!T412="","*",SP_SUL!T412)</f>
        <v>-</v>
      </c>
      <c r="F408" s="145" t="str">
        <f>IF(SP_SUL!B412="","*",SP_SUL!B412)</f>
        <v>*</v>
      </c>
      <c r="G408" s="145" t="str">
        <f>IF(SP_SUL!D412="","*",SP_SUL!D412)</f>
        <v>*</v>
      </c>
      <c r="H408" s="145" t="str">
        <f>IF(SP_SUL!F412="","*",SP_SUL!F412)</f>
        <v>*</v>
      </c>
      <c r="I408" s="145" t="str">
        <f>IF(SP_SUL!H412="","*",SP_SUL!H412)</f>
        <v>*</v>
      </c>
      <c r="J408" s="145" t="str">
        <f>IF(SP_SUL!I412="","*",SP_SUL!I412)</f>
        <v>*</v>
      </c>
      <c r="K408" s="139" t="str">
        <f>IF(SP_SUL!M412="","*",SP_SUL!M412)</f>
        <v>-</v>
      </c>
      <c r="L408" s="139" t="str">
        <f>IF(SP_SUL!N412="","*",SP_SUL!N412)</f>
        <v>-</v>
      </c>
      <c r="M408" s="140" t="str">
        <f>IF(SP_SUL!J412="","*",SP_SUL!J412)</f>
        <v>*</v>
      </c>
      <c r="N408" s="144" t="str">
        <f>IF(SP_SUL!K412="","*",SP_SUL!K412)</f>
        <v>*</v>
      </c>
      <c r="O408" s="144" t="str">
        <f>IF(SP_SUL!L412="","*",SP_SUL!L412)</f>
        <v>*</v>
      </c>
      <c r="P408" s="143" t="str">
        <f>IF(SP_SUL!O412="","*",SP_SUL!O412)</f>
        <v>*</v>
      </c>
      <c r="Q408" s="143" t="str">
        <f>IF(SP_SUL!P412="","*",SP_SUL!P412)</f>
        <v>*</v>
      </c>
      <c r="R408" s="145" t="str">
        <f>IF(SP_SUL!Q412="","*",CONCATENATE(SP_SUL!Q412," ",SP_SUL!R412))</f>
        <v>*</v>
      </c>
      <c r="S408" s="145" t="str">
        <f>IF(SP_SUL!V412="","*",SP_SUL!V412)</f>
        <v>*</v>
      </c>
      <c r="T408" s="145" t="str">
        <f>IF(SP_SUL!W412="","*",SP_SUL!W412)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IF(SP_SUL!Y413="","*",SP_SUL!Y413)</f>
        <v>*</v>
      </c>
      <c r="B409" s="146" t="str">
        <f>IF(SP_SUL!X413="","*",SP_SUL!X413)</f>
        <v>*</v>
      </c>
      <c r="C409" s="146" t="str">
        <f>IF(SP_SUL!Z413="","*",SP_SUL!Z413)</f>
        <v>*</v>
      </c>
      <c r="D409" s="139" t="str">
        <f>IF(SP_SUL!S413="","*",SP_SUL!S413)</f>
        <v>-</v>
      </c>
      <c r="E409" s="139" t="str">
        <f>IF(SP_SUL!T413="","*",SP_SUL!T413)</f>
        <v>-</v>
      </c>
      <c r="F409" s="145" t="str">
        <f>IF(SP_SUL!B413="","*",SP_SUL!B413)</f>
        <v>*</v>
      </c>
      <c r="G409" s="145" t="str">
        <f>IF(SP_SUL!D413="","*",SP_SUL!D413)</f>
        <v>*</v>
      </c>
      <c r="H409" s="145" t="str">
        <f>IF(SP_SUL!F413="","*",SP_SUL!F413)</f>
        <v>*</v>
      </c>
      <c r="I409" s="145" t="str">
        <f>IF(SP_SUL!H413="","*",SP_SUL!H413)</f>
        <v>*</v>
      </c>
      <c r="J409" s="145" t="str">
        <f>IF(SP_SUL!I413="","*",SP_SUL!I413)</f>
        <v>*</v>
      </c>
      <c r="K409" s="139" t="str">
        <f>IF(SP_SUL!M413="","*",SP_SUL!M413)</f>
        <v>-</v>
      </c>
      <c r="L409" s="139" t="str">
        <f>IF(SP_SUL!N413="","*",SP_SUL!N413)</f>
        <v>-</v>
      </c>
      <c r="M409" s="140" t="str">
        <f>IF(SP_SUL!J413="","*",SP_SUL!J413)</f>
        <v>*</v>
      </c>
      <c r="N409" s="144" t="str">
        <f>IF(SP_SUL!K413="","*",SP_SUL!K413)</f>
        <v>*</v>
      </c>
      <c r="O409" s="144" t="str">
        <f>IF(SP_SUL!L413="","*",SP_SUL!L413)</f>
        <v>*</v>
      </c>
      <c r="P409" s="143" t="str">
        <f>IF(SP_SUL!O413="","*",SP_SUL!O413)</f>
        <v>*</v>
      </c>
      <c r="Q409" s="143" t="str">
        <f>IF(SP_SUL!P413="","*",SP_SUL!P413)</f>
        <v>*</v>
      </c>
      <c r="R409" s="145" t="str">
        <f>IF(SP_SUL!Q413="","*",CONCATENATE(SP_SUL!Q413," ",SP_SUL!R413))</f>
        <v>*</v>
      </c>
      <c r="S409" s="145" t="str">
        <f>IF(SP_SUL!V413="","*",SP_SUL!V413)</f>
        <v>*</v>
      </c>
      <c r="T409" s="145" t="str">
        <f>IF(SP_SUL!W413="","*",SP_SUL!W413)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IF(SP_SUL!Y414="","*",SP_SUL!Y414)</f>
        <v>*</v>
      </c>
      <c r="B410" s="146" t="str">
        <f>IF(SP_SUL!X414="","*",SP_SUL!X414)</f>
        <v>*</v>
      </c>
      <c r="C410" s="146" t="str">
        <f>IF(SP_SUL!Z414="","*",SP_SUL!Z414)</f>
        <v>*</v>
      </c>
      <c r="D410" s="139" t="str">
        <f>IF(SP_SUL!S414="","*",SP_SUL!S414)</f>
        <v>-</v>
      </c>
      <c r="E410" s="139" t="str">
        <f>IF(SP_SUL!T414="","*",SP_SUL!T414)</f>
        <v>-</v>
      </c>
      <c r="F410" s="145" t="str">
        <f>IF(SP_SUL!B414="","*",SP_SUL!B414)</f>
        <v>*</v>
      </c>
      <c r="G410" s="145" t="str">
        <f>IF(SP_SUL!D414="","*",SP_SUL!D414)</f>
        <v>*</v>
      </c>
      <c r="H410" s="145" t="str">
        <f>IF(SP_SUL!F414="","*",SP_SUL!F414)</f>
        <v>*</v>
      </c>
      <c r="I410" s="145" t="str">
        <f>IF(SP_SUL!H414="","*",SP_SUL!H414)</f>
        <v>*</v>
      </c>
      <c r="J410" s="145" t="str">
        <f>IF(SP_SUL!I414="","*",SP_SUL!I414)</f>
        <v>*</v>
      </c>
      <c r="K410" s="139" t="str">
        <f>IF(SP_SUL!M414="","*",SP_SUL!M414)</f>
        <v>-</v>
      </c>
      <c r="L410" s="139" t="str">
        <f>IF(SP_SUL!N414="","*",SP_SUL!N414)</f>
        <v>-</v>
      </c>
      <c r="M410" s="140" t="str">
        <f>IF(SP_SUL!J414="","*",SP_SUL!J414)</f>
        <v>*</v>
      </c>
      <c r="N410" s="144" t="str">
        <f>IF(SP_SUL!K414="","*",SP_SUL!K414)</f>
        <v>*</v>
      </c>
      <c r="O410" s="144" t="str">
        <f>IF(SP_SUL!L414="","*",SP_SUL!L414)</f>
        <v>*</v>
      </c>
      <c r="P410" s="143" t="str">
        <f>IF(SP_SUL!O414="","*",SP_SUL!O414)</f>
        <v>*</v>
      </c>
      <c r="Q410" s="143" t="str">
        <f>IF(SP_SUL!P414="","*",SP_SUL!P414)</f>
        <v>*</v>
      </c>
      <c r="R410" s="145" t="str">
        <f>IF(SP_SUL!Q414="","*",CONCATENATE(SP_SUL!Q414," ",SP_SUL!R414))</f>
        <v>*</v>
      </c>
      <c r="S410" s="145" t="str">
        <f>IF(SP_SUL!V414="","*",SP_SUL!V414)</f>
        <v>*</v>
      </c>
      <c r="T410" s="145" t="str">
        <f>IF(SP_SUL!W414="","*",SP_SUL!W414)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IF(SP_SUL!Y415="","*",SP_SUL!Y415)</f>
        <v>*</v>
      </c>
      <c r="B411" s="146" t="str">
        <f>IF(SP_SUL!X415="","*",SP_SUL!X415)</f>
        <v>*</v>
      </c>
      <c r="C411" s="146" t="str">
        <f>IF(SP_SUL!Z415="","*",SP_SUL!Z415)</f>
        <v>*</v>
      </c>
      <c r="D411" s="139" t="str">
        <f>IF(SP_SUL!S415="","*",SP_SUL!S415)</f>
        <v>-</v>
      </c>
      <c r="E411" s="139" t="str">
        <f>IF(SP_SUL!T415="","*",SP_SUL!T415)</f>
        <v>-</v>
      </c>
      <c r="F411" s="145" t="str">
        <f>IF(SP_SUL!B415="","*",SP_SUL!B415)</f>
        <v>*</v>
      </c>
      <c r="G411" s="145" t="str">
        <f>IF(SP_SUL!D415="","*",SP_SUL!D415)</f>
        <v>*</v>
      </c>
      <c r="H411" s="145" t="str">
        <f>IF(SP_SUL!F415="","*",SP_SUL!F415)</f>
        <v>*</v>
      </c>
      <c r="I411" s="145" t="str">
        <f>IF(SP_SUL!H415="","*",SP_SUL!H415)</f>
        <v>*</v>
      </c>
      <c r="J411" s="145" t="str">
        <f>IF(SP_SUL!I415="","*",SP_SUL!I415)</f>
        <v>*</v>
      </c>
      <c r="K411" s="139" t="str">
        <f>IF(SP_SUL!M415="","*",SP_SUL!M415)</f>
        <v>-</v>
      </c>
      <c r="L411" s="139" t="str">
        <f>IF(SP_SUL!N415="","*",SP_SUL!N415)</f>
        <v>-</v>
      </c>
      <c r="M411" s="140" t="str">
        <f>IF(SP_SUL!J415="","*",SP_SUL!J415)</f>
        <v>*</v>
      </c>
      <c r="N411" s="144" t="str">
        <f>IF(SP_SUL!K415="","*",SP_SUL!K415)</f>
        <v>*</v>
      </c>
      <c r="O411" s="144" t="str">
        <f>IF(SP_SUL!L415="","*",SP_SUL!L415)</f>
        <v>*</v>
      </c>
      <c r="P411" s="143" t="str">
        <f>IF(SP_SUL!O415="","*",SP_SUL!O415)</f>
        <v>*</v>
      </c>
      <c r="Q411" s="143" t="str">
        <f>IF(SP_SUL!P415="","*",SP_SUL!P415)</f>
        <v>*</v>
      </c>
      <c r="R411" s="145" t="str">
        <f>IF(SP_SUL!Q415="","*",CONCATENATE(SP_SUL!Q415," ",SP_SUL!R415))</f>
        <v>*</v>
      </c>
      <c r="S411" s="145" t="str">
        <f>IF(SP_SUL!V415="","*",SP_SUL!V415)</f>
        <v>*</v>
      </c>
      <c r="T411" s="145" t="str">
        <f>IF(SP_SUL!W415="","*",SP_SUL!W415)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IF(SP_SUL!Y416="","*",SP_SUL!Y416)</f>
        <v>*</v>
      </c>
      <c r="B412" s="146" t="str">
        <f>IF(SP_SUL!X416="","*",SP_SUL!X416)</f>
        <v>*</v>
      </c>
      <c r="C412" s="146" t="str">
        <f>IF(SP_SUL!Z416="","*",SP_SUL!Z416)</f>
        <v>*</v>
      </c>
      <c r="D412" s="139" t="str">
        <f>IF(SP_SUL!S416="","*",SP_SUL!S416)</f>
        <v>-</v>
      </c>
      <c r="E412" s="139" t="str">
        <f>IF(SP_SUL!T416="","*",SP_SUL!T416)</f>
        <v>-</v>
      </c>
      <c r="F412" s="145" t="str">
        <f>IF(SP_SUL!B416="","*",SP_SUL!B416)</f>
        <v>*</v>
      </c>
      <c r="G412" s="145" t="str">
        <f>IF(SP_SUL!D416="","*",SP_SUL!D416)</f>
        <v>*</v>
      </c>
      <c r="H412" s="145" t="str">
        <f>IF(SP_SUL!F416="","*",SP_SUL!F416)</f>
        <v>*</v>
      </c>
      <c r="I412" s="145" t="str">
        <f>IF(SP_SUL!H416="","*",SP_SUL!H416)</f>
        <v>*</v>
      </c>
      <c r="J412" s="145" t="str">
        <f>IF(SP_SUL!I416="","*",SP_SUL!I416)</f>
        <v>*</v>
      </c>
      <c r="K412" s="139" t="str">
        <f>IF(SP_SUL!M416="","*",SP_SUL!M416)</f>
        <v>-</v>
      </c>
      <c r="L412" s="139" t="str">
        <f>IF(SP_SUL!N416="","*",SP_SUL!N416)</f>
        <v>-</v>
      </c>
      <c r="M412" s="140" t="str">
        <f>IF(SP_SUL!J416="","*",SP_SUL!J416)</f>
        <v>*</v>
      </c>
      <c r="N412" s="144" t="str">
        <f>IF(SP_SUL!K416="","*",SP_SUL!K416)</f>
        <v>*</v>
      </c>
      <c r="O412" s="144" t="str">
        <f>IF(SP_SUL!L416="","*",SP_SUL!L416)</f>
        <v>*</v>
      </c>
      <c r="P412" s="143" t="str">
        <f>IF(SP_SUL!O416="","*",SP_SUL!O416)</f>
        <v>*</v>
      </c>
      <c r="Q412" s="143" t="str">
        <f>IF(SP_SUL!P416="","*",SP_SUL!P416)</f>
        <v>*</v>
      </c>
      <c r="R412" s="145" t="str">
        <f>IF(SP_SUL!Q416="","*",CONCATENATE(SP_SUL!Q416," ",SP_SUL!R416))</f>
        <v>*</v>
      </c>
      <c r="S412" s="145" t="str">
        <f>IF(SP_SUL!V416="","*",SP_SUL!V416)</f>
        <v>*</v>
      </c>
      <c r="T412" s="145" t="str">
        <f>IF(SP_SUL!W416="","*",SP_SUL!W416)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IF(SP_SUL!Y417="","*",SP_SUL!Y417)</f>
        <v>*</v>
      </c>
      <c r="B413" s="146" t="str">
        <f>IF(SP_SUL!X417="","*",SP_SUL!X417)</f>
        <v>*</v>
      </c>
      <c r="C413" s="146" t="str">
        <f>IF(SP_SUL!Z417="","*",SP_SUL!Z417)</f>
        <v>*</v>
      </c>
      <c r="D413" s="139" t="str">
        <f>IF(SP_SUL!S417="","*",SP_SUL!S417)</f>
        <v>-</v>
      </c>
      <c r="E413" s="139" t="str">
        <f>IF(SP_SUL!T417="","*",SP_SUL!T417)</f>
        <v>-</v>
      </c>
      <c r="F413" s="145" t="str">
        <f>IF(SP_SUL!B417="","*",SP_SUL!B417)</f>
        <v>*</v>
      </c>
      <c r="G413" s="145" t="str">
        <f>IF(SP_SUL!D417="","*",SP_SUL!D417)</f>
        <v>*</v>
      </c>
      <c r="H413" s="145" t="str">
        <f>IF(SP_SUL!F417="","*",SP_SUL!F417)</f>
        <v>*</v>
      </c>
      <c r="I413" s="145" t="str">
        <f>IF(SP_SUL!H417="","*",SP_SUL!H417)</f>
        <v>*</v>
      </c>
      <c r="J413" s="145" t="str">
        <f>IF(SP_SUL!I417="","*",SP_SUL!I417)</f>
        <v>*</v>
      </c>
      <c r="K413" s="139" t="str">
        <f>IF(SP_SUL!M417="","*",SP_SUL!M417)</f>
        <v>-</v>
      </c>
      <c r="L413" s="139" t="str">
        <f>IF(SP_SUL!N417="","*",SP_SUL!N417)</f>
        <v>-</v>
      </c>
      <c r="M413" s="140" t="str">
        <f>IF(SP_SUL!J417="","*",SP_SUL!J417)</f>
        <v>*</v>
      </c>
      <c r="N413" s="144" t="str">
        <f>IF(SP_SUL!K417="","*",SP_SUL!K417)</f>
        <v>*</v>
      </c>
      <c r="O413" s="144" t="str">
        <f>IF(SP_SUL!L417="","*",SP_SUL!L417)</f>
        <v>*</v>
      </c>
      <c r="P413" s="143" t="str">
        <f>IF(SP_SUL!O417="","*",SP_SUL!O417)</f>
        <v>*</v>
      </c>
      <c r="Q413" s="143" t="str">
        <f>IF(SP_SUL!P417="","*",SP_SUL!P417)</f>
        <v>*</v>
      </c>
      <c r="R413" s="145" t="str">
        <f>IF(SP_SUL!Q417="","*",CONCATENATE(SP_SUL!Q417," ",SP_SUL!R417))</f>
        <v>*</v>
      </c>
      <c r="S413" s="145" t="str">
        <f>IF(SP_SUL!V417="","*",SP_SUL!V417)</f>
        <v>*</v>
      </c>
      <c r="T413" s="145" t="str">
        <f>IF(SP_SUL!W417="","*",SP_SUL!W417)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IF(SP_SUL!Y418="","*",SP_SUL!Y418)</f>
        <v>*</v>
      </c>
      <c r="B414" s="146" t="str">
        <f>IF(SP_SUL!X418="","*",SP_SUL!X418)</f>
        <v>*</v>
      </c>
      <c r="C414" s="146" t="str">
        <f>IF(SP_SUL!Z418="","*",SP_SUL!Z418)</f>
        <v>*</v>
      </c>
      <c r="D414" s="139" t="str">
        <f>IF(SP_SUL!S418="","*",SP_SUL!S418)</f>
        <v>-</v>
      </c>
      <c r="E414" s="139" t="str">
        <f>IF(SP_SUL!T418="","*",SP_SUL!T418)</f>
        <v>-</v>
      </c>
      <c r="F414" s="145" t="str">
        <f>IF(SP_SUL!B418="","*",SP_SUL!B418)</f>
        <v>*</v>
      </c>
      <c r="G414" s="145" t="str">
        <f>IF(SP_SUL!D418="","*",SP_SUL!D418)</f>
        <v>*</v>
      </c>
      <c r="H414" s="145" t="str">
        <f>IF(SP_SUL!F418="","*",SP_SUL!F418)</f>
        <v>*</v>
      </c>
      <c r="I414" s="145" t="str">
        <f>IF(SP_SUL!H418="","*",SP_SUL!H418)</f>
        <v>*</v>
      </c>
      <c r="J414" s="145" t="str">
        <f>IF(SP_SUL!I418="","*",SP_SUL!I418)</f>
        <v>*</v>
      </c>
      <c r="K414" s="139" t="str">
        <f>IF(SP_SUL!M418="","*",SP_SUL!M418)</f>
        <v>-</v>
      </c>
      <c r="L414" s="139" t="str">
        <f>IF(SP_SUL!N418="","*",SP_SUL!N418)</f>
        <v>-</v>
      </c>
      <c r="M414" s="140" t="str">
        <f>IF(SP_SUL!J418="","*",SP_SUL!J418)</f>
        <v>*</v>
      </c>
      <c r="N414" s="144" t="str">
        <f>IF(SP_SUL!K418="","*",SP_SUL!K418)</f>
        <v>*</v>
      </c>
      <c r="O414" s="144" t="str">
        <f>IF(SP_SUL!L418="","*",SP_SUL!L418)</f>
        <v>*</v>
      </c>
      <c r="P414" s="143" t="str">
        <f>IF(SP_SUL!O418="","*",SP_SUL!O418)</f>
        <v>*</v>
      </c>
      <c r="Q414" s="143" t="str">
        <f>IF(SP_SUL!P418="","*",SP_SUL!P418)</f>
        <v>*</v>
      </c>
      <c r="R414" s="145" t="str">
        <f>IF(SP_SUL!Q418="","*",CONCATENATE(SP_SUL!Q418," ",SP_SUL!R418))</f>
        <v>*</v>
      </c>
      <c r="S414" s="145" t="str">
        <f>IF(SP_SUL!V418="","*",SP_SUL!V418)</f>
        <v>*</v>
      </c>
      <c r="T414" s="145" t="str">
        <f>IF(SP_SUL!W418="","*",SP_SUL!W418)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IF(SP_SUL!Y419="","*",SP_SUL!Y419)</f>
        <v>*</v>
      </c>
      <c r="B415" s="146" t="str">
        <f>IF(SP_SUL!X419="","*",SP_SUL!X419)</f>
        <v>*</v>
      </c>
      <c r="C415" s="146" t="str">
        <f>IF(SP_SUL!Z419="","*",SP_SUL!Z419)</f>
        <v>*</v>
      </c>
      <c r="D415" s="139" t="str">
        <f>IF(SP_SUL!S419="","*",SP_SUL!S419)</f>
        <v>-</v>
      </c>
      <c r="E415" s="139" t="str">
        <f>IF(SP_SUL!T419="","*",SP_SUL!T419)</f>
        <v>-</v>
      </c>
      <c r="F415" s="145" t="str">
        <f>IF(SP_SUL!B419="","*",SP_SUL!B419)</f>
        <v>*</v>
      </c>
      <c r="G415" s="145" t="str">
        <f>IF(SP_SUL!D419="","*",SP_SUL!D419)</f>
        <v>*</v>
      </c>
      <c r="H415" s="145" t="str">
        <f>IF(SP_SUL!F419="","*",SP_SUL!F419)</f>
        <v>*</v>
      </c>
      <c r="I415" s="145" t="str">
        <f>IF(SP_SUL!H419="","*",SP_SUL!H419)</f>
        <v>*</v>
      </c>
      <c r="J415" s="145" t="str">
        <f>IF(SP_SUL!I419="","*",SP_SUL!I419)</f>
        <v>*</v>
      </c>
      <c r="K415" s="139" t="str">
        <f>IF(SP_SUL!M419="","*",SP_SUL!M419)</f>
        <v>-</v>
      </c>
      <c r="L415" s="139" t="str">
        <f>IF(SP_SUL!N419="","*",SP_SUL!N419)</f>
        <v>-</v>
      </c>
      <c r="M415" s="140" t="str">
        <f>IF(SP_SUL!J419="","*",SP_SUL!J419)</f>
        <v>*</v>
      </c>
      <c r="N415" s="144" t="str">
        <f>IF(SP_SUL!K419="","*",SP_SUL!K419)</f>
        <v>*</v>
      </c>
      <c r="O415" s="144" t="str">
        <f>IF(SP_SUL!L419="","*",SP_SUL!L419)</f>
        <v>*</v>
      </c>
      <c r="P415" s="143" t="str">
        <f>IF(SP_SUL!O419="","*",SP_SUL!O419)</f>
        <v>*</v>
      </c>
      <c r="Q415" s="143" t="str">
        <f>IF(SP_SUL!P419="","*",SP_SUL!P419)</f>
        <v>*</v>
      </c>
      <c r="R415" s="145" t="str">
        <f>IF(SP_SUL!Q419="","*",CONCATENATE(SP_SUL!Q419," ",SP_SUL!R419))</f>
        <v>*</v>
      </c>
      <c r="S415" s="145" t="str">
        <f>IF(SP_SUL!V419="","*",SP_SUL!V419)</f>
        <v>*</v>
      </c>
      <c r="T415" s="145" t="str">
        <f>IF(SP_SUL!W419="","*",SP_SUL!W419)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IF(SP_SUL!Y420="","*",SP_SUL!Y420)</f>
        <v>*</v>
      </c>
      <c r="B416" s="146" t="str">
        <f>IF(SP_SUL!X420="","*",SP_SUL!X420)</f>
        <v>*</v>
      </c>
      <c r="C416" s="146" t="str">
        <f>IF(SP_SUL!Z420="","*",SP_SUL!Z420)</f>
        <v>*</v>
      </c>
      <c r="D416" s="139" t="str">
        <f>IF(SP_SUL!S420="","*",SP_SUL!S420)</f>
        <v>-</v>
      </c>
      <c r="E416" s="139" t="str">
        <f>IF(SP_SUL!T420="","*",SP_SUL!T420)</f>
        <v>-</v>
      </c>
      <c r="F416" s="145" t="str">
        <f>IF(SP_SUL!B420="","*",SP_SUL!B420)</f>
        <v>*</v>
      </c>
      <c r="G416" s="145" t="str">
        <f>IF(SP_SUL!D420="","*",SP_SUL!D420)</f>
        <v>*</v>
      </c>
      <c r="H416" s="145" t="str">
        <f>IF(SP_SUL!F420="","*",SP_SUL!F420)</f>
        <v>*</v>
      </c>
      <c r="I416" s="145" t="str">
        <f>IF(SP_SUL!H420="","*",SP_SUL!H420)</f>
        <v>*</v>
      </c>
      <c r="J416" s="145" t="str">
        <f>IF(SP_SUL!I420="","*",SP_SUL!I420)</f>
        <v>*</v>
      </c>
      <c r="K416" s="139" t="str">
        <f>IF(SP_SUL!M420="","*",SP_SUL!M420)</f>
        <v>-</v>
      </c>
      <c r="L416" s="139" t="str">
        <f>IF(SP_SUL!N420="","*",SP_SUL!N420)</f>
        <v>-</v>
      </c>
      <c r="M416" s="140" t="str">
        <f>IF(SP_SUL!J420="","*",SP_SUL!J420)</f>
        <v>*</v>
      </c>
      <c r="N416" s="144" t="str">
        <f>IF(SP_SUL!K420="","*",SP_SUL!K420)</f>
        <v>*</v>
      </c>
      <c r="O416" s="144" t="str">
        <f>IF(SP_SUL!L420="","*",SP_SUL!L420)</f>
        <v>*</v>
      </c>
      <c r="P416" s="143" t="str">
        <f>IF(SP_SUL!O420="","*",SP_SUL!O420)</f>
        <v>*</v>
      </c>
      <c r="Q416" s="143" t="str">
        <f>IF(SP_SUL!P420="","*",SP_SUL!P420)</f>
        <v>*</v>
      </c>
      <c r="R416" s="145" t="str">
        <f>IF(SP_SUL!Q420="","*",CONCATENATE(SP_SUL!Q420," ",SP_SUL!R420))</f>
        <v>*</v>
      </c>
      <c r="S416" s="145" t="str">
        <f>IF(SP_SUL!V420="","*",SP_SUL!V420)</f>
        <v>*</v>
      </c>
      <c r="T416" s="145" t="str">
        <f>IF(SP_SUL!W420="","*",SP_SUL!W420)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IF(SP_SUL!Y421="","*",SP_SUL!Y421)</f>
        <v>*</v>
      </c>
      <c r="B417" s="146" t="str">
        <f>IF(SP_SUL!X421="","*",SP_SUL!X421)</f>
        <v>*</v>
      </c>
      <c r="C417" s="146" t="str">
        <f>IF(SP_SUL!Z421="","*",SP_SUL!Z421)</f>
        <v>*</v>
      </c>
      <c r="D417" s="139" t="str">
        <f>IF(SP_SUL!S421="","*",SP_SUL!S421)</f>
        <v>-</v>
      </c>
      <c r="E417" s="139" t="str">
        <f>IF(SP_SUL!T421="","*",SP_SUL!T421)</f>
        <v>-</v>
      </c>
      <c r="F417" s="145" t="str">
        <f>IF(SP_SUL!B421="","*",SP_SUL!B421)</f>
        <v>*</v>
      </c>
      <c r="G417" s="145" t="str">
        <f>IF(SP_SUL!D421="","*",SP_SUL!D421)</f>
        <v>*</v>
      </c>
      <c r="H417" s="145" t="str">
        <f>IF(SP_SUL!F421="","*",SP_SUL!F421)</f>
        <v>*</v>
      </c>
      <c r="I417" s="145" t="str">
        <f>IF(SP_SUL!H421="","*",SP_SUL!H421)</f>
        <v>*</v>
      </c>
      <c r="J417" s="145" t="str">
        <f>IF(SP_SUL!I421="","*",SP_SUL!I421)</f>
        <v>*</v>
      </c>
      <c r="K417" s="139" t="str">
        <f>IF(SP_SUL!M421="","*",SP_SUL!M421)</f>
        <v>-</v>
      </c>
      <c r="L417" s="139" t="str">
        <f>IF(SP_SUL!N421="","*",SP_SUL!N421)</f>
        <v>-</v>
      </c>
      <c r="M417" s="140" t="str">
        <f>IF(SP_SUL!J421="","*",SP_SUL!J421)</f>
        <v>*</v>
      </c>
      <c r="N417" s="144" t="str">
        <f>IF(SP_SUL!K421="","*",SP_SUL!K421)</f>
        <v>*</v>
      </c>
      <c r="O417" s="144" t="str">
        <f>IF(SP_SUL!L421="","*",SP_SUL!L421)</f>
        <v>*</v>
      </c>
      <c r="P417" s="143" t="str">
        <f>IF(SP_SUL!O421="","*",SP_SUL!O421)</f>
        <v>*</v>
      </c>
      <c r="Q417" s="143" t="str">
        <f>IF(SP_SUL!P421="","*",SP_SUL!P421)</f>
        <v>*</v>
      </c>
      <c r="R417" s="145" t="str">
        <f>IF(SP_SUL!Q421="","*",CONCATENATE(SP_SUL!Q421," ",SP_SUL!R421))</f>
        <v>*</v>
      </c>
      <c r="S417" s="145" t="str">
        <f>IF(SP_SUL!V421="","*",SP_SUL!V421)</f>
        <v>*</v>
      </c>
      <c r="T417" s="145" t="str">
        <f>IF(SP_SUL!W421="","*",SP_SUL!W421)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IF(SP_SUL!Y422="","*",SP_SUL!Y422)</f>
        <v>*</v>
      </c>
      <c r="B418" s="146" t="str">
        <f>IF(SP_SUL!X422="","*",SP_SUL!X422)</f>
        <v>*</v>
      </c>
      <c r="C418" s="146" t="str">
        <f>IF(SP_SUL!Z422="","*",SP_SUL!Z422)</f>
        <v>*</v>
      </c>
      <c r="D418" s="139" t="str">
        <f>IF(SP_SUL!S422="","*",SP_SUL!S422)</f>
        <v>-</v>
      </c>
      <c r="E418" s="139" t="str">
        <f>IF(SP_SUL!T422="","*",SP_SUL!T422)</f>
        <v>-</v>
      </c>
      <c r="F418" s="145" t="str">
        <f>IF(SP_SUL!B422="","*",SP_SUL!B422)</f>
        <v>*</v>
      </c>
      <c r="G418" s="145" t="str">
        <f>IF(SP_SUL!D422="","*",SP_SUL!D422)</f>
        <v>*</v>
      </c>
      <c r="H418" s="145" t="str">
        <f>IF(SP_SUL!F422="","*",SP_SUL!F422)</f>
        <v>*</v>
      </c>
      <c r="I418" s="145" t="str">
        <f>IF(SP_SUL!H422="","*",SP_SUL!H422)</f>
        <v>*</v>
      </c>
      <c r="J418" s="145" t="str">
        <f>IF(SP_SUL!I422="","*",SP_SUL!I422)</f>
        <v>*</v>
      </c>
      <c r="K418" s="139" t="str">
        <f>IF(SP_SUL!M422="","*",SP_SUL!M422)</f>
        <v>-</v>
      </c>
      <c r="L418" s="139" t="str">
        <f>IF(SP_SUL!N422="","*",SP_SUL!N422)</f>
        <v>-</v>
      </c>
      <c r="M418" s="140" t="str">
        <f>IF(SP_SUL!J422="","*",SP_SUL!J422)</f>
        <v>*</v>
      </c>
      <c r="N418" s="144" t="str">
        <f>IF(SP_SUL!K422="","*",SP_SUL!K422)</f>
        <v>*</v>
      </c>
      <c r="O418" s="144" t="str">
        <f>IF(SP_SUL!L422="","*",SP_SUL!L422)</f>
        <v>*</v>
      </c>
      <c r="P418" s="143" t="str">
        <f>IF(SP_SUL!O422="","*",SP_SUL!O422)</f>
        <v>*</v>
      </c>
      <c r="Q418" s="143" t="str">
        <f>IF(SP_SUL!P422="","*",SP_SUL!P422)</f>
        <v>*</v>
      </c>
      <c r="R418" s="145" t="str">
        <f>IF(SP_SUL!Q422="","*",CONCATENATE(SP_SUL!Q422," ",SP_SUL!R422))</f>
        <v>*</v>
      </c>
      <c r="S418" s="145" t="str">
        <f>IF(SP_SUL!V422="","*",SP_SUL!V422)</f>
        <v>*</v>
      </c>
      <c r="T418" s="145" t="str">
        <f>IF(SP_SUL!W422="","*",SP_SUL!W422)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IF(SP_SUL!Y423="","*",SP_SUL!Y423)</f>
        <v>*</v>
      </c>
      <c r="B419" s="146" t="str">
        <f>IF(SP_SUL!X423="","*",SP_SUL!X423)</f>
        <v>*</v>
      </c>
      <c r="C419" s="146" t="str">
        <f>IF(SP_SUL!Z423="","*",SP_SUL!Z423)</f>
        <v>*</v>
      </c>
      <c r="D419" s="139" t="str">
        <f>IF(SP_SUL!S423="","*",SP_SUL!S423)</f>
        <v>-</v>
      </c>
      <c r="E419" s="139" t="str">
        <f>IF(SP_SUL!T423="","*",SP_SUL!T423)</f>
        <v>-</v>
      </c>
      <c r="F419" s="145" t="str">
        <f>IF(SP_SUL!B423="","*",SP_SUL!B423)</f>
        <v>*</v>
      </c>
      <c r="G419" s="145" t="str">
        <f>IF(SP_SUL!D423="","*",SP_SUL!D423)</f>
        <v>*</v>
      </c>
      <c r="H419" s="145" t="str">
        <f>IF(SP_SUL!F423="","*",SP_SUL!F423)</f>
        <v>*</v>
      </c>
      <c r="I419" s="145" t="str">
        <f>IF(SP_SUL!H423="","*",SP_SUL!H423)</f>
        <v>*</v>
      </c>
      <c r="J419" s="145" t="str">
        <f>IF(SP_SUL!I423="","*",SP_SUL!I423)</f>
        <v>*</v>
      </c>
      <c r="K419" s="139" t="str">
        <f>IF(SP_SUL!M423="","*",SP_SUL!M423)</f>
        <v>-</v>
      </c>
      <c r="L419" s="139" t="str">
        <f>IF(SP_SUL!N423="","*",SP_SUL!N423)</f>
        <v>-</v>
      </c>
      <c r="M419" s="140" t="str">
        <f>IF(SP_SUL!J423="","*",SP_SUL!J423)</f>
        <v>*</v>
      </c>
      <c r="N419" s="144" t="str">
        <f>IF(SP_SUL!K423="","*",SP_SUL!K423)</f>
        <v>*</v>
      </c>
      <c r="O419" s="144" t="str">
        <f>IF(SP_SUL!L423="","*",SP_SUL!L423)</f>
        <v>*</v>
      </c>
      <c r="P419" s="143" t="str">
        <f>IF(SP_SUL!O423="","*",SP_SUL!O423)</f>
        <v>*</v>
      </c>
      <c r="Q419" s="143" t="str">
        <f>IF(SP_SUL!P423="","*",SP_SUL!P423)</f>
        <v>*</v>
      </c>
      <c r="R419" s="145" t="str">
        <f>IF(SP_SUL!Q423="","*",CONCATENATE(SP_SUL!Q423," ",SP_SUL!R423))</f>
        <v>*</v>
      </c>
      <c r="S419" s="145" t="str">
        <f>IF(SP_SUL!V423="","*",SP_SUL!V423)</f>
        <v>*</v>
      </c>
      <c r="T419" s="145" t="str">
        <f>IF(SP_SUL!W423="","*",SP_SUL!W423)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IF(SP_SUL!Y424="","*",SP_SUL!Y424)</f>
        <v>*</v>
      </c>
      <c r="B420" s="146" t="str">
        <f>IF(SP_SUL!X424="","*",SP_SUL!X424)</f>
        <v>*</v>
      </c>
      <c r="C420" s="146" t="str">
        <f>IF(SP_SUL!Z424="","*",SP_SUL!Z424)</f>
        <v>*</v>
      </c>
      <c r="D420" s="139" t="str">
        <f>IF(SP_SUL!S424="","*",SP_SUL!S424)</f>
        <v>-</v>
      </c>
      <c r="E420" s="139" t="str">
        <f>IF(SP_SUL!T424="","*",SP_SUL!T424)</f>
        <v>-</v>
      </c>
      <c r="F420" s="145" t="str">
        <f>IF(SP_SUL!B424="","*",SP_SUL!B424)</f>
        <v>*</v>
      </c>
      <c r="G420" s="145" t="str">
        <f>IF(SP_SUL!D424="","*",SP_SUL!D424)</f>
        <v>*</v>
      </c>
      <c r="H420" s="145" t="str">
        <f>IF(SP_SUL!F424="","*",SP_SUL!F424)</f>
        <v>*</v>
      </c>
      <c r="I420" s="145" t="str">
        <f>IF(SP_SUL!H424="","*",SP_SUL!H424)</f>
        <v>*</v>
      </c>
      <c r="J420" s="145" t="str">
        <f>IF(SP_SUL!I424="","*",SP_SUL!I424)</f>
        <v>*</v>
      </c>
      <c r="K420" s="139" t="str">
        <f>IF(SP_SUL!M424="","*",SP_SUL!M424)</f>
        <v>-</v>
      </c>
      <c r="L420" s="139" t="str">
        <f>IF(SP_SUL!N424="","*",SP_SUL!N424)</f>
        <v>-</v>
      </c>
      <c r="M420" s="140" t="str">
        <f>IF(SP_SUL!J424="","*",SP_SUL!J424)</f>
        <v>*</v>
      </c>
      <c r="N420" s="144" t="str">
        <f>IF(SP_SUL!K424="","*",SP_SUL!K424)</f>
        <v>*</v>
      </c>
      <c r="O420" s="144" t="str">
        <f>IF(SP_SUL!L424="","*",SP_SUL!L424)</f>
        <v>*</v>
      </c>
      <c r="P420" s="143" t="str">
        <f>IF(SP_SUL!O424="","*",SP_SUL!O424)</f>
        <v>*</v>
      </c>
      <c r="Q420" s="143" t="str">
        <f>IF(SP_SUL!P424="","*",SP_SUL!P424)</f>
        <v>*</v>
      </c>
      <c r="R420" s="145" t="str">
        <f>IF(SP_SUL!Q424="","*",CONCATENATE(SP_SUL!Q424," ",SP_SUL!R424))</f>
        <v>*</v>
      </c>
      <c r="S420" s="145" t="str">
        <f>IF(SP_SUL!V424="","*",SP_SUL!V424)</f>
        <v>*</v>
      </c>
      <c r="T420" s="145" t="str">
        <f>IF(SP_SUL!W424="","*",SP_SUL!W424)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IF(SP_SUL!Y425="","*",SP_SUL!Y425)</f>
        <v>*</v>
      </c>
      <c r="B421" s="146" t="str">
        <f>IF(SP_SUL!X425="","*",SP_SUL!X425)</f>
        <v>*</v>
      </c>
      <c r="C421" s="146" t="str">
        <f>IF(SP_SUL!Z425="","*",SP_SUL!Z425)</f>
        <v>*</v>
      </c>
      <c r="D421" s="139" t="str">
        <f>IF(SP_SUL!S425="","*",SP_SUL!S425)</f>
        <v>-</v>
      </c>
      <c r="E421" s="139" t="str">
        <f>IF(SP_SUL!T425="","*",SP_SUL!T425)</f>
        <v>-</v>
      </c>
      <c r="F421" s="145" t="str">
        <f>IF(SP_SUL!B425="","*",SP_SUL!B425)</f>
        <v>*</v>
      </c>
      <c r="G421" s="145" t="str">
        <f>IF(SP_SUL!D425="","*",SP_SUL!D425)</f>
        <v>*</v>
      </c>
      <c r="H421" s="145" t="str">
        <f>IF(SP_SUL!F425="","*",SP_SUL!F425)</f>
        <v>*</v>
      </c>
      <c r="I421" s="145" t="str">
        <f>IF(SP_SUL!H425="","*",SP_SUL!H425)</f>
        <v>*</v>
      </c>
      <c r="J421" s="145" t="str">
        <f>IF(SP_SUL!I425="","*",SP_SUL!I425)</f>
        <v>*</v>
      </c>
      <c r="K421" s="139" t="str">
        <f>IF(SP_SUL!M425="","*",SP_SUL!M425)</f>
        <v>-</v>
      </c>
      <c r="L421" s="139" t="str">
        <f>IF(SP_SUL!N425="","*",SP_SUL!N425)</f>
        <v>-</v>
      </c>
      <c r="M421" s="140" t="str">
        <f>IF(SP_SUL!J425="","*",SP_SUL!J425)</f>
        <v>*</v>
      </c>
      <c r="N421" s="144" t="str">
        <f>IF(SP_SUL!K425="","*",SP_SUL!K425)</f>
        <v>*</v>
      </c>
      <c r="O421" s="144" t="str">
        <f>IF(SP_SUL!L425="","*",SP_SUL!L425)</f>
        <v>*</v>
      </c>
      <c r="P421" s="143" t="str">
        <f>IF(SP_SUL!O425="","*",SP_SUL!O425)</f>
        <v>*</v>
      </c>
      <c r="Q421" s="143" t="str">
        <f>IF(SP_SUL!P425="","*",SP_SUL!P425)</f>
        <v>*</v>
      </c>
      <c r="R421" s="145" t="str">
        <f>IF(SP_SUL!Q425="","*",CONCATENATE(SP_SUL!Q425," ",SP_SUL!R425))</f>
        <v>*</v>
      </c>
      <c r="S421" s="145" t="str">
        <f>IF(SP_SUL!V425="","*",SP_SUL!V425)</f>
        <v>*</v>
      </c>
      <c r="T421" s="145" t="str">
        <f>IF(SP_SUL!W425="","*",SP_SUL!W425)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IF(SP_SUL!Y426="","*",SP_SUL!Y426)</f>
        <v>*</v>
      </c>
      <c r="B422" s="146" t="str">
        <f>IF(SP_SUL!X426="","*",SP_SUL!X426)</f>
        <v>*</v>
      </c>
      <c r="C422" s="146" t="str">
        <f>IF(SP_SUL!Z426="","*",SP_SUL!Z426)</f>
        <v>*</v>
      </c>
      <c r="D422" s="139" t="str">
        <f>IF(SP_SUL!S426="","*",SP_SUL!S426)</f>
        <v>-</v>
      </c>
      <c r="E422" s="139" t="str">
        <f>IF(SP_SUL!T426="","*",SP_SUL!T426)</f>
        <v>-</v>
      </c>
      <c r="F422" s="145" t="str">
        <f>IF(SP_SUL!B426="","*",SP_SUL!B426)</f>
        <v>*</v>
      </c>
      <c r="G422" s="145" t="str">
        <f>IF(SP_SUL!D426="","*",SP_SUL!D426)</f>
        <v>*</v>
      </c>
      <c r="H422" s="145" t="str">
        <f>IF(SP_SUL!F426="","*",SP_SUL!F426)</f>
        <v>*</v>
      </c>
      <c r="I422" s="145" t="str">
        <f>IF(SP_SUL!H426="","*",SP_SUL!H426)</f>
        <v>*</v>
      </c>
      <c r="J422" s="145" t="str">
        <f>IF(SP_SUL!I426="","*",SP_SUL!I426)</f>
        <v>*</v>
      </c>
      <c r="K422" s="139" t="str">
        <f>IF(SP_SUL!M426="","*",SP_SUL!M426)</f>
        <v>-</v>
      </c>
      <c r="L422" s="139" t="str">
        <f>IF(SP_SUL!N426="","*",SP_SUL!N426)</f>
        <v>-</v>
      </c>
      <c r="M422" s="140" t="str">
        <f>IF(SP_SUL!J426="","*",SP_SUL!J426)</f>
        <v>*</v>
      </c>
      <c r="N422" s="144" t="str">
        <f>IF(SP_SUL!K426="","*",SP_SUL!K426)</f>
        <v>*</v>
      </c>
      <c r="O422" s="144" t="str">
        <f>IF(SP_SUL!L426="","*",SP_SUL!L426)</f>
        <v>*</v>
      </c>
      <c r="P422" s="143" t="str">
        <f>IF(SP_SUL!O426="","*",SP_SUL!O426)</f>
        <v>*</v>
      </c>
      <c r="Q422" s="143" t="str">
        <f>IF(SP_SUL!P426="","*",SP_SUL!P426)</f>
        <v>*</v>
      </c>
      <c r="R422" s="145" t="str">
        <f>IF(SP_SUL!Q426="","*",CONCATENATE(SP_SUL!Q426," ",SP_SUL!R426))</f>
        <v>*</v>
      </c>
      <c r="S422" s="145" t="str">
        <f>IF(SP_SUL!V426="","*",SP_SUL!V426)</f>
        <v>*</v>
      </c>
      <c r="T422" s="145" t="str">
        <f>IF(SP_SUL!W426="","*",SP_SUL!W426)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IF(SP_SUL!Y427="","*",SP_SUL!Y427)</f>
        <v>*</v>
      </c>
      <c r="B423" s="146" t="str">
        <f>IF(SP_SUL!X427="","*",SP_SUL!X427)</f>
        <v>*</v>
      </c>
      <c r="C423" s="146" t="str">
        <f>IF(SP_SUL!Z427="","*",SP_SUL!Z427)</f>
        <v>*</v>
      </c>
      <c r="D423" s="139" t="str">
        <f>IF(SP_SUL!S427="","*",SP_SUL!S427)</f>
        <v>-</v>
      </c>
      <c r="E423" s="139" t="str">
        <f>IF(SP_SUL!T427="","*",SP_SUL!T427)</f>
        <v>-</v>
      </c>
      <c r="F423" s="145" t="str">
        <f>IF(SP_SUL!B427="","*",SP_SUL!B427)</f>
        <v>*</v>
      </c>
      <c r="G423" s="145" t="str">
        <f>IF(SP_SUL!D427="","*",SP_SUL!D427)</f>
        <v>*</v>
      </c>
      <c r="H423" s="145" t="str">
        <f>IF(SP_SUL!F427="","*",SP_SUL!F427)</f>
        <v>*</v>
      </c>
      <c r="I423" s="145" t="str">
        <f>IF(SP_SUL!H427="","*",SP_SUL!H427)</f>
        <v>*</v>
      </c>
      <c r="J423" s="145" t="str">
        <f>IF(SP_SUL!I427="","*",SP_SUL!I427)</f>
        <v>*</v>
      </c>
      <c r="K423" s="139" t="str">
        <f>IF(SP_SUL!M427="","*",SP_SUL!M427)</f>
        <v>-</v>
      </c>
      <c r="L423" s="139" t="str">
        <f>IF(SP_SUL!N427="","*",SP_SUL!N427)</f>
        <v>-</v>
      </c>
      <c r="M423" s="140" t="str">
        <f>IF(SP_SUL!J427="","*",SP_SUL!J427)</f>
        <v>*</v>
      </c>
      <c r="N423" s="144" t="str">
        <f>IF(SP_SUL!K427="","*",SP_SUL!K427)</f>
        <v>*</v>
      </c>
      <c r="O423" s="144" t="str">
        <f>IF(SP_SUL!L427="","*",SP_SUL!L427)</f>
        <v>*</v>
      </c>
      <c r="P423" s="143" t="str">
        <f>IF(SP_SUL!O427="","*",SP_SUL!O427)</f>
        <v>*</v>
      </c>
      <c r="Q423" s="143" t="str">
        <f>IF(SP_SUL!P427="","*",SP_SUL!P427)</f>
        <v>*</v>
      </c>
      <c r="R423" s="145" t="str">
        <f>IF(SP_SUL!Q427="","*",CONCATENATE(SP_SUL!Q427," ",SP_SUL!R427))</f>
        <v>*</v>
      </c>
      <c r="S423" s="145" t="str">
        <f>IF(SP_SUL!V427="","*",SP_SUL!V427)</f>
        <v>*</v>
      </c>
      <c r="T423" s="145" t="str">
        <f>IF(SP_SUL!W427="","*",SP_SUL!W427)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IF(SP_SUL!Y428="","*",SP_SUL!Y428)</f>
        <v>*</v>
      </c>
      <c r="B424" s="146" t="str">
        <f>IF(SP_SUL!X428="","*",SP_SUL!X428)</f>
        <v>*</v>
      </c>
      <c r="C424" s="146" t="str">
        <f>IF(SP_SUL!Z428="","*",SP_SUL!Z428)</f>
        <v>*</v>
      </c>
      <c r="D424" s="139" t="str">
        <f>IF(SP_SUL!S428="","*",SP_SUL!S428)</f>
        <v>-</v>
      </c>
      <c r="E424" s="139" t="str">
        <f>IF(SP_SUL!T428="","*",SP_SUL!T428)</f>
        <v>-</v>
      </c>
      <c r="F424" s="145" t="str">
        <f>IF(SP_SUL!B428="","*",SP_SUL!B428)</f>
        <v>*</v>
      </c>
      <c r="G424" s="145" t="str">
        <f>IF(SP_SUL!D428="","*",SP_SUL!D428)</f>
        <v>*</v>
      </c>
      <c r="H424" s="145" t="str">
        <f>IF(SP_SUL!F428="","*",SP_SUL!F428)</f>
        <v>*</v>
      </c>
      <c r="I424" s="145" t="str">
        <f>IF(SP_SUL!H428="","*",SP_SUL!H428)</f>
        <v>*</v>
      </c>
      <c r="J424" s="145" t="str">
        <f>IF(SP_SUL!I428="","*",SP_SUL!I428)</f>
        <v>*</v>
      </c>
      <c r="K424" s="139" t="str">
        <f>IF(SP_SUL!M428="","*",SP_SUL!M428)</f>
        <v>-</v>
      </c>
      <c r="L424" s="139" t="str">
        <f>IF(SP_SUL!N428="","*",SP_SUL!N428)</f>
        <v>-</v>
      </c>
      <c r="M424" s="140" t="str">
        <f>IF(SP_SUL!J428="","*",SP_SUL!J428)</f>
        <v>*</v>
      </c>
      <c r="N424" s="144" t="str">
        <f>IF(SP_SUL!K428="","*",SP_SUL!K428)</f>
        <v>*</v>
      </c>
      <c r="O424" s="144" t="str">
        <f>IF(SP_SUL!L428="","*",SP_SUL!L428)</f>
        <v>*</v>
      </c>
      <c r="P424" s="143" t="str">
        <f>IF(SP_SUL!O428="","*",SP_SUL!O428)</f>
        <v>*</v>
      </c>
      <c r="Q424" s="143" t="str">
        <f>IF(SP_SUL!P428="","*",SP_SUL!P428)</f>
        <v>*</v>
      </c>
      <c r="R424" s="145" t="str">
        <f>IF(SP_SUL!Q428="","*",CONCATENATE(SP_SUL!Q428," ",SP_SUL!R428))</f>
        <v>*</v>
      </c>
      <c r="S424" s="145" t="str">
        <f>IF(SP_SUL!V428="","*",SP_SUL!V428)</f>
        <v>*</v>
      </c>
      <c r="T424" s="145" t="str">
        <f>IF(SP_SUL!W428="","*",SP_SUL!W428)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IF(SP_SUL!Y429="","*",SP_SUL!Y429)</f>
        <v>*</v>
      </c>
      <c r="B425" s="146" t="str">
        <f>IF(SP_SUL!X429="","*",SP_SUL!X429)</f>
        <v>*</v>
      </c>
      <c r="C425" s="146" t="str">
        <f>IF(SP_SUL!Z429="","*",SP_SUL!Z429)</f>
        <v>*</v>
      </c>
      <c r="D425" s="139" t="str">
        <f>IF(SP_SUL!S429="","*",SP_SUL!S429)</f>
        <v>-</v>
      </c>
      <c r="E425" s="139" t="str">
        <f>IF(SP_SUL!T429="","*",SP_SUL!T429)</f>
        <v>-</v>
      </c>
      <c r="F425" s="145" t="str">
        <f>IF(SP_SUL!B429="","*",SP_SUL!B429)</f>
        <v>*</v>
      </c>
      <c r="G425" s="145" t="str">
        <f>IF(SP_SUL!D429="","*",SP_SUL!D429)</f>
        <v>*</v>
      </c>
      <c r="H425" s="145" t="str">
        <f>IF(SP_SUL!F429="","*",SP_SUL!F429)</f>
        <v>*</v>
      </c>
      <c r="I425" s="145" t="str">
        <f>IF(SP_SUL!H429="","*",SP_SUL!H429)</f>
        <v>*</v>
      </c>
      <c r="J425" s="145" t="str">
        <f>IF(SP_SUL!I429="","*",SP_SUL!I429)</f>
        <v>*</v>
      </c>
      <c r="K425" s="139" t="str">
        <f>IF(SP_SUL!M429="","*",SP_SUL!M429)</f>
        <v>-</v>
      </c>
      <c r="L425" s="139" t="str">
        <f>IF(SP_SUL!N429="","*",SP_SUL!N429)</f>
        <v>-</v>
      </c>
      <c r="M425" s="140" t="str">
        <f>IF(SP_SUL!J429="","*",SP_SUL!J429)</f>
        <v>*</v>
      </c>
      <c r="N425" s="144" t="str">
        <f>IF(SP_SUL!K429="","*",SP_SUL!K429)</f>
        <v>*</v>
      </c>
      <c r="O425" s="144" t="str">
        <f>IF(SP_SUL!L429="","*",SP_SUL!L429)</f>
        <v>*</v>
      </c>
      <c r="P425" s="143" t="str">
        <f>IF(SP_SUL!O429="","*",SP_SUL!O429)</f>
        <v>*</v>
      </c>
      <c r="Q425" s="143" t="str">
        <f>IF(SP_SUL!P429="","*",SP_SUL!P429)</f>
        <v>*</v>
      </c>
      <c r="R425" s="145" t="str">
        <f>IF(SP_SUL!Q429="","*",CONCATENATE(SP_SUL!Q429," ",SP_SUL!R429))</f>
        <v>*</v>
      </c>
      <c r="S425" s="145" t="str">
        <f>IF(SP_SUL!V429="","*",SP_SUL!V429)</f>
        <v>*</v>
      </c>
      <c r="T425" s="145" t="str">
        <f>IF(SP_SUL!W429="","*",SP_SUL!W429)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IF(SP_SUL!Y430="","*",SP_SUL!Y430)</f>
        <v>*</v>
      </c>
      <c r="B426" s="146" t="str">
        <f>IF(SP_SUL!X430="","*",SP_SUL!X430)</f>
        <v>*</v>
      </c>
      <c r="C426" s="146" t="str">
        <f>IF(SP_SUL!Z430="","*",SP_SUL!Z430)</f>
        <v>*</v>
      </c>
      <c r="D426" s="139" t="str">
        <f>IF(SP_SUL!S430="","*",SP_SUL!S430)</f>
        <v>-</v>
      </c>
      <c r="E426" s="139" t="str">
        <f>IF(SP_SUL!T430="","*",SP_SUL!T430)</f>
        <v>-</v>
      </c>
      <c r="F426" s="145" t="str">
        <f>IF(SP_SUL!B430="","*",SP_SUL!B430)</f>
        <v>*</v>
      </c>
      <c r="G426" s="145" t="str">
        <f>IF(SP_SUL!D430="","*",SP_SUL!D430)</f>
        <v>*</v>
      </c>
      <c r="H426" s="145" t="str">
        <f>IF(SP_SUL!F430="","*",SP_SUL!F430)</f>
        <v>*</v>
      </c>
      <c r="I426" s="145" t="str">
        <f>IF(SP_SUL!H430="","*",SP_SUL!H430)</f>
        <v>*</v>
      </c>
      <c r="J426" s="145" t="str">
        <f>IF(SP_SUL!I430="","*",SP_SUL!I430)</f>
        <v>*</v>
      </c>
      <c r="K426" s="139" t="str">
        <f>IF(SP_SUL!M430="","*",SP_SUL!M430)</f>
        <v>-</v>
      </c>
      <c r="L426" s="139" t="str">
        <f>IF(SP_SUL!N430="","*",SP_SUL!N430)</f>
        <v>-</v>
      </c>
      <c r="M426" s="140" t="str">
        <f>IF(SP_SUL!J430="","*",SP_SUL!J430)</f>
        <v>*</v>
      </c>
      <c r="N426" s="144" t="str">
        <f>IF(SP_SUL!K430="","*",SP_SUL!K430)</f>
        <v>*</v>
      </c>
      <c r="O426" s="144" t="str">
        <f>IF(SP_SUL!L430="","*",SP_SUL!L430)</f>
        <v>*</v>
      </c>
      <c r="P426" s="143" t="str">
        <f>IF(SP_SUL!O430="","*",SP_SUL!O430)</f>
        <v>*</v>
      </c>
      <c r="Q426" s="143" t="str">
        <f>IF(SP_SUL!P430="","*",SP_SUL!P430)</f>
        <v>*</v>
      </c>
      <c r="R426" s="145" t="str">
        <f>IF(SP_SUL!Q430="","*",CONCATENATE(SP_SUL!Q430," ",SP_SUL!R430))</f>
        <v>*</v>
      </c>
      <c r="S426" s="145" t="str">
        <f>IF(SP_SUL!V430="","*",SP_SUL!V430)</f>
        <v>*</v>
      </c>
      <c r="T426" s="145" t="str">
        <f>IF(SP_SUL!W430="","*",SP_SUL!W430)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IF(SP_SUL!Y431="","*",SP_SUL!Y431)</f>
        <v>*</v>
      </c>
      <c r="B427" s="146" t="str">
        <f>IF(SP_SUL!X431="","*",SP_SUL!X431)</f>
        <v>*</v>
      </c>
      <c r="C427" s="146" t="str">
        <f>IF(SP_SUL!Z431="","*",SP_SUL!Z431)</f>
        <v>*</v>
      </c>
      <c r="D427" s="139" t="str">
        <f>IF(SP_SUL!S431="","*",SP_SUL!S431)</f>
        <v>-</v>
      </c>
      <c r="E427" s="139" t="str">
        <f>IF(SP_SUL!T431="","*",SP_SUL!T431)</f>
        <v>-</v>
      </c>
      <c r="F427" s="145" t="str">
        <f>IF(SP_SUL!B431="","*",SP_SUL!B431)</f>
        <v>*</v>
      </c>
      <c r="G427" s="145" t="str">
        <f>IF(SP_SUL!D431="","*",SP_SUL!D431)</f>
        <v>*</v>
      </c>
      <c r="H427" s="145" t="str">
        <f>IF(SP_SUL!F431="","*",SP_SUL!F431)</f>
        <v>*</v>
      </c>
      <c r="I427" s="145" t="str">
        <f>IF(SP_SUL!H431="","*",SP_SUL!H431)</f>
        <v>*</v>
      </c>
      <c r="J427" s="145" t="str">
        <f>IF(SP_SUL!I431="","*",SP_SUL!I431)</f>
        <v>*</v>
      </c>
      <c r="K427" s="139" t="str">
        <f>IF(SP_SUL!M431="","*",SP_SUL!M431)</f>
        <v>-</v>
      </c>
      <c r="L427" s="139" t="str">
        <f>IF(SP_SUL!N431="","*",SP_SUL!N431)</f>
        <v>-</v>
      </c>
      <c r="M427" s="140" t="str">
        <f>IF(SP_SUL!J431="","*",SP_SUL!J431)</f>
        <v>*</v>
      </c>
      <c r="N427" s="144" t="str">
        <f>IF(SP_SUL!K431="","*",SP_SUL!K431)</f>
        <v>*</v>
      </c>
      <c r="O427" s="144" t="str">
        <f>IF(SP_SUL!L431="","*",SP_SUL!L431)</f>
        <v>*</v>
      </c>
      <c r="P427" s="143" t="str">
        <f>IF(SP_SUL!O431="","*",SP_SUL!O431)</f>
        <v>*</v>
      </c>
      <c r="Q427" s="143" t="str">
        <f>IF(SP_SUL!P431="","*",SP_SUL!P431)</f>
        <v>*</v>
      </c>
      <c r="R427" s="145" t="str">
        <f>IF(SP_SUL!Q431="","*",CONCATENATE(SP_SUL!Q431," ",SP_SUL!R431))</f>
        <v>*</v>
      </c>
      <c r="S427" s="145" t="str">
        <f>IF(SP_SUL!V431="","*",SP_SUL!V431)</f>
        <v>*</v>
      </c>
      <c r="T427" s="145" t="str">
        <f>IF(SP_SUL!W431="","*",SP_SUL!W431)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IF(SP_SUL!Y432="","*",SP_SUL!Y432)</f>
        <v>*</v>
      </c>
      <c r="B428" s="146" t="str">
        <f>IF(SP_SUL!X432="","*",SP_SUL!X432)</f>
        <v>*</v>
      </c>
      <c r="C428" s="146" t="str">
        <f>IF(SP_SUL!Z432="","*",SP_SUL!Z432)</f>
        <v>*</v>
      </c>
      <c r="D428" s="139" t="str">
        <f>IF(SP_SUL!S432="","*",SP_SUL!S432)</f>
        <v>-</v>
      </c>
      <c r="E428" s="139" t="str">
        <f>IF(SP_SUL!T432="","*",SP_SUL!T432)</f>
        <v>-</v>
      </c>
      <c r="F428" s="145" t="str">
        <f>IF(SP_SUL!B432="","*",SP_SUL!B432)</f>
        <v>*</v>
      </c>
      <c r="G428" s="145" t="str">
        <f>IF(SP_SUL!D432="","*",SP_SUL!D432)</f>
        <v>*</v>
      </c>
      <c r="H428" s="145" t="str">
        <f>IF(SP_SUL!F432="","*",SP_SUL!F432)</f>
        <v>*</v>
      </c>
      <c r="I428" s="145" t="str">
        <f>IF(SP_SUL!H432="","*",SP_SUL!H432)</f>
        <v>*</v>
      </c>
      <c r="J428" s="145" t="str">
        <f>IF(SP_SUL!I432="","*",SP_SUL!I432)</f>
        <v>*</v>
      </c>
      <c r="K428" s="139" t="str">
        <f>IF(SP_SUL!M432="","*",SP_SUL!M432)</f>
        <v>-</v>
      </c>
      <c r="L428" s="139" t="str">
        <f>IF(SP_SUL!N432="","*",SP_SUL!N432)</f>
        <v>-</v>
      </c>
      <c r="M428" s="140" t="str">
        <f>IF(SP_SUL!J432="","*",SP_SUL!J432)</f>
        <v>*</v>
      </c>
      <c r="N428" s="144" t="str">
        <f>IF(SP_SUL!K432="","*",SP_SUL!K432)</f>
        <v>*</v>
      </c>
      <c r="O428" s="144" t="str">
        <f>IF(SP_SUL!L432="","*",SP_SUL!L432)</f>
        <v>*</v>
      </c>
      <c r="P428" s="143" t="str">
        <f>IF(SP_SUL!O432="","*",SP_SUL!O432)</f>
        <v>*</v>
      </c>
      <c r="Q428" s="143" t="str">
        <f>IF(SP_SUL!P432="","*",SP_SUL!P432)</f>
        <v>*</v>
      </c>
      <c r="R428" s="145" t="str">
        <f>IF(SP_SUL!Q432="","*",CONCATENATE(SP_SUL!Q432," ",SP_SUL!R432))</f>
        <v>*</v>
      </c>
      <c r="S428" s="145" t="str">
        <f>IF(SP_SUL!V432="","*",SP_SUL!V432)</f>
        <v>*</v>
      </c>
      <c r="T428" s="145" t="str">
        <f>IF(SP_SUL!W432="","*",SP_SUL!W432)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IF(SP_SUL!Y433="","*",SP_SUL!Y433)</f>
        <v>*</v>
      </c>
      <c r="B429" s="146" t="str">
        <f>IF(SP_SUL!X433="","*",SP_SUL!X433)</f>
        <v>*</v>
      </c>
      <c r="C429" s="146" t="str">
        <f>IF(SP_SUL!Z433="","*",SP_SUL!Z433)</f>
        <v>*</v>
      </c>
      <c r="D429" s="139" t="str">
        <f>IF(SP_SUL!S433="","*",SP_SUL!S433)</f>
        <v>-</v>
      </c>
      <c r="E429" s="139" t="str">
        <f>IF(SP_SUL!T433="","*",SP_SUL!T433)</f>
        <v>-</v>
      </c>
      <c r="F429" s="145" t="str">
        <f>IF(SP_SUL!B433="","*",SP_SUL!B433)</f>
        <v>*</v>
      </c>
      <c r="G429" s="145" t="str">
        <f>IF(SP_SUL!D433="","*",SP_SUL!D433)</f>
        <v>*</v>
      </c>
      <c r="H429" s="145" t="str">
        <f>IF(SP_SUL!F433="","*",SP_SUL!F433)</f>
        <v>*</v>
      </c>
      <c r="I429" s="145" t="str">
        <f>IF(SP_SUL!H433="","*",SP_SUL!H433)</f>
        <v>*</v>
      </c>
      <c r="J429" s="145" t="str">
        <f>IF(SP_SUL!I433="","*",SP_SUL!I433)</f>
        <v>*</v>
      </c>
      <c r="K429" s="139" t="str">
        <f>IF(SP_SUL!M433="","*",SP_SUL!M433)</f>
        <v>-</v>
      </c>
      <c r="L429" s="139" t="str">
        <f>IF(SP_SUL!N433="","*",SP_SUL!N433)</f>
        <v>-</v>
      </c>
      <c r="M429" s="140" t="str">
        <f>IF(SP_SUL!J433="","*",SP_SUL!J433)</f>
        <v>*</v>
      </c>
      <c r="N429" s="144" t="str">
        <f>IF(SP_SUL!K433="","*",SP_SUL!K433)</f>
        <v>*</v>
      </c>
      <c r="O429" s="144" t="str">
        <f>IF(SP_SUL!L433="","*",SP_SUL!L433)</f>
        <v>*</v>
      </c>
      <c r="P429" s="143" t="str">
        <f>IF(SP_SUL!O433="","*",SP_SUL!O433)</f>
        <v>*</v>
      </c>
      <c r="Q429" s="143" t="str">
        <f>IF(SP_SUL!P433="","*",SP_SUL!P433)</f>
        <v>*</v>
      </c>
      <c r="R429" s="145" t="str">
        <f>IF(SP_SUL!Q433="","*",CONCATENATE(SP_SUL!Q433," ",SP_SUL!R433))</f>
        <v>*</v>
      </c>
      <c r="S429" s="145" t="str">
        <f>IF(SP_SUL!V433="","*",SP_SUL!V433)</f>
        <v>*</v>
      </c>
      <c r="T429" s="145" t="str">
        <f>IF(SP_SUL!W433="","*",SP_SUL!W433)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IF(SP_SUL!Y434="","*",SP_SUL!Y434)</f>
        <v>*</v>
      </c>
      <c r="B430" s="146" t="str">
        <f>IF(SP_SUL!X434="","*",SP_SUL!X434)</f>
        <v>*</v>
      </c>
      <c r="C430" s="146" t="str">
        <f>IF(SP_SUL!Z434="","*",SP_SUL!Z434)</f>
        <v>*</v>
      </c>
      <c r="D430" s="139" t="str">
        <f>IF(SP_SUL!S434="","*",SP_SUL!S434)</f>
        <v>-</v>
      </c>
      <c r="E430" s="139" t="str">
        <f>IF(SP_SUL!T434="","*",SP_SUL!T434)</f>
        <v>-</v>
      </c>
      <c r="F430" s="145" t="str">
        <f>IF(SP_SUL!B434="","*",SP_SUL!B434)</f>
        <v>*</v>
      </c>
      <c r="G430" s="145" t="str">
        <f>IF(SP_SUL!D434="","*",SP_SUL!D434)</f>
        <v>*</v>
      </c>
      <c r="H430" s="145" t="str">
        <f>IF(SP_SUL!F434="","*",SP_SUL!F434)</f>
        <v>*</v>
      </c>
      <c r="I430" s="145" t="str">
        <f>IF(SP_SUL!H434="","*",SP_SUL!H434)</f>
        <v>*</v>
      </c>
      <c r="J430" s="145" t="str">
        <f>IF(SP_SUL!I434="","*",SP_SUL!I434)</f>
        <v>*</v>
      </c>
      <c r="K430" s="139" t="str">
        <f>IF(SP_SUL!M434="","*",SP_SUL!M434)</f>
        <v>-</v>
      </c>
      <c r="L430" s="139" t="str">
        <f>IF(SP_SUL!N434="","*",SP_SUL!N434)</f>
        <v>-</v>
      </c>
      <c r="M430" s="140" t="str">
        <f>IF(SP_SUL!J434="","*",SP_SUL!J434)</f>
        <v>*</v>
      </c>
      <c r="N430" s="144" t="str">
        <f>IF(SP_SUL!K434="","*",SP_SUL!K434)</f>
        <v>*</v>
      </c>
      <c r="O430" s="144" t="str">
        <f>IF(SP_SUL!L434="","*",SP_SUL!L434)</f>
        <v>*</v>
      </c>
      <c r="P430" s="143" t="str">
        <f>IF(SP_SUL!O434="","*",SP_SUL!O434)</f>
        <v>*</v>
      </c>
      <c r="Q430" s="143" t="str">
        <f>IF(SP_SUL!P434="","*",SP_SUL!P434)</f>
        <v>*</v>
      </c>
      <c r="R430" s="145" t="str">
        <f>IF(SP_SUL!Q434="","*",CONCATENATE(SP_SUL!Q434," ",SP_SUL!R434))</f>
        <v>*</v>
      </c>
      <c r="S430" s="145" t="str">
        <f>IF(SP_SUL!V434="","*",SP_SUL!V434)</f>
        <v>*</v>
      </c>
      <c r="T430" s="145" t="str">
        <f>IF(SP_SUL!W434="","*",SP_SUL!W434)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IF(SP_SUL!Y435="","*",SP_SUL!Y435)</f>
        <v>*</v>
      </c>
      <c r="B431" s="146" t="str">
        <f>IF(SP_SUL!X435="","*",SP_SUL!X435)</f>
        <v>*</v>
      </c>
      <c r="C431" s="146" t="str">
        <f>IF(SP_SUL!Z435="","*",SP_SUL!Z435)</f>
        <v>*</v>
      </c>
      <c r="D431" s="139" t="str">
        <f>IF(SP_SUL!S435="","*",SP_SUL!S435)</f>
        <v>-</v>
      </c>
      <c r="E431" s="139" t="str">
        <f>IF(SP_SUL!T435="","*",SP_SUL!T435)</f>
        <v>-</v>
      </c>
      <c r="F431" s="145" t="str">
        <f>IF(SP_SUL!B435="","*",SP_SUL!B435)</f>
        <v>*</v>
      </c>
      <c r="G431" s="145" t="str">
        <f>IF(SP_SUL!D435="","*",SP_SUL!D435)</f>
        <v>*</v>
      </c>
      <c r="H431" s="145" t="str">
        <f>IF(SP_SUL!F435="","*",SP_SUL!F435)</f>
        <v>*</v>
      </c>
      <c r="I431" s="145" t="str">
        <f>IF(SP_SUL!H435="","*",SP_SUL!H435)</f>
        <v>*</v>
      </c>
      <c r="J431" s="145" t="str">
        <f>IF(SP_SUL!I435="","*",SP_SUL!I435)</f>
        <v>*</v>
      </c>
      <c r="K431" s="139" t="str">
        <f>IF(SP_SUL!M435="","*",SP_SUL!M435)</f>
        <v>-</v>
      </c>
      <c r="L431" s="139" t="str">
        <f>IF(SP_SUL!N435="","*",SP_SUL!N435)</f>
        <v>-</v>
      </c>
      <c r="M431" s="140" t="str">
        <f>IF(SP_SUL!J435="","*",SP_SUL!J435)</f>
        <v>*</v>
      </c>
      <c r="N431" s="144" t="str">
        <f>IF(SP_SUL!K435="","*",SP_SUL!K435)</f>
        <v>*</v>
      </c>
      <c r="O431" s="144" t="str">
        <f>IF(SP_SUL!L435="","*",SP_SUL!L435)</f>
        <v>*</v>
      </c>
      <c r="P431" s="143" t="str">
        <f>IF(SP_SUL!O435="","*",SP_SUL!O435)</f>
        <v>*</v>
      </c>
      <c r="Q431" s="143" t="str">
        <f>IF(SP_SUL!P435="","*",SP_SUL!P435)</f>
        <v>*</v>
      </c>
      <c r="R431" s="145" t="str">
        <f>IF(SP_SUL!Q435="","*",CONCATENATE(SP_SUL!Q435," ",SP_SUL!R435))</f>
        <v>*</v>
      </c>
      <c r="S431" s="145" t="str">
        <f>IF(SP_SUL!V435="","*",SP_SUL!V435)</f>
        <v>*</v>
      </c>
      <c r="T431" s="145" t="str">
        <f>IF(SP_SUL!W435="","*",SP_SUL!W435)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IF(SP_SUL!Y436="","*",SP_SUL!Y436)</f>
        <v>*</v>
      </c>
      <c r="B432" s="146" t="str">
        <f>IF(SP_SUL!X436="","*",SP_SUL!X436)</f>
        <v>*</v>
      </c>
      <c r="C432" s="146" t="str">
        <f>IF(SP_SUL!Z436="","*",SP_SUL!Z436)</f>
        <v>*</v>
      </c>
      <c r="D432" s="139" t="str">
        <f>IF(SP_SUL!S436="","*",SP_SUL!S436)</f>
        <v>-</v>
      </c>
      <c r="E432" s="139" t="str">
        <f>IF(SP_SUL!T436="","*",SP_SUL!T436)</f>
        <v>-</v>
      </c>
      <c r="F432" s="145" t="str">
        <f>IF(SP_SUL!B436="","*",SP_SUL!B436)</f>
        <v>*</v>
      </c>
      <c r="G432" s="145" t="str">
        <f>IF(SP_SUL!D436="","*",SP_SUL!D436)</f>
        <v>*</v>
      </c>
      <c r="H432" s="145" t="str">
        <f>IF(SP_SUL!F436="","*",SP_SUL!F436)</f>
        <v>*</v>
      </c>
      <c r="I432" s="145" t="str">
        <f>IF(SP_SUL!H436="","*",SP_SUL!H436)</f>
        <v>*</v>
      </c>
      <c r="J432" s="145" t="str">
        <f>IF(SP_SUL!I436="","*",SP_SUL!I436)</f>
        <v>*</v>
      </c>
      <c r="K432" s="139" t="str">
        <f>IF(SP_SUL!M436="","*",SP_SUL!M436)</f>
        <v>-</v>
      </c>
      <c r="L432" s="139" t="str">
        <f>IF(SP_SUL!N436="","*",SP_SUL!N436)</f>
        <v>-</v>
      </c>
      <c r="M432" s="140" t="str">
        <f>IF(SP_SUL!J436="","*",SP_SUL!J436)</f>
        <v>*</v>
      </c>
      <c r="N432" s="144" t="str">
        <f>IF(SP_SUL!K436="","*",SP_SUL!K436)</f>
        <v>*</v>
      </c>
      <c r="O432" s="144" t="str">
        <f>IF(SP_SUL!L436="","*",SP_SUL!L436)</f>
        <v>*</v>
      </c>
      <c r="P432" s="143" t="str">
        <f>IF(SP_SUL!O436="","*",SP_SUL!O436)</f>
        <v>*</v>
      </c>
      <c r="Q432" s="143" t="str">
        <f>IF(SP_SUL!P436="","*",SP_SUL!P436)</f>
        <v>*</v>
      </c>
      <c r="R432" s="145" t="str">
        <f>IF(SP_SUL!Q436="","*",CONCATENATE(SP_SUL!Q436," ",SP_SUL!R436))</f>
        <v>*</v>
      </c>
      <c r="S432" s="145" t="str">
        <f>IF(SP_SUL!V436="","*",SP_SUL!V436)</f>
        <v>*</v>
      </c>
      <c r="T432" s="145" t="str">
        <f>IF(SP_SUL!W436="","*",SP_SUL!W436)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IF(SP_SUL!Y437="","*",SP_SUL!Y437)</f>
        <v>*</v>
      </c>
      <c r="B433" s="146" t="str">
        <f>IF(SP_SUL!X437="","*",SP_SUL!X437)</f>
        <v>*</v>
      </c>
      <c r="C433" s="146" t="str">
        <f>IF(SP_SUL!Z437="","*",SP_SUL!Z437)</f>
        <v>*</v>
      </c>
      <c r="D433" s="139" t="str">
        <f>IF(SP_SUL!S437="","*",SP_SUL!S437)</f>
        <v>-</v>
      </c>
      <c r="E433" s="139" t="str">
        <f>IF(SP_SUL!T437="","*",SP_SUL!T437)</f>
        <v>-</v>
      </c>
      <c r="F433" s="145" t="str">
        <f>IF(SP_SUL!B437="","*",SP_SUL!B437)</f>
        <v>*</v>
      </c>
      <c r="G433" s="145" t="str">
        <f>IF(SP_SUL!D437="","*",SP_SUL!D437)</f>
        <v>*</v>
      </c>
      <c r="H433" s="145" t="str">
        <f>IF(SP_SUL!F437="","*",SP_SUL!F437)</f>
        <v>*</v>
      </c>
      <c r="I433" s="145" t="str">
        <f>IF(SP_SUL!H437="","*",SP_SUL!H437)</f>
        <v>*</v>
      </c>
      <c r="J433" s="145" t="str">
        <f>IF(SP_SUL!I437="","*",SP_SUL!I437)</f>
        <v>*</v>
      </c>
      <c r="K433" s="139" t="str">
        <f>IF(SP_SUL!M437="","*",SP_SUL!M437)</f>
        <v>-</v>
      </c>
      <c r="L433" s="139" t="str">
        <f>IF(SP_SUL!N437="","*",SP_SUL!N437)</f>
        <v>-</v>
      </c>
      <c r="M433" s="140" t="str">
        <f>IF(SP_SUL!J437="","*",SP_SUL!J437)</f>
        <v>*</v>
      </c>
      <c r="N433" s="144" t="str">
        <f>IF(SP_SUL!K437="","*",SP_SUL!K437)</f>
        <v>*</v>
      </c>
      <c r="O433" s="144" t="str">
        <f>IF(SP_SUL!L437="","*",SP_SUL!L437)</f>
        <v>*</v>
      </c>
      <c r="P433" s="143" t="str">
        <f>IF(SP_SUL!O437="","*",SP_SUL!O437)</f>
        <v>*</v>
      </c>
      <c r="Q433" s="143" t="str">
        <f>IF(SP_SUL!P437="","*",SP_SUL!P437)</f>
        <v>*</v>
      </c>
      <c r="R433" s="145" t="str">
        <f>IF(SP_SUL!Q437="","*",CONCATENATE(SP_SUL!Q437," ",SP_SUL!R437))</f>
        <v>*</v>
      </c>
      <c r="S433" s="145" t="str">
        <f>IF(SP_SUL!V437="","*",SP_SUL!V437)</f>
        <v>*</v>
      </c>
      <c r="T433" s="145" t="str">
        <f>IF(SP_SUL!W437="","*",SP_SUL!W437)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IF(SP_SUL!Y438="","*",SP_SUL!Y438)</f>
        <v>*</v>
      </c>
      <c r="B434" s="146" t="str">
        <f>IF(SP_SUL!X438="","*",SP_SUL!X438)</f>
        <v>*</v>
      </c>
      <c r="C434" s="146" t="str">
        <f>IF(SP_SUL!Z438="","*",SP_SUL!Z438)</f>
        <v>*</v>
      </c>
      <c r="D434" s="139" t="str">
        <f>IF(SP_SUL!S438="","*",SP_SUL!S438)</f>
        <v>-</v>
      </c>
      <c r="E434" s="139" t="str">
        <f>IF(SP_SUL!T438="","*",SP_SUL!T438)</f>
        <v>-</v>
      </c>
      <c r="F434" s="145" t="str">
        <f>IF(SP_SUL!B438="","*",SP_SUL!B438)</f>
        <v>*</v>
      </c>
      <c r="G434" s="145" t="str">
        <f>IF(SP_SUL!D438="","*",SP_SUL!D438)</f>
        <v>*</v>
      </c>
      <c r="H434" s="145" t="str">
        <f>IF(SP_SUL!F438="","*",SP_SUL!F438)</f>
        <v>*</v>
      </c>
      <c r="I434" s="145" t="str">
        <f>IF(SP_SUL!H438="","*",SP_SUL!H438)</f>
        <v>*</v>
      </c>
      <c r="J434" s="145" t="str">
        <f>IF(SP_SUL!I438="","*",SP_SUL!I438)</f>
        <v>*</v>
      </c>
      <c r="K434" s="139" t="str">
        <f>IF(SP_SUL!M438="","*",SP_SUL!M438)</f>
        <v>-</v>
      </c>
      <c r="L434" s="139" t="str">
        <f>IF(SP_SUL!N438="","*",SP_SUL!N438)</f>
        <v>-</v>
      </c>
      <c r="M434" s="140" t="str">
        <f>IF(SP_SUL!J438="","*",SP_SUL!J438)</f>
        <v>*</v>
      </c>
      <c r="N434" s="144" t="str">
        <f>IF(SP_SUL!K438="","*",SP_SUL!K438)</f>
        <v>*</v>
      </c>
      <c r="O434" s="144" t="str">
        <f>IF(SP_SUL!L438="","*",SP_SUL!L438)</f>
        <v>*</v>
      </c>
      <c r="P434" s="143" t="str">
        <f>IF(SP_SUL!O438="","*",SP_SUL!O438)</f>
        <v>*</v>
      </c>
      <c r="Q434" s="143" t="str">
        <f>IF(SP_SUL!P438="","*",SP_SUL!P438)</f>
        <v>*</v>
      </c>
      <c r="R434" s="145" t="str">
        <f>IF(SP_SUL!Q438="","*",CONCATENATE(SP_SUL!Q438," ",SP_SUL!R438))</f>
        <v>*</v>
      </c>
      <c r="S434" s="145" t="str">
        <f>IF(SP_SUL!V438="","*",SP_SUL!V438)</f>
        <v>*</v>
      </c>
      <c r="T434" s="145" t="str">
        <f>IF(SP_SUL!W438="","*",SP_SUL!W438)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IF(SP_SUL!Y439="","*",SP_SUL!Y439)</f>
        <v>*</v>
      </c>
      <c r="B435" s="146" t="str">
        <f>IF(SP_SUL!X439="","*",SP_SUL!X439)</f>
        <v>*</v>
      </c>
      <c r="C435" s="146" t="str">
        <f>IF(SP_SUL!Z439="","*",SP_SUL!Z439)</f>
        <v>*</v>
      </c>
      <c r="D435" s="139" t="str">
        <f>IF(SP_SUL!S439="","*",SP_SUL!S439)</f>
        <v>-</v>
      </c>
      <c r="E435" s="139" t="str">
        <f>IF(SP_SUL!T439="","*",SP_SUL!T439)</f>
        <v>-</v>
      </c>
      <c r="F435" s="145" t="str">
        <f>IF(SP_SUL!B439="","*",SP_SUL!B439)</f>
        <v>*</v>
      </c>
      <c r="G435" s="145" t="str">
        <f>IF(SP_SUL!D439="","*",SP_SUL!D439)</f>
        <v>*</v>
      </c>
      <c r="H435" s="145" t="str">
        <f>IF(SP_SUL!F439="","*",SP_SUL!F439)</f>
        <v>*</v>
      </c>
      <c r="I435" s="145" t="str">
        <f>IF(SP_SUL!H439="","*",SP_SUL!H439)</f>
        <v>*</v>
      </c>
      <c r="J435" s="145" t="str">
        <f>IF(SP_SUL!I439="","*",SP_SUL!I439)</f>
        <v>*</v>
      </c>
      <c r="K435" s="139" t="str">
        <f>IF(SP_SUL!M439="","*",SP_SUL!M439)</f>
        <v>-</v>
      </c>
      <c r="L435" s="139" t="str">
        <f>IF(SP_SUL!N439="","*",SP_SUL!N439)</f>
        <v>-</v>
      </c>
      <c r="M435" s="140" t="str">
        <f>IF(SP_SUL!J439="","*",SP_SUL!J439)</f>
        <v>*</v>
      </c>
      <c r="N435" s="144" t="str">
        <f>IF(SP_SUL!K439="","*",SP_SUL!K439)</f>
        <v>*</v>
      </c>
      <c r="O435" s="144" t="str">
        <f>IF(SP_SUL!L439="","*",SP_SUL!L439)</f>
        <v>*</v>
      </c>
      <c r="P435" s="143" t="str">
        <f>IF(SP_SUL!O439="","*",SP_SUL!O439)</f>
        <v>*</v>
      </c>
      <c r="Q435" s="143" t="str">
        <f>IF(SP_SUL!P439="","*",SP_SUL!P439)</f>
        <v>*</v>
      </c>
      <c r="R435" s="145" t="str">
        <f>IF(SP_SUL!Q439="","*",CONCATENATE(SP_SUL!Q439," ",SP_SUL!R439))</f>
        <v>*</v>
      </c>
      <c r="S435" s="145" t="str">
        <f>IF(SP_SUL!V439="","*",SP_SUL!V439)</f>
        <v>*</v>
      </c>
      <c r="T435" s="145" t="str">
        <f>IF(SP_SUL!W439="","*",SP_SUL!W439)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IF(SP_SUL!Y440="","*",SP_SUL!Y440)</f>
        <v>*</v>
      </c>
      <c r="B436" s="146" t="str">
        <f>IF(SP_SUL!X440="","*",SP_SUL!X440)</f>
        <v>*</v>
      </c>
      <c r="C436" s="146" t="str">
        <f>IF(SP_SUL!Z440="","*",SP_SUL!Z440)</f>
        <v>*</v>
      </c>
      <c r="D436" s="139" t="str">
        <f>IF(SP_SUL!S440="","*",SP_SUL!S440)</f>
        <v>-</v>
      </c>
      <c r="E436" s="139" t="str">
        <f>IF(SP_SUL!T440="","*",SP_SUL!T440)</f>
        <v>-</v>
      </c>
      <c r="F436" s="145" t="str">
        <f>IF(SP_SUL!B440="","*",SP_SUL!B440)</f>
        <v>*</v>
      </c>
      <c r="G436" s="145" t="str">
        <f>IF(SP_SUL!D440="","*",SP_SUL!D440)</f>
        <v>*</v>
      </c>
      <c r="H436" s="145" t="str">
        <f>IF(SP_SUL!F440="","*",SP_SUL!F440)</f>
        <v>*</v>
      </c>
      <c r="I436" s="145" t="str">
        <f>IF(SP_SUL!H440="","*",SP_SUL!H440)</f>
        <v>*</v>
      </c>
      <c r="J436" s="145" t="str">
        <f>IF(SP_SUL!I440="","*",SP_SUL!I440)</f>
        <v>*</v>
      </c>
      <c r="K436" s="139" t="str">
        <f>IF(SP_SUL!M440="","*",SP_SUL!M440)</f>
        <v>-</v>
      </c>
      <c r="L436" s="139" t="str">
        <f>IF(SP_SUL!N440="","*",SP_SUL!N440)</f>
        <v>-</v>
      </c>
      <c r="M436" s="140" t="str">
        <f>IF(SP_SUL!J440="","*",SP_SUL!J440)</f>
        <v>*</v>
      </c>
      <c r="N436" s="144" t="str">
        <f>IF(SP_SUL!K440="","*",SP_SUL!K440)</f>
        <v>*</v>
      </c>
      <c r="O436" s="144" t="str">
        <f>IF(SP_SUL!L440="","*",SP_SUL!L440)</f>
        <v>*</v>
      </c>
      <c r="P436" s="143" t="str">
        <f>IF(SP_SUL!O440="","*",SP_SUL!O440)</f>
        <v>*</v>
      </c>
      <c r="Q436" s="143" t="str">
        <f>IF(SP_SUL!P440="","*",SP_SUL!P440)</f>
        <v>*</v>
      </c>
      <c r="R436" s="145" t="str">
        <f>IF(SP_SUL!Q440="","*",CONCATENATE(SP_SUL!Q440," ",SP_SUL!R440))</f>
        <v>*</v>
      </c>
      <c r="S436" s="145" t="str">
        <f>IF(SP_SUL!V440="","*",SP_SUL!V440)</f>
        <v>*</v>
      </c>
      <c r="T436" s="145" t="str">
        <f>IF(SP_SUL!W440="","*",SP_SUL!W440)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IF(SP_SUL!Y441="","*",SP_SUL!Y441)</f>
        <v>*</v>
      </c>
      <c r="B437" s="146" t="str">
        <f>IF(SP_SUL!X441="","*",SP_SUL!X441)</f>
        <v>*</v>
      </c>
      <c r="C437" s="146" t="str">
        <f>IF(SP_SUL!Z441="","*",SP_SUL!Z441)</f>
        <v>*</v>
      </c>
      <c r="D437" s="139" t="str">
        <f>IF(SP_SUL!S441="","*",SP_SUL!S441)</f>
        <v>-</v>
      </c>
      <c r="E437" s="139" t="str">
        <f>IF(SP_SUL!T441="","*",SP_SUL!T441)</f>
        <v>-</v>
      </c>
      <c r="F437" s="145" t="str">
        <f>IF(SP_SUL!B441="","*",SP_SUL!B441)</f>
        <v>*</v>
      </c>
      <c r="G437" s="145" t="str">
        <f>IF(SP_SUL!D441="","*",SP_SUL!D441)</f>
        <v>*</v>
      </c>
      <c r="H437" s="145" t="str">
        <f>IF(SP_SUL!F441="","*",SP_SUL!F441)</f>
        <v>*</v>
      </c>
      <c r="I437" s="145" t="str">
        <f>IF(SP_SUL!H441="","*",SP_SUL!H441)</f>
        <v>*</v>
      </c>
      <c r="J437" s="145" t="str">
        <f>IF(SP_SUL!I441="","*",SP_SUL!I441)</f>
        <v>*</v>
      </c>
      <c r="K437" s="139" t="str">
        <f>IF(SP_SUL!M441="","*",SP_SUL!M441)</f>
        <v>-</v>
      </c>
      <c r="L437" s="139" t="str">
        <f>IF(SP_SUL!N441="","*",SP_SUL!N441)</f>
        <v>-</v>
      </c>
      <c r="M437" s="140" t="str">
        <f>IF(SP_SUL!J441="","*",SP_SUL!J441)</f>
        <v>*</v>
      </c>
      <c r="N437" s="144" t="str">
        <f>IF(SP_SUL!K441="","*",SP_SUL!K441)</f>
        <v>*</v>
      </c>
      <c r="O437" s="144" t="str">
        <f>IF(SP_SUL!L441="","*",SP_SUL!L441)</f>
        <v>*</v>
      </c>
      <c r="P437" s="143" t="str">
        <f>IF(SP_SUL!O441="","*",SP_SUL!O441)</f>
        <v>*</v>
      </c>
      <c r="Q437" s="143" t="str">
        <f>IF(SP_SUL!P441="","*",SP_SUL!P441)</f>
        <v>*</v>
      </c>
      <c r="R437" s="145" t="str">
        <f>IF(SP_SUL!Q441="","*",CONCATENATE(SP_SUL!Q441," ",SP_SUL!R441))</f>
        <v>*</v>
      </c>
      <c r="S437" s="145" t="str">
        <f>IF(SP_SUL!V441="","*",SP_SUL!V441)</f>
        <v>*</v>
      </c>
      <c r="T437" s="145" t="str">
        <f>IF(SP_SUL!W441="","*",SP_SUL!W441)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IF(SP_SUL!Y442="","*",SP_SUL!Y442)</f>
        <v>*</v>
      </c>
      <c r="B438" s="146" t="str">
        <f>IF(SP_SUL!X442="","*",SP_SUL!X442)</f>
        <v>*</v>
      </c>
      <c r="C438" s="146" t="str">
        <f>IF(SP_SUL!Z442="","*",SP_SUL!Z442)</f>
        <v>*</v>
      </c>
      <c r="D438" s="139" t="str">
        <f>IF(SP_SUL!S442="","*",SP_SUL!S442)</f>
        <v>-</v>
      </c>
      <c r="E438" s="139" t="str">
        <f>IF(SP_SUL!T442="","*",SP_SUL!T442)</f>
        <v>-</v>
      </c>
      <c r="F438" s="145" t="str">
        <f>IF(SP_SUL!B442="","*",SP_SUL!B442)</f>
        <v>*</v>
      </c>
      <c r="G438" s="145" t="str">
        <f>IF(SP_SUL!D442="","*",SP_SUL!D442)</f>
        <v>*</v>
      </c>
      <c r="H438" s="145" t="str">
        <f>IF(SP_SUL!F442="","*",SP_SUL!F442)</f>
        <v>*</v>
      </c>
      <c r="I438" s="145" t="str">
        <f>IF(SP_SUL!H442="","*",SP_SUL!H442)</f>
        <v>*</v>
      </c>
      <c r="J438" s="145" t="str">
        <f>IF(SP_SUL!I442="","*",SP_SUL!I442)</f>
        <v>*</v>
      </c>
      <c r="K438" s="139" t="str">
        <f>IF(SP_SUL!M442="","*",SP_SUL!M442)</f>
        <v>-</v>
      </c>
      <c r="L438" s="139" t="str">
        <f>IF(SP_SUL!N442="","*",SP_SUL!N442)</f>
        <v>-</v>
      </c>
      <c r="M438" s="140" t="str">
        <f>IF(SP_SUL!J442="","*",SP_SUL!J442)</f>
        <v>*</v>
      </c>
      <c r="N438" s="144" t="str">
        <f>IF(SP_SUL!K442="","*",SP_SUL!K442)</f>
        <v>*</v>
      </c>
      <c r="O438" s="144" t="str">
        <f>IF(SP_SUL!L442="","*",SP_SUL!L442)</f>
        <v>*</v>
      </c>
      <c r="P438" s="143" t="str">
        <f>IF(SP_SUL!O442="","*",SP_SUL!O442)</f>
        <v>*</v>
      </c>
      <c r="Q438" s="143" t="str">
        <f>IF(SP_SUL!P442="","*",SP_SUL!P442)</f>
        <v>*</v>
      </c>
      <c r="R438" s="145" t="str">
        <f>IF(SP_SUL!Q442="","*",CONCATENATE(SP_SUL!Q442," ",SP_SUL!R442))</f>
        <v>*</v>
      </c>
      <c r="S438" s="145" t="str">
        <f>IF(SP_SUL!V442="","*",SP_SUL!V442)</f>
        <v>*</v>
      </c>
      <c r="T438" s="145" t="str">
        <f>IF(SP_SUL!W442="","*",SP_SUL!W442)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IF(SP_SUL!Y443="","*",SP_SUL!Y443)</f>
        <v>*</v>
      </c>
      <c r="B439" s="146" t="str">
        <f>IF(SP_SUL!X443="","*",SP_SUL!X443)</f>
        <v>*</v>
      </c>
      <c r="C439" s="146" t="str">
        <f>IF(SP_SUL!Z443="","*",SP_SUL!Z443)</f>
        <v>*</v>
      </c>
      <c r="D439" s="139" t="str">
        <f>IF(SP_SUL!S443="","*",SP_SUL!S443)</f>
        <v>-</v>
      </c>
      <c r="E439" s="139" t="str">
        <f>IF(SP_SUL!T443="","*",SP_SUL!T443)</f>
        <v>-</v>
      </c>
      <c r="F439" s="145" t="str">
        <f>IF(SP_SUL!B443="","*",SP_SUL!B443)</f>
        <v>*</v>
      </c>
      <c r="G439" s="145" t="str">
        <f>IF(SP_SUL!D443="","*",SP_SUL!D443)</f>
        <v>*</v>
      </c>
      <c r="H439" s="145" t="str">
        <f>IF(SP_SUL!F443="","*",SP_SUL!F443)</f>
        <v>*</v>
      </c>
      <c r="I439" s="145" t="str">
        <f>IF(SP_SUL!H443="","*",SP_SUL!H443)</f>
        <v>*</v>
      </c>
      <c r="J439" s="145" t="str">
        <f>IF(SP_SUL!I443="","*",SP_SUL!I443)</f>
        <v>*</v>
      </c>
      <c r="K439" s="139" t="str">
        <f>IF(SP_SUL!M443="","*",SP_SUL!M443)</f>
        <v>-</v>
      </c>
      <c r="L439" s="139" t="str">
        <f>IF(SP_SUL!N443="","*",SP_SUL!N443)</f>
        <v>-</v>
      </c>
      <c r="M439" s="140" t="str">
        <f>IF(SP_SUL!J443="","*",SP_SUL!J443)</f>
        <v>*</v>
      </c>
      <c r="N439" s="144" t="str">
        <f>IF(SP_SUL!K443="","*",SP_SUL!K443)</f>
        <v>*</v>
      </c>
      <c r="O439" s="144" t="str">
        <f>IF(SP_SUL!L443="","*",SP_SUL!L443)</f>
        <v>*</v>
      </c>
      <c r="P439" s="143" t="str">
        <f>IF(SP_SUL!O443="","*",SP_SUL!O443)</f>
        <v>*</v>
      </c>
      <c r="Q439" s="143" t="str">
        <f>IF(SP_SUL!P443="","*",SP_SUL!P443)</f>
        <v>*</v>
      </c>
      <c r="R439" s="145" t="str">
        <f>IF(SP_SUL!Q443="","*",CONCATENATE(SP_SUL!Q443," ",SP_SUL!R443))</f>
        <v>*</v>
      </c>
      <c r="S439" s="145" t="str">
        <f>IF(SP_SUL!V443="","*",SP_SUL!V443)</f>
        <v>*</v>
      </c>
      <c r="T439" s="145" t="str">
        <f>IF(SP_SUL!W443="","*",SP_SUL!W443)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IF(SP_SUL!Y444="","*",SP_SUL!Y444)</f>
        <v>*</v>
      </c>
      <c r="B440" s="146" t="str">
        <f>IF(SP_SUL!X444="","*",SP_SUL!X444)</f>
        <v>*</v>
      </c>
      <c r="C440" s="146" t="str">
        <f>IF(SP_SUL!Z444="","*",SP_SUL!Z444)</f>
        <v>*</v>
      </c>
      <c r="D440" s="139" t="str">
        <f>IF(SP_SUL!S444="","*",SP_SUL!S444)</f>
        <v>-</v>
      </c>
      <c r="E440" s="139" t="str">
        <f>IF(SP_SUL!T444="","*",SP_SUL!T444)</f>
        <v>-</v>
      </c>
      <c r="F440" s="145" t="str">
        <f>IF(SP_SUL!B444="","*",SP_SUL!B444)</f>
        <v>*</v>
      </c>
      <c r="G440" s="145" t="str">
        <f>IF(SP_SUL!D444="","*",SP_SUL!D444)</f>
        <v>*</v>
      </c>
      <c r="H440" s="145" t="str">
        <f>IF(SP_SUL!F444="","*",SP_SUL!F444)</f>
        <v>*</v>
      </c>
      <c r="I440" s="145" t="str">
        <f>IF(SP_SUL!H444="","*",SP_SUL!H444)</f>
        <v>*</v>
      </c>
      <c r="J440" s="145" t="str">
        <f>IF(SP_SUL!I444="","*",SP_SUL!I444)</f>
        <v>*</v>
      </c>
      <c r="K440" s="139" t="str">
        <f>IF(SP_SUL!M444="","*",SP_SUL!M444)</f>
        <v>-</v>
      </c>
      <c r="L440" s="139" t="str">
        <f>IF(SP_SUL!N444="","*",SP_SUL!N444)</f>
        <v>-</v>
      </c>
      <c r="M440" s="140" t="str">
        <f>IF(SP_SUL!J444="","*",SP_SUL!J444)</f>
        <v>*</v>
      </c>
      <c r="N440" s="144" t="str">
        <f>IF(SP_SUL!K444="","*",SP_SUL!K444)</f>
        <v>*</v>
      </c>
      <c r="O440" s="144" t="str">
        <f>IF(SP_SUL!L444="","*",SP_SUL!L444)</f>
        <v>*</v>
      </c>
      <c r="P440" s="143" t="str">
        <f>IF(SP_SUL!O444="","*",SP_SUL!O444)</f>
        <v>*</v>
      </c>
      <c r="Q440" s="143" t="str">
        <f>IF(SP_SUL!P444="","*",SP_SUL!P444)</f>
        <v>*</v>
      </c>
      <c r="R440" s="145" t="str">
        <f>IF(SP_SUL!Q444="","*",CONCATENATE(SP_SUL!Q444," ",SP_SUL!R444))</f>
        <v>*</v>
      </c>
      <c r="S440" s="145" t="str">
        <f>IF(SP_SUL!V444="","*",SP_SUL!V444)</f>
        <v>*</v>
      </c>
      <c r="T440" s="145" t="str">
        <f>IF(SP_SUL!W444="","*",SP_SUL!W444)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IF(SP_SUL!Y445="","*",SP_SUL!Y445)</f>
        <v>*</v>
      </c>
      <c r="B441" s="146" t="str">
        <f>IF(SP_SUL!X445="","*",SP_SUL!X445)</f>
        <v>*</v>
      </c>
      <c r="C441" s="146" t="str">
        <f>IF(SP_SUL!Z445="","*",SP_SUL!Z445)</f>
        <v>*</v>
      </c>
      <c r="D441" s="139" t="str">
        <f>IF(SP_SUL!S445="","*",SP_SUL!S445)</f>
        <v>-</v>
      </c>
      <c r="E441" s="139" t="str">
        <f>IF(SP_SUL!T445="","*",SP_SUL!T445)</f>
        <v>-</v>
      </c>
      <c r="F441" s="145" t="str">
        <f>IF(SP_SUL!B445="","*",SP_SUL!B445)</f>
        <v>*</v>
      </c>
      <c r="G441" s="145" t="str">
        <f>IF(SP_SUL!D445="","*",SP_SUL!D445)</f>
        <v>*</v>
      </c>
      <c r="H441" s="145" t="str">
        <f>IF(SP_SUL!F445="","*",SP_SUL!F445)</f>
        <v>*</v>
      </c>
      <c r="I441" s="145" t="str">
        <f>IF(SP_SUL!H445="","*",SP_SUL!H445)</f>
        <v>*</v>
      </c>
      <c r="J441" s="145" t="str">
        <f>IF(SP_SUL!I445="","*",SP_SUL!I445)</f>
        <v>*</v>
      </c>
      <c r="K441" s="139" t="str">
        <f>IF(SP_SUL!M445="","*",SP_SUL!M445)</f>
        <v>-</v>
      </c>
      <c r="L441" s="139" t="str">
        <f>IF(SP_SUL!N445="","*",SP_SUL!N445)</f>
        <v>-</v>
      </c>
      <c r="M441" s="140" t="str">
        <f>IF(SP_SUL!J445="","*",SP_SUL!J445)</f>
        <v>*</v>
      </c>
      <c r="N441" s="144" t="str">
        <f>IF(SP_SUL!K445="","*",SP_SUL!K445)</f>
        <v>*</v>
      </c>
      <c r="O441" s="144" t="str">
        <f>IF(SP_SUL!L445="","*",SP_SUL!L445)</f>
        <v>*</v>
      </c>
      <c r="P441" s="143" t="str">
        <f>IF(SP_SUL!O445="","*",SP_SUL!O445)</f>
        <v>*</v>
      </c>
      <c r="Q441" s="143" t="str">
        <f>IF(SP_SUL!P445="","*",SP_SUL!P445)</f>
        <v>*</v>
      </c>
      <c r="R441" s="145" t="str">
        <f>IF(SP_SUL!Q445="","*",CONCATENATE(SP_SUL!Q445," ",SP_SUL!R445))</f>
        <v>*</v>
      </c>
      <c r="S441" s="145" t="str">
        <f>IF(SP_SUL!V445="","*",SP_SUL!V445)</f>
        <v>*</v>
      </c>
      <c r="T441" s="145" t="str">
        <f>IF(SP_SUL!W445="","*",SP_SUL!W445)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IF(SP_SUL!Y446="","*",SP_SUL!Y446)</f>
        <v>*</v>
      </c>
      <c r="B442" s="146" t="str">
        <f>IF(SP_SUL!X446="","*",SP_SUL!X446)</f>
        <v>*</v>
      </c>
      <c r="C442" s="146" t="str">
        <f>IF(SP_SUL!Z446="","*",SP_SUL!Z446)</f>
        <v>*</v>
      </c>
      <c r="D442" s="139" t="str">
        <f>IF(SP_SUL!S446="","*",SP_SUL!S446)</f>
        <v>-</v>
      </c>
      <c r="E442" s="139" t="str">
        <f>IF(SP_SUL!T446="","*",SP_SUL!T446)</f>
        <v>-</v>
      </c>
      <c r="F442" s="145" t="str">
        <f>IF(SP_SUL!B446="","*",SP_SUL!B446)</f>
        <v>*</v>
      </c>
      <c r="G442" s="145" t="str">
        <f>IF(SP_SUL!D446="","*",SP_SUL!D446)</f>
        <v>*</v>
      </c>
      <c r="H442" s="145" t="str">
        <f>IF(SP_SUL!F446="","*",SP_SUL!F446)</f>
        <v>*</v>
      </c>
      <c r="I442" s="145" t="str">
        <f>IF(SP_SUL!H446="","*",SP_SUL!H446)</f>
        <v>*</v>
      </c>
      <c r="J442" s="145" t="str">
        <f>IF(SP_SUL!I446="","*",SP_SUL!I446)</f>
        <v>*</v>
      </c>
      <c r="K442" s="139" t="str">
        <f>IF(SP_SUL!M446="","*",SP_SUL!M446)</f>
        <v>-</v>
      </c>
      <c r="L442" s="139" t="str">
        <f>IF(SP_SUL!N446="","*",SP_SUL!N446)</f>
        <v>-</v>
      </c>
      <c r="M442" s="140" t="str">
        <f>IF(SP_SUL!J446="","*",SP_SUL!J446)</f>
        <v>*</v>
      </c>
      <c r="N442" s="144" t="str">
        <f>IF(SP_SUL!K446="","*",SP_SUL!K446)</f>
        <v>*</v>
      </c>
      <c r="O442" s="144" t="str">
        <f>IF(SP_SUL!L446="","*",SP_SUL!L446)</f>
        <v>*</v>
      </c>
      <c r="P442" s="143" t="str">
        <f>IF(SP_SUL!O446="","*",SP_SUL!O446)</f>
        <v>*</v>
      </c>
      <c r="Q442" s="143" t="str">
        <f>IF(SP_SUL!P446="","*",SP_SUL!P446)</f>
        <v>*</v>
      </c>
      <c r="R442" s="145" t="str">
        <f>IF(SP_SUL!Q446="","*",CONCATENATE(SP_SUL!Q446," ",SP_SUL!R446))</f>
        <v>*</v>
      </c>
      <c r="S442" s="145" t="str">
        <f>IF(SP_SUL!V446="","*",SP_SUL!V446)</f>
        <v>*</v>
      </c>
      <c r="T442" s="145" t="str">
        <f>IF(SP_SUL!W446="","*",SP_SUL!W446)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2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>
        <f ca="1">_xlfn.XLOOKUP(G768&amp;$U$2,BS_CONTROLE[CHAVE],BS_CONTROLE[Quantidade_11],"-")</f>
        <v>435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6" t="s">
        <v>1234</v>
      </c>
      <c r="D5" s="217"/>
      <c r="E5" s="217"/>
      <c r="F5" s="217"/>
      <c r="G5" s="217"/>
      <c r="H5" s="217"/>
      <c r="I5" s="217"/>
      <c r="J5" s="218"/>
      <c r="K5" s="219" t="s">
        <v>1235</v>
      </c>
      <c r="L5" s="220"/>
      <c r="M5" s="220"/>
      <c r="N5" s="220"/>
      <c r="O5" s="221" t="s">
        <v>1236</v>
      </c>
      <c r="P5" s="222"/>
    </row>
    <row r="6" spans="1:16" s="74" customFormat="1" ht="15" customHeight="1">
      <c r="A6" s="66" t="s">
        <v>1232</v>
      </c>
      <c r="B6" s="75" t="s">
        <v>1231</v>
      </c>
      <c r="C6" s="76" t="s">
        <v>958</v>
      </c>
      <c r="D6" s="77" t="s">
        <v>959</v>
      </c>
      <c r="E6" s="76" t="s">
        <v>1237</v>
      </c>
      <c r="F6" s="76" t="s">
        <v>949</v>
      </c>
      <c r="G6" s="76" t="s">
        <v>953</v>
      </c>
      <c r="H6" s="115" t="s">
        <v>576</v>
      </c>
      <c r="I6" s="78" t="s">
        <v>954</v>
      </c>
      <c r="J6" s="78" t="s">
        <v>955</v>
      </c>
      <c r="K6" s="79" t="s">
        <v>949</v>
      </c>
      <c r="L6" s="79" t="s">
        <v>1238</v>
      </c>
      <c r="M6" s="80" t="s">
        <v>576</v>
      </c>
      <c r="N6" s="81" t="s">
        <v>953</v>
      </c>
      <c r="O6" s="158" t="s">
        <v>996</v>
      </c>
      <c r="P6" s="133" t="s">
        <v>1239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 t="str">
        <f>IF(SP_SUL!BH72="","*",SP_SUL!BH72)</f>
        <v>*</v>
      </c>
      <c r="P73" s="147" t="str">
        <f>IF($A$2=1,IF(SP_SUL!BJ72="","*",SP_SUL!BJ72),IF(SP_SUL!BK72="","*",SP_SUL!BK72))</f>
        <v>Aguardando solicitar MC1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 t="str">
        <f>IF(SP_SUL!BH73="","*",SP_SUL!BH73)</f>
        <v>*</v>
      </c>
      <c r="P74" s="147" t="str">
        <f>IF($A$2=1,IF(SP_SUL!BJ73="","*",SP_SUL!BJ73),IF(SP_SUL!BK73="","*",SP_SUL!BK73))</f>
        <v>TP em preparação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1</v>
      </c>
      <c r="P92" s="147" t="str">
        <f>IF($A$2=1,IF(SP_SUL!BJ91="","*",SP_SUL!BJ91),IF(SP_SUL!BK91="","*",SP_SUL!BK91))</f>
        <v>Em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1</v>
      </c>
      <c r="P93" s="147" t="str">
        <f>IF($A$2=1,IF(SP_SUL!BJ92="","*",SP_SUL!BJ92),IF(SP_SUL!BK92="","*",SP_SUL!BK92))</f>
        <v>MC1 as 07:50h - Em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1</v>
      </c>
      <c r="P94" s="147" t="str">
        <f>IF($A$2=1,IF(SP_SUL!BJ93="","*",SP_SUL!BJ93),IF(SP_SUL!BK93="","*",SP_SUL!BK93))</f>
        <v>Em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 t="str">
        <f>IF(SP_SUL!BH102="","*",SP_SUL!BH102)</f>
        <v>*</v>
      </c>
      <c r="P103" s="147" t="str">
        <f>IF($A$2=1,IF(SP_SUL!BJ102="","*",SP_SUL!BJ102),IF(SP_SUL!BK102="","*",SP_SUL!BK102))</f>
        <v>TP em preparação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 t="str">
        <f>IF(SP_SUL!BH106="","*",SP_SUL!BH106)</f>
        <v>*</v>
      </c>
      <c r="P107" s="147" t="str">
        <f>IF($A$2=1,IF(SP_SUL!BJ106="","*",SP_SUL!BJ106),IF(SP_SUL!BK106="","*",SP_SUL!BK106))</f>
        <v>*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 t="str">
        <f>IF(SP_SUL!BH107="","*",SP_SUL!BH107)</f>
        <v>*</v>
      </c>
      <c r="P108" s="147" t="str">
        <f>IF($A$2=1,IF(SP_SUL!BJ107="","*",SP_SUL!BJ107),IF(SP_SUL!BK107="","*",SP_SUL!BK107))</f>
        <v>*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 t="str">
        <f>IF(SP_SUL!BH108="","*",SP_SUL!BH108)</f>
        <v>*</v>
      </c>
      <c r="P109" s="147" t="str">
        <f>IF($A$2=1,IF(SP_SUL!BJ108="","*",SP_SUL!BJ108),IF(SP_SUL!BK108="","*",SP_SUL!BK108))</f>
        <v>*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 t="str">
        <f>IF(SP_SUL!BH110="","*",SP_SUL!BH110)</f>
        <v>*</v>
      </c>
      <c r="P111" s="147" t="str">
        <f>IF($A$2=1,IF(SP_SUL!BJ110="","*",SP_SUL!BJ110),IF(SP_SUL!BK110="","*",SP_SUL!BK110))</f>
        <v>*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 t="str">
        <f>IF(SP_SUL!BH112="","*",SP_SUL!BH112)</f>
        <v>*</v>
      </c>
      <c r="P113" s="147" t="str">
        <f>IF($A$2=1,IF(SP_SUL!BJ112="","*",SP_SUL!BJ112),IF(SP_SUL!BK112="","*",SP_SUL!BK112))</f>
        <v>*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 t="str">
        <f>IF(SP_SUL!BH113="","*",SP_SUL!BH113)</f>
        <v>*</v>
      </c>
      <c r="P114" s="147" t="str">
        <f>IF($A$2=1,IF(SP_SUL!BJ113="","*",SP_SUL!BJ113),IF(SP_SUL!BK113="","*",SP_SUL!BK113))</f>
        <v>*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 t="str">
        <f>IF(SP_SUL!BH115="","*",SP_SUL!BH115)</f>
        <v>*</v>
      </c>
      <c r="P116" s="147" t="str">
        <f>IF($A$2=1,IF(SP_SUL!BJ115="","*",SP_SUL!BJ115),IF(SP_SUL!BK115="","*",SP_SUL!BK115))</f>
        <v>*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8.3333333333333329E-2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 t="str">
        <f>IF(SP_SUL!BH116="","*",SP_SUL!BH116)</f>
        <v>*</v>
      </c>
      <c r="P117" s="147" t="str">
        <f>IF($A$2=1,IF(SP_SUL!BJ116="","*",SP_SUL!BJ116),IF(SP_SUL!BK116="","*",SP_SUL!BK116))</f>
        <v>*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6.25E-2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 t="str">
        <f>IF(SP_SUL!BH117="","*",SP_SUL!BH117)</f>
        <v>*</v>
      </c>
      <c r="P118" s="147" t="str">
        <f>IF($A$2=1,IF(SP_SUL!BJ117="","*",SP_SUL!BJ117),IF(SP_SUL!BK117="","*",SP_SUL!BK117))</f>
        <v>*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>
        <f>IF(SP_SUL!AK120="","*",SP_SUL!AK120)</f>
        <v>1051032</v>
      </c>
      <c r="L121" s="83" t="str">
        <f>IF(SP_SUL!AM120="","*",SP_SUL!AM120)</f>
        <v>ZKW-ZLU</v>
      </c>
      <c r="M121" s="83">
        <f>IF(SP_SUL!AP120="","*",SP_SUL!AP120)</f>
        <v>103.696</v>
      </c>
      <c r="N121" s="83" t="str">
        <f>IF(SP_SUL!AM120="","*",SP_SUL!AM120)</f>
        <v>ZKW-ZLU</v>
      </c>
      <c r="O121" s="110" t="str">
        <f>IF(SP_SUL!BH120="","*",SP_SUL!BH120)</f>
        <v>*</v>
      </c>
      <c r="P121" s="147" t="str">
        <f>IF($A$2=1,IF(SP_SUL!BJ120="","*",SP_SUL!BJ120),IF(SP_SUL!BK120="","*",SP_SUL!BK120))</f>
        <v>*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>
        <f>IF(SP_SUL!AK121="","*",SP_SUL!AK121)</f>
        <v>1051032</v>
      </c>
      <c r="L122" s="83" t="str">
        <f>IF(SP_SUL!AM121="","*",SP_SUL!AM121)</f>
        <v>ZKW-ZLU</v>
      </c>
      <c r="M122" s="83">
        <f>IF(SP_SUL!AP121="","*",SP_SUL!AP121)</f>
        <v>103.696</v>
      </c>
      <c r="N122" s="83" t="str">
        <f>IF(SP_SUL!AM121="","*",SP_SUL!AM121)</f>
        <v>ZKW-ZLU</v>
      </c>
      <c r="O122" s="110" t="str">
        <f>IF(SP_SUL!BH121="","*",SP_SUL!BH121)</f>
        <v>*</v>
      </c>
      <c r="P122" s="147" t="str">
        <f>IF($A$2=1,IF(SP_SUL!BJ121="","*",SP_SUL!BJ121),IF(SP_SUL!BK121="","*",SP_SUL!BK121))</f>
        <v>*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 t="str">
        <f>IF(SP_SUL!BH122="","*",SP_SUL!BH122)</f>
        <v>*</v>
      </c>
      <c r="P123" s="147" t="str">
        <f>IF($A$2=1,IF(SP_SUL!BJ122="","*",SP_SUL!BJ122),IF(SP_SUL!BK122="","*",SP_SUL!BK122))</f>
        <v>*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 t="str">
        <f>IF(SP_SUL!BH123="","*",SP_SUL!BH123)</f>
        <v>*</v>
      </c>
      <c r="P124" s="147" t="str">
        <f>IF($A$2=1,IF(SP_SUL!BJ123="","*",SP_SUL!BJ123),IF(SP_SUL!BK123="","*",SP_SUL!BK123))</f>
        <v>*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 t="str">
        <f>IF(SP_SUL!BH124="","*",SP_SUL!BH124)</f>
        <v>*</v>
      </c>
      <c r="P125" s="147" t="str">
        <f>IF($A$2=1,IF(SP_SUL!BJ124="","*",SP_SUL!BJ124),IF(SP_SUL!BK124="","*",SP_SUL!BK124))</f>
        <v>*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 t="str">
        <f>IF(SP_SUL!BH125="","*",SP_SUL!BH125)</f>
        <v>*</v>
      </c>
      <c r="P126" s="147" t="str">
        <f>IF($A$2=1,IF(SP_SUL!BJ125="","*",SP_SUL!BJ125),IF(SP_SUL!BK125="","*",SP_SUL!BK125))</f>
        <v>*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 t="str">
        <f>IF(SP_SUL!BH126="","*",SP_SUL!BH126)</f>
        <v>*</v>
      </c>
      <c r="P127" s="147" t="str">
        <f>IF($A$2=1,IF(SP_SUL!BJ126="","*",SP_SUL!BJ126),IF(SP_SUL!BK126="","*",SP_SUL!BK126))</f>
        <v>*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 t="str">
        <f>IF(SP_SUL!BH128="","*",SP_SUL!BH128)</f>
        <v>*</v>
      </c>
      <c r="P129" s="147" t="str">
        <f>IF($A$2=1,IF(SP_SUL!BJ128="","*",SP_SUL!BJ128),IF(SP_SUL!BK128="","*",SP_SUL!BK128))</f>
        <v>*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 t="str">
        <f>IF(SP_SUL!BH129="","*",SP_SUL!BH129)</f>
        <v>*</v>
      </c>
      <c r="P130" s="147" t="str">
        <f>IF($A$2=1,IF(SP_SUL!BJ129="","*",SP_SUL!BJ129),IF(SP_SUL!BK129="","*",SP_SUL!BK129))</f>
        <v>*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 t="str">
        <f>IF(SP_SUL!BH130="","*",SP_SUL!BH130)</f>
        <v>*</v>
      </c>
      <c r="P131" s="147" t="str">
        <f>IF($A$2=1,IF(SP_SUL!BJ130="","*",SP_SUL!BJ130),IF(SP_SUL!BK130="","*",SP_SUL!BK130))</f>
        <v>*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 t="str">
        <f>IF(SP_SUL!BH131="","*",SP_SUL!BH131)</f>
        <v>*</v>
      </c>
      <c r="P132" s="147" t="str">
        <f>IF($A$2=1,IF(SP_SUL!BJ131="","*",SP_SUL!BJ131),IF(SP_SUL!BK131="","*",SP_SUL!BK131))</f>
        <v>*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 t="str">
        <f>IF(SP_SUL!BH132="","*",SP_SUL!BH132)</f>
        <v>*</v>
      </c>
      <c r="P133" s="147" t="str">
        <f>IF($A$2=1,IF(SP_SUL!BJ132="","*",SP_SUL!BJ132),IF(SP_SUL!BK132="","*",SP_SUL!BK132))</f>
        <v>*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 t="str">
        <f>IF(SP_SUL!BH134="","*",SP_SUL!BH134)</f>
        <v>*</v>
      </c>
      <c r="P135" s="147" t="str">
        <f>IF($A$2=1,IF(SP_SUL!BJ134="","*",SP_SUL!BJ134),IF(SP_SUL!BK134="","*",SP_SUL!BK134))</f>
        <v>*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 t="str">
        <f>IF(SP_SUL!BH139="","*",SP_SUL!BH139)</f>
        <v>*</v>
      </c>
      <c r="P138" s="147" t="str">
        <f>IF($A$2=1,IF(SP_SUL!BJ139="","*",SP_SUL!BJ139),IF(SP_SUL!BK139="","*",SP_SUL!BK139))</f>
        <v>*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106.7</v>
      </c>
      <c r="N139" s="83" t="str">
        <f>IF(SP_SUL!AM140="","*",SP_SUL!AM140)</f>
        <v>ZPT</v>
      </c>
      <c r="O139" s="110" t="str">
        <f>IF(SP_SUL!BH140="","*",SP_SUL!BH140)</f>
        <v>*</v>
      </c>
      <c r="P139" s="147" t="str">
        <f>IF($A$2=1,IF(SP_SUL!BJ140="","*",SP_SUL!BJ140),IF(SP_SUL!BK140="","*",SP_SUL!BK140))</f>
        <v>*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 t="str">
        <f>IF(SP_SUL!BH141="","*",SP_SUL!BH141)</f>
        <v>*</v>
      </c>
      <c r="P140" s="147" t="str">
        <f>IF($A$2=1,IF(SP_SUL!BJ141="","*",SP_SUL!BJ141),IF(SP_SUL!BK141="","*",SP_SUL!BK141))</f>
        <v>*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14" sqref="A13:F1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1240</v>
      </c>
      <c r="C2" s="121" t="s">
        <v>943</v>
      </c>
      <c r="D2" s="76" t="s">
        <v>945</v>
      </c>
      <c r="E2" s="76" t="s">
        <v>1241</v>
      </c>
      <c r="F2" s="99" t="s">
        <v>1242</v>
      </c>
      <c r="G2" s="76" t="s">
        <v>1243</v>
      </c>
      <c r="H2" s="76" t="s">
        <v>1244</v>
      </c>
      <c r="I2" s="76" t="s">
        <v>1245</v>
      </c>
      <c r="J2" s="76" t="s">
        <v>1246</v>
      </c>
      <c r="K2" s="78" t="s">
        <v>1247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*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*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*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*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*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*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*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*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*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*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*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*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*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*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*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*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*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*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*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*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*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*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IF(SP_SUL!Y137="","*",SP_SUL!Y137)</f>
        <v>*</v>
      </c>
      <c r="C133" s="95">
        <f>IF(SP_SUL!B137="","*",SP_SUL!B137)</f>
        <v>46085</v>
      </c>
      <c r="D133" s="94" t="str">
        <f>IF(SP_SUL!D137="","*",SP_SUL!D137)</f>
        <v xml:space="preserve">TURMA FIXA VIA </v>
      </c>
      <c r="E133" s="94" t="str">
        <f>IF(SP_SUL!H137="","*",SP_SUL!H137)</f>
        <v>K70K692</v>
      </c>
      <c r="F133" s="100" t="str">
        <f>IF(SP_SUL!M137="","*",SP_SUL!M137)</f>
        <v>ZEZ-069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IF(SP_SUL!Y139="","*",SP_SUL!Y139)</f>
        <v>*</v>
      </c>
      <c r="C134" s="95">
        <f>IF(SP_SUL!B139="","*",SP_SUL!B139)</f>
        <v>46085</v>
      </c>
      <c r="D134" s="94" t="str">
        <f>IF(SP_SUL!D139="","*",SP_SUL!D139)</f>
        <v>THIAGO (TF-685)</v>
      </c>
      <c r="E134" s="94" t="str">
        <f>IF(SP_SUL!H139="","*",SP_SUL!H139)</f>
        <v>ZGP1002</v>
      </c>
      <c r="F134" s="100" t="str">
        <f>IF(SP_SUL!M139="","*",SP_SUL!M139)</f>
        <v>ZGP-ZWU</v>
      </c>
      <c r="G134" s="95" t="str">
        <f>IF(SP_SUL!I139="","*",SP_SUL!I139)</f>
        <v>-</v>
      </c>
      <c r="H134" s="95" t="str">
        <f>IF(SP_SUL!AB139="","*",SP_SUL!AB139)</f>
        <v>*</v>
      </c>
      <c r="I134" s="95" t="str">
        <f>IF(SP_SUL!AC139="","*",SP_SUL!AC139)</f>
        <v>*</v>
      </c>
      <c r="J134" s="96" t="str">
        <f>IF(SP_SUL!AA139="","*",SP_SUL!AA139)</f>
        <v>*</v>
      </c>
      <c r="K134" s="97" t="str">
        <f>IF(SP_SUL!AD139="","*",SP_SUL!AD139)</f>
        <v>*</v>
      </c>
    </row>
    <row r="135" spans="2:11" hidden="1">
      <c r="B135" s="94" t="str">
        <f>IF(SP_SUL!Y140="","*",SP_SUL!Y140)</f>
        <v>*</v>
      </c>
      <c r="C135" s="95">
        <f>IF(SP_SUL!B140="","*",SP_SUL!B140)</f>
        <v>46085</v>
      </c>
      <c r="D135" s="94" t="str">
        <f>IF(SP_SUL!D140="","*",SP_SUL!D140)</f>
        <v>HUELTON (TP-725)</v>
      </c>
      <c r="E135" s="94" t="str">
        <f>IF(SP_SUL!H140="","*",SP_SUL!H140)</f>
        <v>ZPT2</v>
      </c>
      <c r="F135" s="100" t="str">
        <f>IF(SP_SUL!M140="","*",SP_SUL!M140)</f>
        <v>ZPT</v>
      </c>
      <c r="G135" s="95" t="str">
        <f>IF(SP_SUL!I140="","*",SP_SUL!I140)</f>
        <v>-</v>
      </c>
      <c r="H135" s="95" t="str">
        <f>IF(SP_SUL!AB140="","*",SP_SUL!AB140)</f>
        <v>*</v>
      </c>
      <c r="I135" s="95" t="str">
        <f>IF(SP_SUL!AC140="","*",SP_SUL!AC140)</f>
        <v>*</v>
      </c>
      <c r="J135" s="96" t="str">
        <f>IF(SP_SUL!AA140="","*",SP_SUL!AA140)</f>
        <v>*</v>
      </c>
      <c r="K135" s="97" t="str">
        <f>IF(SP_SUL!AD140="","*",SP_SUL!AD140)</f>
        <v>*</v>
      </c>
    </row>
    <row r="136" spans="2:11" hidden="1">
      <c r="B136" s="94" t="str">
        <f>IF(SP_SUL!Y141="","*",SP_SUL!Y141)</f>
        <v>*</v>
      </c>
      <c r="C136" s="95">
        <f>IF(SP_SUL!B141="","*",SP_SUL!B141)</f>
        <v>46085</v>
      </c>
      <c r="D136" s="94" t="str">
        <f>IF(SP_SUL!D141="","*",SP_SUL!D141)</f>
        <v>EXPANSÃO TURMA 1</v>
      </c>
      <c r="E136" s="94" t="str">
        <f>IF(SP_SUL!H141="","*",SP_SUL!H141)</f>
        <v>1101093/1101091</v>
      </c>
      <c r="F136" s="100" t="str">
        <f>IF(SP_SUL!M141="","*",SP_SUL!M141)</f>
        <v>ZGM-109</v>
      </c>
      <c r="G136" s="95" t="str">
        <f>IF(SP_SUL!I141="","*",SP_SUL!I141)</f>
        <v>-</v>
      </c>
      <c r="H136" s="95" t="str">
        <f>IF(SP_SUL!AB141="","*",SP_SUL!AB141)</f>
        <v>*</v>
      </c>
      <c r="I136" s="95" t="str">
        <f>IF(SP_SUL!AC141="","*",SP_SUL!AC141)</f>
        <v>*</v>
      </c>
      <c r="J136" s="96" t="str">
        <f>IF(SP_SUL!AA141="","*",SP_SUL!AA141)</f>
        <v>*</v>
      </c>
      <c r="K136" s="97" t="str">
        <f>IF(SP_SUL!AD141="","*",SP_SUL!AD141)</f>
        <v>*</v>
      </c>
    </row>
    <row r="137" spans="2:11" hidden="1">
      <c r="B137" s="94" t="e">
        <f>IF(SP_SUL!#REF!="","*",SP_SUL!#REF!)</f>
        <v>#REF!</v>
      </c>
      <c r="C137" s="95" t="e">
        <f>IF(SP_SUL!#REF!="","*",SP_SUL!#REF!)</f>
        <v>#REF!</v>
      </c>
      <c r="D137" s="94" t="e">
        <f>IF(SP_SUL!#REF!="","*",SP_SUL!#REF!)</f>
        <v>#REF!</v>
      </c>
      <c r="E137" s="94" t="e">
        <f>IF(SP_SUL!#REF!="","*",SP_SUL!#REF!)</f>
        <v>#REF!</v>
      </c>
      <c r="F137" s="100" t="e">
        <f>IF(SP_SUL!#REF!="","*",SP_SUL!#REF!)</f>
        <v>#REF!</v>
      </c>
      <c r="G137" s="95" t="e">
        <f>IF(SP_SUL!#REF!="","*",SP_SUL!#REF!)</f>
        <v>#REF!</v>
      </c>
      <c r="H137" s="95" t="e">
        <f>IF(SP_SUL!#REF!="","*",SP_SUL!#REF!)</f>
        <v>#REF!</v>
      </c>
      <c r="I137" s="95" t="e">
        <f>IF(SP_SUL!#REF!="","*",SP_SUL!#REF!)</f>
        <v>#REF!</v>
      </c>
      <c r="J137" s="96" t="e">
        <f>IF(SP_SUL!#REF!="","*",SP_SUL!#REF!)</f>
        <v>#REF!</v>
      </c>
      <c r="K137" s="97" t="e">
        <f>IF(SP_SUL!#REF!="","*",SP_SUL!#REF!)</f>
        <v>#REF!</v>
      </c>
    </row>
    <row r="138" spans="2:11" hidden="1">
      <c r="B138" s="94" t="e">
        <f>IF(SP_SUL!#REF!="","*",SP_SUL!#REF!)</f>
        <v>#REF!</v>
      </c>
      <c r="C138" s="95" t="e">
        <f>IF(SP_SUL!#REF!="","*",SP_SUL!#REF!)</f>
        <v>#REF!</v>
      </c>
      <c r="D138" s="94" t="e">
        <f>IF(SP_SUL!#REF!="","*",SP_SUL!#REF!)</f>
        <v>#REF!</v>
      </c>
      <c r="E138" s="94" t="e">
        <f>IF(SP_SUL!#REF!="","*",SP_SUL!#REF!)</f>
        <v>#REF!</v>
      </c>
      <c r="F138" s="100" t="e">
        <f>IF(SP_SUL!#REF!="","*",SP_SUL!#REF!)</f>
        <v>#REF!</v>
      </c>
      <c r="G138" s="95" t="e">
        <f>IF(SP_SUL!#REF!="","*",SP_SUL!#REF!)</f>
        <v>#REF!</v>
      </c>
      <c r="H138" s="95" t="e">
        <f>IF(SP_SUL!#REF!="","*",SP_SUL!#REF!)</f>
        <v>#REF!</v>
      </c>
      <c r="I138" s="95" t="e">
        <f>IF(SP_SUL!#REF!="","*",SP_SUL!#REF!)</f>
        <v>#REF!</v>
      </c>
      <c r="J138" s="96" t="e">
        <f>IF(SP_SUL!#REF!="","*",SP_SUL!#REF!)</f>
        <v>#REF!</v>
      </c>
      <c r="K138" s="97" t="e">
        <f>IF(SP_SUL!#REF!="","*",SP_SUL!#REF!)</f>
        <v>#REF!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*</v>
      </c>
      <c r="C140" s="95" t="str">
        <f>IF(SP_SUL!B144="","*",SP_SUL!B144)</f>
        <v>*</v>
      </c>
      <c r="D140" s="94" t="str">
        <f>IF(SP_SUL!D144="","*",SP_SUL!D144)</f>
        <v>*</v>
      </c>
      <c r="E140" s="94" t="str">
        <f>IF(SP_SUL!H144="","*",SP_SUL!H144)</f>
        <v>*</v>
      </c>
      <c r="F140" s="100" t="str">
        <f>IF(SP_SUL!M144="","*",SP_SUL!M144)</f>
        <v>-</v>
      </c>
      <c r="G140" s="95" t="str">
        <f>IF(SP_SUL!I144="","*",SP_SUL!I144)</f>
        <v>*</v>
      </c>
      <c r="H140" s="95" t="str">
        <f>IF(SP_SUL!AB144="","*",SP_SUL!AB144)</f>
        <v>*</v>
      </c>
      <c r="I140" s="95" t="str">
        <f>IF(SP_SUL!AC144="","*",SP_SUL!AC144)</f>
        <v>*</v>
      </c>
      <c r="J140" s="96" t="str">
        <f>IF(SP_SUL!AA144="","*",SP_SUL!AA144)</f>
        <v>*</v>
      </c>
      <c r="K140" s="97" t="str">
        <f>IF(SP_SUL!AD144="","*",SP_SUL!AD144)</f>
        <v>*</v>
      </c>
    </row>
    <row r="141" spans="2:11" hidden="1">
      <c r="B141" s="94" t="str">
        <f>IF(SP_SUL!Y145="","*",SP_SUL!Y145)</f>
        <v>*</v>
      </c>
      <c r="C141" s="95" t="str">
        <f>IF(SP_SUL!B145="","*",SP_SUL!B145)</f>
        <v>*</v>
      </c>
      <c r="D141" s="94" t="str">
        <f>IF(SP_SUL!D145="","*",SP_SUL!D145)</f>
        <v>*</v>
      </c>
      <c r="E141" s="94" t="str">
        <f>IF(SP_SUL!H145="","*",SP_SUL!H145)</f>
        <v>*</v>
      </c>
      <c r="F141" s="100" t="str">
        <f>IF(SP_SUL!M145="","*",SP_SUL!M145)</f>
        <v>-</v>
      </c>
      <c r="G141" s="95" t="str">
        <f>IF(SP_SUL!I145="","*",SP_SUL!I145)</f>
        <v>*</v>
      </c>
      <c r="H141" s="95" t="str">
        <f>IF(SP_SUL!AB145="","*",SP_SUL!AB145)</f>
        <v>*</v>
      </c>
      <c r="I141" s="95" t="str">
        <f>IF(SP_SUL!AC145="","*",SP_SUL!AC145)</f>
        <v>*</v>
      </c>
      <c r="J141" s="96" t="str">
        <f>IF(SP_SUL!AA145="","*",SP_SUL!AA145)</f>
        <v>*</v>
      </c>
      <c r="K141" s="97" t="str">
        <f>IF(SP_SUL!AD145="","*",SP_SUL!AD145)</f>
        <v>*</v>
      </c>
    </row>
    <row r="142" spans="2:11" hidden="1">
      <c r="B142" s="94" t="str">
        <f>IF(SP_SUL!Y146="","*",SP_SUL!Y146)</f>
        <v>*</v>
      </c>
      <c r="C142" s="95" t="str">
        <f>IF(SP_SUL!B146="","*",SP_SUL!B146)</f>
        <v>*</v>
      </c>
      <c r="D142" s="94" t="str">
        <f>IF(SP_SUL!D146="","*",SP_SUL!D146)</f>
        <v>*</v>
      </c>
      <c r="E142" s="94" t="str">
        <f>IF(SP_SUL!H146="","*",SP_SUL!H146)</f>
        <v>*</v>
      </c>
      <c r="F142" s="100" t="str">
        <f>IF(SP_SUL!M146="","*",SP_SUL!M146)</f>
        <v>-</v>
      </c>
      <c r="G142" s="95" t="str">
        <f>IF(SP_SUL!I146="","*",SP_SUL!I146)</f>
        <v>*</v>
      </c>
      <c r="H142" s="95" t="str">
        <f>IF(SP_SUL!AB146="","*",SP_SUL!AB146)</f>
        <v>*</v>
      </c>
      <c r="I142" s="95" t="str">
        <f>IF(SP_SUL!AC146="","*",SP_SUL!AC146)</f>
        <v>*</v>
      </c>
      <c r="J142" s="96" t="str">
        <f>IF(SP_SUL!AA146="","*",SP_SUL!AA146)</f>
        <v>*</v>
      </c>
      <c r="K142" s="97" t="str">
        <f>IF(SP_SUL!AD146="","*",SP_SUL!AD146)</f>
        <v>*</v>
      </c>
    </row>
    <row r="143" spans="2:11" hidden="1">
      <c r="B143" s="94" t="str">
        <f>IF(SP_SUL!Y147="","*",SP_SUL!Y147)</f>
        <v>*</v>
      </c>
      <c r="C143" s="95" t="str">
        <f>IF(SP_SUL!B147="","*",SP_SUL!B147)</f>
        <v>*</v>
      </c>
      <c r="D143" s="94" t="str">
        <f>IF(SP_SUL!D147="","*",SP_SUL!D147)</f>
        <v>*</v>
      </c>
      <c r="E143" s="94" t="str">
        <f>IF(SP_SUL!H147="","*",SP_SUL!H147)</f>
        <v>*</v>
      </c>
      <c r="F143" s="100" t="str">
        <f>IF(SP_SUL!M147="","*",SP_SUL!M147)</f>
        <v>-</v>
      </c>
      <c r="G143" s="95" t="str">
        <f>IF(SP_SUL!I147="","*",SP_SUL!I147)</f>
        <v>*</v>
      </c>
      <c r="H143" s="95" t="str">
        <f>IF(SP_SUL!AB147="","*",SP_SUL!AB147)</f>
        <v>*</v>
      </c>
      <c r="I143" s="95" t="str">
        <f>IF(SP_SUL!AC147="","*",SP_SUL!AC147)</f>
        <v>*</v>
      </c>
      <c r="J143" s="96" t="str">
        <f>IF(SP_SUL!AA147="","*",SP_SUL!AA147)</f>
        <v>*</v>
      </c>
      <c r="K143" s="97" t="str">
        <f>IF(SP_SUL!AD147="","*",SP_SUL!AD147)</f>
        <v>*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*</v>
      </c>
      <c r="C145" s="95" t="str">
        <f>IF(SP_SUL!B149="","*",SP_SUL!B149)</f>
        <v>*</v>
      </c>
      <c r="D145" s="94" t="str">
        <f>IF(SP_SUL!D149="","*",SP_SUL!D149)</f>
        <v>*</v>
      </c>
      <c r="E145" s="94" t="str">
        <f>IF(SP_SUL!H149="","*",SP_SUL!H149)</f>
        <v>*</v>
      </c>
      <c r="F145" s="100" t="str">
        <f>IF(SP_SUL!M149="","*",SP_SUL!M149)</f>
        <v>-</v>
      </c>
      <c r="G145" s="95" t="str">
        <f>IF(SP_SUL!I149="","*",SP_SUL!I149)</f>
        <v>*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*</v>
      </c>
      <c r="K145" s="97" t="str">
        <f>IF(SP_SUL!AD149="","*",SP_SUL!AD149)</f>
        <v>*</v>
      </c>
    </row>
    <row r="146" spans="2:11" hidden="1">
      <c r="B146" s="94" t="str">
        <f>IF(SP_SUL!Y150="","*",SP_SUL!Y150)</f>
        <v>*</v>
      </c>
      <c r="C146" s="95" t="str">
        <f>IF(SP_SUL!B150="","*",SP_SUL!B150)</f>
        <v>*</v>
      </c>
      <c r="D146" s="94" t="str">
        <f>IF(SP_SUL!D150="","*",SP_SUL!D150)</f>
        <v>*</v>
      </c>
      <c r="E146" s="94" t="str">
        <f>IF(SP_SUL!H150="","*",SP_SUL!H150)</f>
        <v>*</v>
      </c>
      <c r="F146" s="100" t="str">
        <f>IF(SP_SUL!M150="","*",SP_SUL!M150)</f>
        <v>-</v>
      </c>
      <c r="G146" s="95" t="str">
        <f>IF(SP_SUL!I150="","*",SP_SUL!I150)</f>
        <v>*</v>
      </c>
      <c r="H146" s="95" t="str">
        <f>IF(SP_SUL!AB150="","*",SP_SUL!AB150)</f>
        <v>*</v>
      </c>
      <c r="I146" s="95" t="str">
        <f>IF(SP_SUL!AC150="","*",SP_SUL!AC150)</f>
        <v>*</v>
      </c>
      <c r="J146" s="96" t="str">
        <f>IF(SP_SUL!AA150="","*",SP_SUL!AA150)</f>
        <v>*</v>
      </c>
      <c r="K146" s="97" t="str">
        <f>IF(SP_SUL!AD150="","*",SP_SUL!AD150)</f>
        <v>*</v>
      </c>
    </row>
    <row r="147" spans="2:11" hidden="1">
      <c r="B147" s="94" t="str">
        <f>IF(SP_SUL!Y151="","*",SP_SUL!Y151)</f>
        <v>*</v>
      </c>
      <c r="C147" s="95" t="str">
        <f>IF(SP_SUL!B151="","*",SP_SUL!B151)</f>
        <v>*</v>
      </c>
      <c r="D147" s="94" t="str">
        <f>IF(SP_SUL!D151="","*",SP_SUL!D151)</f>
        <v>*</v>
      </c>
      <c r="E147" s="94" t="str">
        <f>IF(SP_SUL!H151="","*",SP_SUL!H151)</f>
        <v>*</v>
      </c>
      <c r="F147" s="100" t="str">
        <f>IF(SP_SUL!M151="","*",SP_SUL!M151)</f>
        <v>-</v>
      </c>
      <c r="G147" s="95" t="str">
        <f>IF(SP_SUL!I151="","*",SP_SUL!I151)</f>
        <v>*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*</v>
      </c>
      <c r="K147" s="97" t="str">
        <f>IF(SP_SUL!AD151="","*",SP_SUL!AD151)</f>
        <v>*</v>
      </c>
    </row>
    <row r="148" spans="2:11" hidden="1">
      <c r="B148" s="94" t="str">
        <f>IF(SP_SUL!Y152="","*",SP_SUL!Y152)</f>
        <v>*</v>
      </c>
      <c r="C148" s="95" t="str">
        <f>IF(SP_SUL!B152="","*",SP_SUL!B152)</f>
        <v>*</v>
      </c>
      <c r="D148" s="94" t="str">
        <f>IF(SP_SUL!D152="","*",SP_SUL!D152)</f>
        <v>*</v>
      </c>
      <c r="E148" s="94" t="str">
        <f>IF(SP_SUL!H152="","*",SP_SUL!H152)</f>
        <v>*</v>
      </c>
      <c r="F148" s="100" t="str">
        <f>IF(SP_SUL!M152="","*",SP_SUL!M152)</f>
        <v>-</v>
      </c>
      <c r="G148" s="95" t="str">
        <f>IF(SP_SUL!I152="","*",SP_SUL!I152)</f>
        <v>*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*</v>
      </c>
      <c r="K148" s="97" t="str">
        <f>IF(SP_SUL!AD152="","*",SP_SUL!AD152)</f>
        <v>*</v>
      </c>
    </row>
    <row r="149" spans="2:11" hidden="1">
      <c r="B149" s="94" t="str">
        <f>IF(SP_SUL!Y153="","*",SP_SUL!Y153)</f>
        <v>*</v>
      </c>
      <c r="C149" s="95" t="str">
        <f>IF(SP_SUL!B153="","*",SP_SUL!B153)</f>
        <v>*</v>
      </c>
      <c r="D149" s="94" t="str">
        <f>IF(SP_SUL!D153="","*",SP_SUL!D153)</f>
        <v>*</v>
      </c>
      <c r="E149" s="94" t="str">
        <f>IF(SP_SUL!H153="","*",SP_SUL!H153)</f>
        <v>*</v>
      </c>
      <c r="F149" s="100" t="str">
        <f>IF(SP_SUL!M153="","*",SP_SUL!M153)</f>
        <v>-</v>
      </c>
      <c r="G149" s="95" t="str">
        <f>IF(SP_SUL!I153="","*",SP_SUL!I153)</f>
        <v>*</v>
      </c>
      <c r="H149" s="95" t="str">
        <f>IF(SP_SUL!AB153="","*",SP_SUL!AB153)</f>
        <v>*</v>
      </c>
      <c r="I149" s="95" t="str">
        <f>IF(SP_SUL!AC153="","*",SP_SUL!AC153)</f>
        <v>*</v>
      </c>
      <c r="J149" s="96" t="str">
        <f>IF(SP_SUL!AA153="","*",SP_SUL!AA153)</f>
        <v>*</v>
      </c>
      <c r="K149" s="97" t="str">
        <f>IF(SP_SUL!AD153="","*",SP_SUL!AD153)</f>
        <v>*</v>
      </c>
    </row>
    <row r="150" spans="2:11" hidden="1">
      <c r="B150" s="94" t="str">
        <f>IF(SP_SUL!Y154="","*",SP_SUL!Y154)</f>
        <v>*</v>
      </c>
      <c r="C150" s="95" t="str">
        <f>IF(SP_SUL!B154="","*",SP_SUL!B154)</f>
        <v>*</v>
      </c>
      <c r="D150" s="94" t="str">
        <f>IF(SP_SUL!D154="","*",SP_SUL!D154)</f>
        <v>*</v>
      </c>
      <c r="E150" s="94" t="str">
        <f>IF(SP_SUL!H154="","*",SP_SUL!H154)</f>
        <v>*</v>
      </c>
      <c r="F150" s="100" t="str">
        <f>IF(SP_SUL!M154="","*",SP_SUL!M154)</f>
        <v>-</v>
      </c>
      <c r="G150" s="95" t="str">
        <f>IF(SP_SUL!I154="","*",SP_SUL!I154)</f>
        <v>*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*</v>
      </c>
      <c r="K150" s="97" t="str">
        <f>IF(SP_SUL!AD154="","*",SP_SUL!AD154)</f>
        <v>*</v>
      </c>
    </row>
    <row r="151" spans="2:11" hidden="1">
      <c r="B151" s="94" t="str">
        <f>IF(SP_SUL!Y155="","*",SP_SUL!Y155)</f>
        <v>*</v>
      </c>
      <c r="C151" s="95" t="str">
        <f>IF(SP_SUL!B155="","*",SP_SUL!B155)</f>
        <v>*</v>
      </c>
      <c r="D151" s="94" t="str">
        <f>IF(SP_SUL!D155="","*",SP_SUL!D155)</f>
        <v>*</v>
      </c>
      <c r="E151" s="94" t="str">
        <f>IF(SP_SUL!H155="","*",SP_SUL!H155)</f>
        <v>*</v>
      </c>
      <c r="F151" s="100" t="str">
        <f>IF(SP_SUL!M155="","*",SP_SUL!M155)</f>
        <v>-</v>
      </c>
      <c r="G151" s="95" t="str">
        <f>IF(SP_SUL!I155="","*",SP_SUL!I155)</f>
        <v>*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*</v>
      </c>
      <c r="K151" s="97" t="str">
        <f>IF(SP_SUL!AD155="","*",SP_SUL!AD155)</f>
        <v>*</v>
      </c>
    </row>
    <row r="152" spans="2:11" hidden="1">
      <c r="B152" s="94" t="str">
        <f>IF(SP_SUL!Y156="","*",SP_SUL!Y156)</f>
        <v>*</v>
      </c>
      <c r="C152" s="95" t="str">
        <f>IF(SP_SUL!B156="","*",SP_SUL!B156)</f>
        <v>*</v>
      </c>
      <c r="D152" s="94" t="str">
        <f>IF(SP_SUL!D156="","*",SP_SUL!D156)</f>
        <v>*</v>
      </c>
      <c r="E152" s="94" t="str">
        <f>IF(SP_SUL!H156="","*",SP_SUL!H156)</f>
        <v>*</v>
      </c>
      <c r="F152" s="100" t="str">
        <f>IF(SP_SUL!M156="","*",SP_SUL!M156)</f>
        <v>-</v>
      </c>
      <c r="G152" s="95" t="str">
        <f>IF(SP_SUL!I156="","*",SP_SUL!I156)</f>
        <v>*</v>
      </c>
      <c r="H152" s="95" t="str">
        <f>IF(SP_SUL!AB156="","*",SP_SUL!AB156)</f>
        <v>*</v>
      </c>
      <c r="I152" s="95" t="str">
        <f>IF(SP_SUL!AC156="","*",SP_SUL!AC156)</f>
        <v>*</v>
      </c>
      <c r="J152" s="96" t="str">
        <f>IF(SP_SUL!AA156="","*",SP_SUL!AA156)</f>
        <v>*</v>
      </c>
      <c r="K152" s="97" t="str">
        <f>IF(SP_SUL!AD156="","*",SP_SUL!AD156)</f>
        <v>*</v>
      </c>
    </row>
    <row r="153" spans="2:11" hidden="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2026-03-03T18:17:34Z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