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9" documentId="120_S{4F5750E5-6FE7-58E6-9AFF-44783FD1E583}" xr6:coauthVersionLast="47" xr6:coauthVersionMax="47" xr10:uidLastSave="{7E154C69-6884-4B1A-8DB0-D925F3CB329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33" i="1" l="1" a="1"/>
  <c r="N633" i="1"/>
  <c r="M633" i="1" a="1"/>
  <c r="M633" i="1"/>
  <c r="N631" i="1" a="1"/>
  <c r="N631" i="1"/>
  <c r="N630" i="1" a="1"/>
  <c r="N630" i="1"/>
  <c r="M630" i="1" a="1"/>
  <c r="M630" i="1"/>
  <c r="N629" i="1" a="1"/>
  <c r="N629" i="1"/>
  <c r="M629" i="1" a="1"/>
  <c r="M629" i="1"/>
  <c r="N628" i="1" a="1"/>
  <c r="N628" i="1"/>
  <c r="M628" i="1" a="1"/>
  <c r="M628" i="1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N619" i="1" a="1"/>
  <c r="N619" i="1" s="1"/>
  <c r="M619" i="1" a="1"/>
  <c r="M619" i="1" s="1"/>
  <c r="F617" i="13" s="1"/>
  <c r="N615" i="1" a="1"/>
  <c r="N615" i="1" s="1"/>
  <c r="M615" i="1" a="1"/>
  <c r="M615" i="1" s="1"/>
  <c r="F613" i="13" s="1"/>
  <c r="N613" i="1" a="1"/>
  <c r="N613" i="1" s="1"/>
  <c r="M613" i="1" a="1"/>
  <c r="M613" i="1" s="1"/>
  <c r="F611" i="13" s="1"/>
  <c r="N610" i="1" a="1"/>
  <c r="N610" i="1" s="1"/>
  <c r="N609" i="1" a="1"/>
  <c r="N609" i="1" s="1"/>
  <c r="M609" i="1" a="1"/>
  <c r="M609" i="1" s="1"/>
  <c r="F607" i="13" s="1"/>
  <c r="N606" i="1" a="1"/>
  <c r="N606" i="1" s="1"/>
  <c r="M606" i="1" a="1"/>
  <c r="M606" i="1" s="1"/>
  <c r="F604" i="13" s="1"/>
  <c r="N601" i="1" a="1"/>
  <c r="N601" i="1" s="1"/>
  <c r="M601" i="1" a="1"/>
  <c r="M601" i="1" s="1"/>
  <c r="F599" i="13" s="1"/>
  <c r="N600" i="1" a="1"/>
  <c r="N600" i="1" s="1"/>
  <c r="M600" i="1" a="1"/>
  <c r="M600" i="1" s="1"/>
  <c r="F598" i="13" s="1"/>
  <c r="N599" i="1" a="1"/>
  <c r="N599" i="1" s="1"/>
  <c r="M599" i="1" a="1"/>
  <c r="M599" i="1" s="1"/>
  <c r="F597" i="13" s="1"/>
  <c r="N605" i="1" a="1"/>
  <c r="N605" i="1" s="1"/>
  <c r="M605" i="1" a="1"/>
  <c r="M605" i="1" s="1"/>
  <c r="F603" i="13" s="1"/>
  <c r="N604" i="1" a="1"/>
  <c r="N604" i="1" s="1"/>
  <c r="M604" i="1" a="1"/>
  <c r="M604" i="1" s="1"/>
  <c r="F602" i="13" s="1"/>
  <c r="N603" i="1" a="1"/>
  <c r="N603" i="1" s="1"/>
  <c r="N595" i="1" a="1"/>
  <c r="N595" i="1" s="1"/>
  <c r="M595" i="1" a="1"/>
  <c r="M595" i="1" s="1"/>
  <c r="F593" i="13" s="1"/>
  <c r="H595" i="1" a="1"/>
  <c r="H595" i="1" s="1"/>
  <c r="E593" i="13" s="1"/>
  <c r="N594" i="1" a="1"/>
  <c r="N594" i="1" s="1"/>
  <c r="M594" i="1" a="1"/>
  <c r="M594" i="1" s="1"/>
  <c r="F592" i="13" s="1"/>
  <c r="N593" i="1" a="1"/>
  <c r="N593" i="1" s="1"/>
  <c r="M593" i="1" a="1"/>
  <c r="M593" i="1" s="1"/>
  <c r="F591" i="13" s="1"/>
  <c r="N592" i="1" a="1"/>
  <c r="N592" i="1" s="1"/>
  <c r="M592" i="1" a="1"/>
  <c r="M592" i="1" s="1"/>
  <c r="F590" i="13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8" i="1"/>
  <c r="AL668" i="1"/>
  <c r="AO668" i="1"/>
  <c r="AP668" i="1"/>
  <c r="AQ668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M800" i="1"/>
  <c r="AN800" i="1"/>
  <c r="AO800" i="1"/>
  <c r="AP800" i="1"/>
  <c r="AQ800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0" i="1"/>
  <c r="BR800" i="1"/>
  <c r="BQ800" i="1"/>
  <c r="A800" i="1"/>
  <c r="BR598" i="1"/>
  <c r="BS598" i="1"/>
  <c r="BS600" i="1"/>
  <c r="BD601" i="1" a="1"/>
  <c r="BD601" i="1"/>
  <c r="BC601" i="1" a="1"/>
  <c r="BC601" i="1"/>
  <c r="T601" i="1" a="1"/>
  <c r="T601" i="1"/>
  <c r="S601" i="1" a="1"/>
  <c r="S601" i="1"/>
  <c r="AN601" i="1"/>
  <c r="AM601" i="1"/>
  <c r="BF601" i="1"/>
  <c r="BR601" i="1"/>
  <c r="BS601" i="1"/>
  <c r="AI601" i="1"/>
  <c r="AJ601" i="1"/>
  <c r="AY601" i="1"/>
  <c r="BB601" i="1"/>
  <c r="A601" i="1"/>
  <c r="G601" i="1"/>
  <c r="N621" i="1" a="1"/>
  <c r="N621" i="1"/>
  <c r="AN621" i="1" s="1"/>
  <c r="M621" i="1" a="1"/>
  <c r="M621" i="1"/>
  <c r="N620" i="1" a="1"/>
  <c r="N620" i="1"/>
  <c r="AN620" i="1" s="1"/>
  <c r="M620" i="1" a="1"/>
  <c r="M620" i="1"/>
  <c r="AN619" i="1"/>
  <c r="AM619" i="1"/>
  <c r="N618" i="1" a="1"/>
  <c r="N618" i="1"/>
  <c r="AN618" i="1" s="1"/>
  <c r="M618" i="1" a="1"/>
  <c r="M618" i="1"/>
  <c r="N617" i="1" a="1"/>
  <c r="N617" i="1"/>
  <c r="AN617" i="1" s="1"/>
  <c r="M617" i="1" a="1"/>
  <c r="M617" i="1"/>
  <c r="N616" i="1" a="1"/>
  <c r="N616" i="1"/>
  <c r="AN616" i="1" s="1"/>
  <c r="M616" i="1" a="1"/>
  <c r="M616" i="1"/>
  <c r="AN615" i="1"/>
  <c r="AM615" i="1"/>
  <c r="N614" i="1" a="1"/>
  <c r="N614" i="1"/>
  <c r="AN614" i="1" s="1"/>
  <c r="M614" i="1" a="1"/>
  <c r="M614" i="1"/>
  <c r="AN613" i="1"/>
  <c r="AM613" i="1"/>
  <c r="N612" i="1" a="1"/>
  <c r="N612" i="1"/>
  <c r="AN612" i="1" s="1"/>
  <c r="M612" i="1" a="1"/>
  <c r="M612" i="1"/>
  <c r="N611" i="1" a="1"/>
  <c r="N611" i="1"/>
  <c r="AN611" i="1" s="1"/>
  <c r="M611" i="1" a="1"/>
  <c r="M611" i="1"/>
  <c r="AN610" i="1"/>
  <c r="AM610" i="1"/>
  <c r="AN609" i="1"/>
  <c r="AM609" i="1"/>
  <c r="N608" i="1" a="1"/>
  <c r="N608" i="1"/>
  <c r="AN608" i="1" s="1"/>
  <c r="M608" i="1" a="1"/>
  <c r="M608" i="1"/>
  <c r="N607" i="1" a="1"/>
  <c r="N607" i="1"/>
  <c r="AN607" i="1" s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AN595" i="1"/>
  <c r="AM595" i="1"/>
  <c r="AK595" i="1"/>
  <c r="AN593" i="1"/>
  <c r="AM593" i="1"/>
  <c r="AN594" i="1"/>
  <c r="AM594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AM799" i="1" s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AM798" i="1" s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AM797" i="1" s="1"/>
  <c r="BD796" i="1" a="1"/>
  <c r="BD796" i="1"/>
  <c r="BC796" i="1" a="1"/>
  <c r="BC796" i="1"/>
  <c r="T796" i="1" a="1"/>
  <c r="T796" i="1"/>
  <c r="S796" i="1" a="1"/>
  <c r="S796" i="1"/>
  <c r="N796" i="1" a="1"/>
  <c r="N796" i="1"/>
  <c r="AN796" i="1" s="1"/>
  <c r="M796" i="1" a="1"/>
  <c r="M796" i="1"/>
  <c r="AM796" i="1" s="1"/>
  <c r="BD795" i="1" a="1"/>
  <c r="BD795" i="1"/>
  <c r="BC795" i="1" a="1"/>
  <c r="BC795" i="1"/>
  <c r="T795" i="1" a="1"/>
  <c r="T795" i="1"/>
  <c r="S795" i="1" a="1"/>
  <c r="S795" i="1"/>
  <c r="N795" i="1" a="1"/>
  <c r="N795" i="1"/>
  <c r="AN795" i="1" s="1"/>
  <c r="M795" i="1" a="1"/>
  <c r="M795" i="1"/>
  <c r="AM795" i="1" s="1"/>
  <c r="BD794" i="1" a="1"/>
  <c r="BD794" i="1"/>
  <c r="BC794" i="1" a="1"/>
  <c r="BC794" i="1"/>
  <c r="T794" i="1" a="1"/>
  <c r="T794" i="1"/>
  <c r="S794" i="1" a="1"/>
  <c r="S794" i="1"/>
  <c r="N794" i="1" a="1"/>
  <c r="N794" i="1"/>
  <c r="AN794" i="1" s="1"/>
  <c r="M794" i="1" a="1"/>
  <c r="M794" i="1"/>
  <c r="AM794" i="1" s="1"/>
  <c r="BD793" i="1" a="1"/>
  <c r="BD793" i="1"/>
  <c r="BC793" i="1" a="1"/>
  <c r="BC793" i="1"/>
  <c r="T793" i="1" a="1"/>
  <c r="T793" i="1"/>
  <c r="S793" i="1" a="1"/>
  <c r="S793" i="1"/>
  <c r="N793" i="1" a="1"/>
  <c r="N793" i="1"/>
  <c r="AN793" i="1" s="1"/>
  <c r="M793" i="1" a="1"/>
  <c r="M793" i="1"/>
  <c r="AM793" i="1" s="1"/>
  <c r="BD792" i="1" a="1"/>
  <c r="BD792" i="1"/>
  <c r="BC792" i="1" a="1"/>
  <c r="BC792" i="1"/>
  <c r="T792" i="1" a="1"/>
  <c r="T792" i="1"/>
  <c r="S792" i="1" a="1"/>
  <c r="S792" i="1"/>
  <c r="N792" i="1" a="1"/>
  <c r="N792" i="1"/>
  <c r="AN792" i="1" s="1"/>
  <c r="M792" i="1" a="1"/>
  <c r="M792" i="1"/>
  <c r="AM792" i="1" s="1"/>
  <c r="BD791" i="1" a="1"/>
  <c r="BD791" i="1"/>
  <c r="BC791" i="1" a="1"/>
  <c r="BC791" i="1"/>
  <c r="T791" i="1" a="1"/>
  <c r="T791" i="1"/>
  <c r="S791" i="1" a="1"/>
  <c r="S791" i="1"/>
  <c r="N791" i="1" a="1"/>
  <c r="N791" i="1"/>
  <c r="AN791" i="1" s="1"/>
  <c r="M791" i="1" a="1"/>
  <c r="M791" i="1"/>
  <c r="AM791" i="1" s="1"/>
  <c r="BD790" i="1" a="1"/>
  <c r="BD790" i="1"/>
  <c r="BC790" i="1" a="1"/>
  <c r="BC790" i="1"/>
  <c r="T790" i="1" a="1"/>
  <c r="T790" i="1"/>
  <c r="S790" i="1" a="1"/>
  <c r="S790" i="1"/>
  <c r="N790" i="1" a="1"/>
  <c r="N790" i="1"/>
  <c r="AN790" i="1" s="1"/>
  <c r="M790" i="1" a="1"/>
  <c r="M790" i="1"/>
  <c r="AM790" i="1" s="1"/>
  <c r="BD789" i="1" a="1"/>
  <c r="BD789" i="1"/>
  <c r="BC789" i="1" a="1"/>
  <c r="BC789" i="1"/>
  <c r="T789" i="1" a="1"/>
  <c r="T789" i="1"/>
  <c r="S789" i="1" a="1"/>
  <c r="S789" i="1"/>
  <c r="N789" i="1" a="1"/>
  <c r="N789" i="1"/>
  <c r="AN789" i="1" s="1"/>
  <c r="M789" i="1" a="1"/>
  <c r="M789" i="1"/>
  <c r="AM789" i="1" s="1"/>
  <c r="BD788" i="1" a="1"/>
  <c r="BD788" i="1"/>
  <c r="BC788" i="1" a="1"/>
  <c r="BC788" i="1"/>
  <c r="T788" i="1" a="1"/>
  <c r="T788" i="1"/>
  <c r="S788" i="1" a="1"/>
  <c r="S788" i="1"/>
  <c r="N788" i="1" a="1"/>
  <c r="N788" i="1"/>
  <c r="AN788" i="1" s="1"/>
  <c r="M788" i="1" a="1"/>
  <c r="M788" i="1"/>
  <c r="AM788" i="1" s="1"/>
  <c r="BD787" i="1" a="1"/>
  <c r="BD787" i="1"/>
  <c r="BC787" i="1" a="1"/>
  <c r="BC787" i="1"/>
  <c r="T787" i="1" a="1"/>
  <c r="T787" i="1"/>
  <c r="S787" i="1" a="1"/>
  <c r="S787" i="1"/>
  <c r="N787" i="1" a="1"/>
  <c r="N787" i="1"/>
  <c r="AN787" i="1" s="1"/>
  <c r="M787" i="1" a="1"/>
  <c r="M787" i="1"/>
  <c r="AM787" i="1" s="1"/>
  <c r="BD786" i="1" a="1"/>
  <c r="BD786" i="1"/>
  <c r="BC786" i="1" a="1"/>
  <c r="BC786" i="1"/>
  <c r="T786" i="1" a="1"/>
  <c r="T786" i="1"/>
  <c r="S786" i="1" a="1"/>
  <c r="S786" i="1"/>
  <c r="N786" i="1" a="1"/>
  <c r="N786" i="1"/>
  <c r="AN786" i="1" s="1"/>
  <c r="M786" i="1" a="1"/>
  <c r="M786" i="1"/>
  <c r="AM786" i="1" s="1"/>
  <c r="BD785" i="1" a="1"/>
  <c r="BD785" i="1"/>
  <c r="BC785" i="1" a="1"/>
  <c r="BC785" i="1"/>
  <c r="T785" i="1" a="1"/>
  <c r="T785" i="1"/>
  <c r="S785" i="1" a="1"/>
  <c r="S785" i="1"/>
  <c r="N785" i="1" a="1"/>
  <c r="N785" i="1"/>
  <c r="AN785" i="1" s="1"/>
  <c r="M785" i="1" a="1"/>
  <c r="M785" i="1"/>
  <c r="AM785" i="1" s="1"/>
  <c r="BD784" i="1" a="1"/>
  <c r="BD784" i="1"/>
  <c r="BC784" i="1" a="1"/>
  <c r="BC784" i="1"/>
  <c r="T784" i="1" a="1"/>
  <c r="T784" i="1"/>
  <c r="S784" i="1" a="1"/>
  <c r="S784" i="1"/>
  <c r="N784" i="1" a="1"/>
  <c r="N784" i="1"/>
  <c r="AN784" i="1" s="1"/>
  <c r="M784" i="1" a="1"/>
  <c r="M784" i="1"/>
  <c r="AM784" i="1" s="1"/>
  <c r="BD783" i="1" a="1"/>
  <c r="BD783" i="1"/>
  <c r="BC783" i="1" a="1"/>
  <c r="BC783" i="1"/>
  <c r="T783" i="1" a="1"/>
  <c r="T783" i="1"/>
  <c r="S783" i="1" a="1"/>
  <c r="S783" i="1"/>
  <c r="N783" i="1" a="1"/>
  <c r="N783" i="1"/>
  <c r="AN783" i="1" s="1"/>
  <c r="M783" i="1" a="1"/>
  <c r="M783" i="1"/>
  <c r="AM783" i="1" s="1"/>
  <c r="BD782" i="1" a="1"/>
  <c r="BD782" i="1"/>
  <c r="BC782" i="1" a="1"/>
  <c r="BC782" i="1"/>
  <c r="T782" i="1" a="1"/>
  <c r="T782" i="1"/>
  <c r="S782" i="1" a="1"/>
  <c r="S782" i="1"/>
  <c r="N782" i="1" a="1"/>
  <c r="N782" i="1"/>
  <c r="AN782" i="1" s="1"/>
  <c r="M782" i="1" a="1"/>
  <c r="M782" i="1"/>
  <c r="AM782" i="1" s="1"/>
  <c r="BD781" i="1" a="1"/>
  <c r="BD781" i="1"/>
  <c r="BC781" i="1" a="1"/>
  <c r="BC781" i="1"/>
  <c r="T781" i="1" a="1"/>
  <c r="T781" i="1"/>
  <c r="S781" i="1" a="1"/>
  <c r="S781" i="1"/>
  <c r="N781" i="1" a="1"/>
  <c r="N781" i="1"/>
  <c r="AN781" i="1" s="1"/>
  <c r="M781" i="1" a="1"/>
  <c r="M781" i="1"/>
  <c r="AM781" i="1" s="1"/>
  <c r="BD780" i="1" a="1"/>
  <c r="BD780" i="1"/>
  <c r="BC780" i="1" a="1"/>
  <c r="BC780" i="1"/>
  <c r="T780" i="1" a="1"/>
  <c r="T780" i="1"/>
  <c r="S780" i="1" a="1"/>
  <c r="S780" i="1"/>
  <c r="N780" i="1" a="1"/>
  <c r="N780" i="1"/>
  <c r="AN780" i="1" s="1"/>
  <c r="M780" i="1" a="1"/>
  <c r="M780" i="1"/>
  <c r="AM780" i="1" s="1"/>
  <c r="BD779" i="1" a="1"/>
  <c r="BD779" i="1"/>
  <c r="BC779" i="1" a="1"/>
  <c r="BC779" i="1"/>
  <c r="T779" i="1" a="1"/>
  <c r="T779" i="1"/>
  <c r="S779" i="1" a="1"/>
  <c r="S779" i="1"/>
  <c r="N779" i="1" a="1"/>
  <c r="N779" i="1"/>
  <c r="AN779" i="1" s="1"/>
  <c r="M779" i="1" a="1"/>
  <c r="M779" i="1"/>
  <c r="AM779" i="1" s="1"/>
  <c r="BD778" i="1" a="1"/>
  <c r="BD778" i="1"/>
  <c r="BC778" i="1" a="1"/>
  <c r="BC778" i="1"/>
  <c r="T778" i="1" a="1"/>
  <c r="T778" i="1"/>
  <c r="S778" i="1" a="1"/>
  <c r="S778" i="1"/>
  <c r="N778" i="1" a="1"/>
  <c r="N778" i="1"/>
  <c r="AN778" i="1" s="1"/>
  <c r="M778" i="1" a="1"/>
  <c r="M778" i="1"/>
  <c r="AM778" i="1" s="1"/>
  <c r="BD777" i="1" a="1"/>
  <c r="BD777" i="1"/>
  <c r="BC777" i="1" a="1"/>
  <c r="BC777" i="1"/>
  <c r="T777" i="1" a="1"/>
  <c r="T777" i="1"/>
  <c r="S777" i="1" a="1"/>
  <c r="S777" i="1"/>
  <c r="N777" i="1" a="1"/>
  <c r="N777" i="1"/>
  <c r="AN777" i="1" s="1"/>
  <c r="M777" i="1" a="1"/>
  <c r="M777" i="1"/>
  <c r="AM777" i="1" s="1"/>
  <c r="BD776" i="1" a="1"/>
  <c r="BD776" i="1"/>
  <c r="BC776" i="1" a="1"/>
  <c r="BC776" i="1"/>
  <c r="T776" i="1" a="1"/>
  <c r="T776" i="1"/>
  <c r="S776" i="1" a="1"/>
  <c r="S776" i="1"/>
  <c r="N776" i="1" a="1"/>
  <c r="N776" i="1"/>
  <c r="AN776" i="1" s="1"/>
  <c r="M776" i="1" a="1"/>
  <c r="M776" i="1"/>
  <c r="AM776" i="1" s="1"/>
  <c r="BD775" i="1" a="1"/>
  <c r="BD775" i="1"/>
  <c r="BC775" i="1" a="1"/>
  <c r="BC775" i="1"/>
  <c r="T775" i="1" a="1"/>
  <c r="T775" i="1"/>
  <c r="S775" i="1" a="1"/>
  <c r="S775" i="1"/>
  <c r="N775" i="1" a="1"/>
  <c r="N775" i="1"/>
  <c r="AN775" i="1" s="1"/>
  <c r="M775" i="1" a="1"/>
  <c r="M775" i="1"/>
  <c r="AM775" i="1" s="1"/>
  <c r="BD774" i="1" a="1"/>
  <c r="BD774" i="1"/>
  <c r="BC774" i="1" a="1"/>
  <c r="BC774" i="1"/>
  <c r="T774" i="1" a="1"/>
  <c r="T774" i="1"/>
  <c r="S774" i="1" a="1"/>
  <c r="S774" i="1"/>
  <c r="N774" i="1" a="1"/>
  <c r="N774" i="1"/>
  <c r="AN774" i="1" s="1"/>
  <c r="M774" i="1" a="1"/>
  <c r="M774" i="1"/>
  <c r="AM774" i="1" s="1"/>
  <c r="BD773" i="1" a="1"/>
  <c r="BD773" i="1"/>
  <c r="BC773" i="1" a="1"/>
  <c r="BC773" i="1"/>
  <c r="T773" i="1" a="1"/>
  <c r="T773" i="1"/>
  <c r="S773" i="1" a="1"/>
  <c r="S773" i="1"/>
  <c r="N773" i="1" a="1"/>
  <c r="N773" i="1"/>
  <c r="AN773" i="1" s="1"/>
  <c r="M773" i="1" a="1"/>
  <c r="M773" i="1"/>
  <c r="AM773" i="1" s="1"/>
  <c r="BD772" i="1" a="1"/>
  <c r="BD772" i="1"/>
  <c r="BC772" i="1" a="1"/>
  <c r="BC772" i="1"/>
  <c r="T772" i="1" a="1"/>
  <c r="T772" i="1"/>
  <c r="S772" i="1" a="1"/>
  <c r="S772" i="1"/>
  <c r="N772" i="1" a="1"/>
  <c r="N772" i="1"/>
  <c r="AN772" i="1" s="1"/>
  <c r="M772" i="1" a="1"/>
  <c r="M772" i="1"/>
  <c r="AM772" i="1" s="1"/>
  <c r="BD771" i="1" a="1"/>
  <c r="BD771" i="1"/>
  <c r="BC771" i="1" a="1"/>
  <c r="BC771" i="1"/>
  <c r="T771" i="1" a="1"/>
  <c r="T771" i="1"/>
  <c r="S771" i="1" a="1"/>
  <c r="S771" i="1"/>
  <c r="N771" i="1" a="1"/>
  <c r="N771" i="1"/>
  <c r="AN771" i="1" s="1"/>
  <c r="M771" i="1" a="1"/>
  <c r="M771" i="1"/>
  <c r="AM771" i="1" s="1"/>
  <c r="BD770" i="1" a="1"/>
  <c r="BD770" i="1"/>
  <c r="BC770" i="1" a="1"/>
  <c r="BC770" i="1"/>
  <c r="T770" i="1" a="1"/>
  <c r="T770" i="1"/>
  <c r="S770" i="1" a="1"/>
  <c r="S770" i="1"/>
  <c r="N770" i="1" a="1"/>
  <c r="N770" i="1"/>
  <c r="AN770" i="1" s="1"/>
  <c r="M770" i="1" a="1"/>
  <c r="M770" i="1"/>
  <c r="AM770" i="1" s="1"/>
  <c r="BD769" i="1" a="1"/>
  <c r="BD769" i="1"/>
  <c r="BC769" i="1" a="1"/>
  <c r="BC769" i="1"/>
  <c r="T769" i="1" a="1"/>
  <c r="T769" i="1"/>
  <c r="S769" i="1" a="1"/>
  <c r="S769" i="1"/>
  <c r="N769" i="1" a="1"/>
  <c r="N769" i="1"/>
  <c r="AN769" i="1" s="1"/>
  <c r="M769" i="1" a="1"/>
  <c r="M769" i="1"/>
  <c r="AM769" i="1" s="1"/>
  <c r="BD768" i="1" a="1"/>
  <c r="BD768" i="1"/>
  <c r="BC768" i="1" a="1"/>
  <c r="BC768" i="1"/>
  <c r="T768" i="1" a="1"/>
  <c r="T768" i="1"/>
  <c r="S768" i="1" a="1"/>
  <c r="S768" i="1"/>
  <c r="N768" i="1" a="1"/>
  <c r="N768" i="1"/>
  <c r="AN768" i="1" s="1"/>
  <c r="M768" i="1" a="1"/>
  <c r="M768" i="1"/>
  <c r="AM768" i="1" s="1"/>
  <c r="BD767" i="1" a="1"/>
  <c r="BD767" i="1"/>
  <c r="BC767" i="1" a="1"/>
  <c r="BC767" i="1"/>
  <c r="T767" i="1" a="1"/>
  <c r="T767" i="1"/>
  <c r="S767" i="1" a="1"/>
  <c r="S767" i="1"/>
  <c r="N767" i="1" a="1"/>
  <c r="N767" i="1"/>
  <c r="AN767" i="1" s="1"/>
  <c r="M767" i="1" a="1"/>
  <c r="M767" i="1"/>
  <c r="AM767" i="1" s="1"/>
  <c r="BD766" i="1" a="1"/>
  <c r="BD766" i="1"/>
  <c r="BC766" i="1" a="1"/>
  <c r="BC766" i="1"/>
  <c r="T766" i="1" a="1"/>
  <c r="T766" i="1"/>
  <c r="S766" i="1" a="1"/>
  <c r="S766" i="1"/>
  <c r="N766" i="1" a="1"/>
  <c r="N766" i="1"/>
  <c r="AN766" i="1" s="1"/>
  <c r="M766" i="1" a="1"/>
  <c r="M766" i="1"/>
  <c r="AM766" i="1" s="1"/>
  <c r="BD765" i="1" a="1"/>
  <c r="BD765" i="1"/>
  <c r="BC765" i="1" a="1"/>
  <c r="BC765" i="1"/>
  <c r="T765" i="1" a="1"/>
  <c r="T765" i="1"/>
  <c r="S765" i="1" a="1"/>
  <c r="S765" i="1"/>
  <c r="N765" i="1" a="1"/>
  <c r="N765" i="1"/>
  <c r="AN765" i="1" s="1"/>
  <c r="M765" i="1" a="1"/>
  <c r="M765" i="1"/>
  <c r="AM765" i="1" s="1"/>
  <c r="BD764" i="1" a="1"/>
  <c r="BD764" i="1"/>
  <c r="BC764" i="1" a="1"/>
  <c r="BC764" i="1"/>
  <c r="T764" i="1" a="1"/>
  <c r="T764" i="1"/>
  <c r="S764" i="1" a="1"/>
  <c r="S764" i="1"/>
  <c r="N764" i="1" a="1"/>
  <c r="N764" i="1"/>
  <c r="AN764" i="1" s="1"/>
  <c r="M764" i="1" a="1"/>
  <c r="M764" i="1"/>
  <c r="AM764" i="1" s="1"/>
  <c r="BD763" i="1" a="1"/>
  <c r="BD763" i="1"/>
  <c r="BC763" i="1" a="1"/>
  <c r="BC763" i="1"/>
  <c r="T763" i="1" a="1"/>
  <c r="T763" i="1"/>
  <c r="S763" i="1" a="1"/>
  <c r="S763" i="1"/>
  <c r="N763" i="1" a="1"/>
  <c r="N763" i="1"/>
  <c r="AN763" i="1" s="1"/>
  <c r="M763" i="1" a="1"/>
  <c r="M763" i="1"/>
  <c r="AM763" i="1" s="1"/>
  <c r="BD762" i="1" a="1"/>
  <c r="BD762" i="1"/>
  <c r="BC762" i="1" a="1"/>
  <c r="BC762" i="1"/>
  <c r="T762" i="1" a="1"/>
  <c r="T762" i="1"/>
  <c r="S762" i="1" a="1"/>
  <c r="S762" i="1"/>
  <c r="N762" i="1" a="1"/>
  <c r="N762" i="1"/>
  <c r="AN762" i="1" s="1"/>
  <c r="M762" i="1" a="1"/>
  <c r="M762" i="1"/>
  <c r="AM762" i="1" s="1"/>
  <c r="BD761" i="1" a="1"/>
  <c r="BD761" i="1"/>
  <c r="BC761" i="1" a="1"/>
  <c r="BC761" i="1"/>
  <c r="T761" i="1" a="1"/>
  <c r="T761" i="1"/>
  <c r="S761" i="1" a="1"/>
  <c r="S761" i="1"/>
  <c r="N761" i="1" a="1"/>
  <c r="N761" i="1"/>
  <c r="AN761" i="1" s="1"/>
  <c r="M761" i="1" a="1"/>
  <c r="M761" i="1"/>
  <c r="AM761" i="1" s="1"/>
  <c r="BD760" i="1" a="1"/>
  <c r="BD760" i="1"/>
  <c r="BC760" i="1" a="1"/>
  <c r="BC760" i="1"/>
  <c r="T760" i="1" a="1"/>
  <c r="T760" i="1"/>
  <c r="S760" i="1" a="1"/>
  <c r="S760" i="1"/>
  <c r="N760" i="1" a="1"/>
  <c r="N760" i="1"/>
  <c r="AN760" i="1" s="1"/>
  <c r="M760" i="1" a="1"/>
  <c r="M760" i="1"/>
  <c r="AM760" i="1" s="1"/>
  <c r="BD759" i="1" a="1"/>
  <c r="BD759" i="1"/>
  <c r="BC759" i="1" a="1"/>
  <c r="BC759" i="1"/>
  <c r="T759" i="1" a="1"/>
  <c r="T759" i="1"/>
  <c r="S759" i="1" a="1"/>
  <c r="S759" i="1"/>
  <c r="N759" i="1" a="1"/>
  <c r="N759" i="1"/>
  <c r="AN759" i="1" s="1"/>
  <c r="M759" i="1" a="1"/>
  <c r="M759" i="1"/>
  <c r="AM759" i="1" s="1"/>
  <c r="BD758" i="1" a="1"/>
  <c r="BD758" i="1"/>
  <c r="BC758" i="1" a="1"/>
  <c r="BC758" i="1"/>
  <c r="T758" i="1" a="1"/>
  <c r="T758" i="1"/>
  <c r="S758" i="1" a="1"/>
  <c r="S758" i="1"/>
  <c r="N758" i="1" a="1"/>
  <c r="N758" i="1"/>
  <c r="AN758" i="1" s="1"/>
  <c r="M758" i="1" a="1"/>
  <c r="M758" i="1"/>
  <c r="AM758" i="1" s="1"/>
  <c r="BD757" i="1" a="1"/>
  <c r="BD757" i="1"/>
  <c r="BC757" i="1" a="1"/>
  <c r="BC757" i="1"/>
  <c r="T757" i="1" a="1"/>
  <c r="T757" i="1"/>
  <c r="S757" i="1" a="1"/>
  <c r="S757" i="1"/>
  <c r="N757" i="1" a="1"/>
  <c r="N757" i="1"/>
  <c r="AN757" i="1" s="1"/>
  <c r="M757" i="1" a="1"/>
  <c r="M757" i="1"/>
  <c r="AM757" i="1" s="1"/>
  <c r="BD756" i="1" a="1"/>
  <c r="BD756" i="1"/>
  <c r="BC756" i="1" a="1"/>
  <c r="BC756" i="1"/>
  <c r="T756" i="1" a="1"/>
  <c r="T756" i="1"/>
  <c r="S756" i="1" a="1"/>
  <c r="S756" i="1"/>
  <c r="N756" i="1" a="1"/>
  <c r="N756" i="1"/>
  <c r="AN756" i="1" s="1"/>
  <c r="M756" i="1" a="1"/>
  <c r="M756" i="1"/>
  <c r="AM756" i="1" s="1"/>
  <c r="BD755" i="1" a="1"/>
  <c r="BD755" i="1"/>
  <c r="BC755" i="1" a="1"/>
  <c r="BC755" i="1"/>
  <c r="T755" i="1" a="1"/>
  <c r="T755" i="1"/>
  <c r="S755" i="1" a="1"/>
  <c r="S755" i="1"/>
  <c r="N755" i="1" a="1"/>
  <c r="N755" i="1"/>
  <c r="AN755" i="1" s="1"/>
  <c r="M755" i="1" a="1"/>
  <c r="M755" i="1"/>
  <c r="AM755" i="1" s="1"/>
  <c r="BD754" i="1" a="1"/>
  <c r="BD754" i="1"/>
  <c r="BC754" i="1" a="1"/>
  <c r="BC754" i="1"/>
  <c r="T754" i="1" a="1"/>
  <c r="T754" i="1"/>
  <c r="S754" i="1" a="1"/>
  <c r="S754" i="1"/>
  <c r="N754" i="1" a="1"/>
  <c r="N754" i="1"/>
  <c r="AN754" i="1" s="1"/>
  <c r="M754" i="1" a="1"/>
  <c r="M754" i="1"/>
  <c r="AM754" i="1" s="1"/>
  <c r="BD753" i="1" a="1"/>
  <c r="BD753" i="1"/>
  <c r="BC753" i="1" a="1"/>
  <c r="BC753" i="1"/>
  <c r="T753" i="1" a="1"/>
  <c r="T753" i="1"/>
  <c r="S753" i="1" a="1"/>
  <c r="S753" i="1"/>
  <c r="N753" i="1" a="1"/>
  <c r="N753" i="1"/>
  <c r="AN753" i="1" s="1"/>
  <c r="M753" i="1" a="1"/>
  <c r="M753" i="1"/>
  <c r="AM753" i="1" s="1"/>
  <c r="BD752" i="1" a="1"/>
  <c r="BD752" i="1"/>
  <c r="BC752" i="1" a="1"/>
  <c r="BC752" i="1"/>
  <c r="T752" i="1" a="1"/>
  <c r="T752" i="1"/>
  <c r="S752" i="1" a="1"/>
  <c r="S752" i="1"/>
  <c r="N752" i="1" a="1"/>
  <c r="N752" i="1"/>
  <c r="AN752" i="1" s="1"/>
  <c r="M752" i="1" a="1"/>
  <c r="M752" i="1"/>
  <c r="AM752" i="1" s="1"/>
  <c r="BD751" i="1" a="1"/>
  <c r="BD751" i="1"/>
  <c r="BC751" i="1" a="1"/>
  <c r="BC751" i="1"/>
  <c r="T751" i="1" a="1"/>
  <c r="T751" i="1"/>
  <c r="S751" i="1" a="1"/>
  <c r="S751" i="1"/>
  <c r="N751" i="1" a="1"/>
  <c r="N751" i="1"/>
  <c r="AN751" i="1" s="1"/>
  <c r="M751" i="1" a="1"/>
  <c r="M751" i="1"/>
  <c r="AM751" i="1" s="1"/>
  <c r="BD750" i="1" a="1"/>
  <c r="BD750" i="1"/>
  <c r="BC750" i="1" a="1"/>
  <c r="BC750" i="1"/>
  <c r="T750" i="1" a="1"/>
  <c r="T750" i="1"/>
  <c r="S750" i="1" a="1"/>
  <c r="S750" i="1"/>
  <c r="N750" i="1" a="1"/>
  <c r="N750" i="1"/>
  <c r="AN750" i="1" s="1"/>
  <c r="M750" i="1" a="1"/>
  <c r="M750" i="1"/>
  <c r="AM750" i="1" s="1"/>
  <c r="BD749" i="1" a="1"/>
  <c r="BD749" i="1"/>
  <c r="BC749" i="1" a="1"/>
  <c r="BC749" i="1"/>
  <c r="T749" i="1" a="1"/>
  <c r="T749" i="1"/>
  <c r="S749" i="1" a="1"/>
  <c r="S749" i="1"/>
  <c r="N749" i="1" a="1"/>
  <c r="N749" i="1"/>
  <c r="AN749" i="1" s="1"/>
  <c r="M749" i="1" a="1"/>
  <c r="M749" i="1"/>
  <c r="AM749" i="1" s="1"/>
  <c r="BD748" i="1" a="1"/>
  <c r="BD748" i="1"/>
  <c r="BC748" i="1" a="1"/>
  <c r="BC748" i="1"/>
  <c r="T748" i="1" a="1"/>
  <c r="T748" i="1"/>
  <c r="S748" i="1" a="1"/>
  <c r="S748" i="1"/>
  <c r="N748" i="1" a="1"/>
  <c r="N748" i="1"/>
  <c r="AN748" i="1" s="1"/>
  <c r="M748" i="1" a="1"/>
  <c r="M748" i="1"/>
  <c r="AM748" i="1" s="1"/>
  <c r="BD747" i="1" a="1"/>
  <c r="BD747" i="1"/>
  <c r="BC747" i="1" a="1"/>
  <c r="BC747" i="1"/>
  <c r="T747" i="1" a="1"/>
  <c r="T747" i="1"/>
  <c r="S747" i="1" a="1"/>
  <c r="S747" i="1"/>
  <c r="N747" i="1" a="1"/>
  <c r="N747" i="1"/>
  <c r="AN747" i="1" s="1"/>
  <c r="M747" i="1" a="1"/>
  <c r="M747" i="1"/>
  <c r="AM747" i="1" s="1"/>
  <c r="BD746" i="1" a="1"/>
  <c r="BD746" i="1"/>
  <c r="BC746" i="1" a="1"/>
  <c r="BC746" i="1"/>
  <c r="T746" i="1" a="1"/>
  <c r="T746" i="1"/>
  <c r="S746" i="1" a="1"/>
  <c r="S746" i="1"/>
  <c r="N746" i="1" a="1"/>
  <c r="N746" i="1"/>
  <c r="AN746" i="1" s="1"/>
  <c r="M746" i="1" a="1"/>
  <c r="M746" i="1"/>
  <c r="AM746" i="1" s="1"/>
  <c r="BD745" i="1" a="1"/>
  <c r="BD745" i="1"/>
  <c r="BC745" i="1" a="1"/>
  <c r="BC745" i="1"/>
  <c r="T745" i="1" a="1"/>
  <c r="T745" i="1"/>
  <c r="S745" i="1" a="1"/>
  <c r="S745" i="1"/>
  <c r="N745" i="1" a="1"/>
  <c r="N745" i="1"/>
  <c r="AN745" i="1" s="1"/>
  <c r="M745" i="1" a="1"/>
  <c r="M745" i="1"/>
  <c r="AM745" i="1" s="1"/>
  <c r="BD744" i="1" a="1"/>
  <c r="BD744" i="1"/>
  <c r="BC744" i="1" a="1"/>
  <c r="BC744" i="1"/>
  <c r="T744" i="1" a="1"/>
  <c r="T744" i="1"/>
  <c r="S744" i="1" a="1"/>
  <c r="S744" i="1"/>
  <c r="N744" i="1" a="1"/>
  <c r="N744" i="1"/>
  <c r="AN744" i="1" s="1"/>
  <c r="M744" i="1" a="1"/>
  <c r="M744" i="1"/>
  <c r="AM744" i="1" s="1"/>
  <c r="BD743" i="1" a="1"/>
  <c r="BD743" i="1"/>
  <c r="BC743" i="1" a="1"/>
  <c r="BC743" i="1"/>
  <c r="T743" i="1" a="1"/>
  <c r="T743" i="1"/>
  <c r="S743" i="1" a="1"/>
  <c r="S743" i="1"/>
  <c r="N743" i="1" a="1"/>
  <c r="N743" i="1"/>
  <c r="AN743" i="1" s="1"/>
  <c r="M743" i="1" a="1"/>
  <c r="M743" i="1"/>
  <c r="AM743" i="1" s="1"/>
  <c r="BD742" i="1" a="1"/>
  <c r="BD742" i="1"/>
  <c r="BC742" i="1" a="1"/>
  <c r="BC742" i="1"/>
  <c r="T742" i="1" a="1"/>
  <c r="T742" i="1"/>
  <c r="S742" i="1" a="1"/>
  <c r="S742" i="1"/>
  <c r="N742" i="1" a="1"/>
  <c r="N742" i="1"/>
  <c r="AN742" i="1" s="1"/>
  <c r="M742" i="1" a="1"/>
  <c r="M742" i="1"/>
  <c r="AM742" i="1" s="1"/>
  <c r="BD741" i="1" a="1"/>
  <c r="BD741" i="1"/>
  <c r="BC741" i="1" a="1"/>
  <c r="BC741" i="1"/>
  <c r="T741" i="1" a="1"/>
  <c r="T741" i="1"/>
  <c r="S741" i="1" a="1"/>
  <c r="S741" i="1"/>
  <c r="N741" i="1" a="1"/>
  <c r="N741" i="1"/>
  <c r="AN741" i="1" s="1"/>
  <c r="M741" i="1" a="1"/>
  <c r="M741" i="1"/>
  <c r="AM741" i="1" s="1"/>
  <c r="BD740" i="1" a="1"/>
  <c r="BD740" i="1"/>
  <c r="BC740" i="1" a="1"/>
  <c r="BC740" i="1"/>
  <c r="T740" i="1" a="1"/>
  <c r="T740" i="1"/>
  <c r="S740" i="1" a="1"/>
  <c r="S740" i="1"/>
  <c r="N740" i="1" a="1"/>
  <c r="N740" i="1"/>
  <c r="AN740" i="1" s="1"/>
  <c r="M740" i="1" a="1"/>
  <c r="M740" i="1"/>
  <c r="AM740" i="1" s="1"/>
  <c r="BD739" i="1" a="1"/>
  <c r="BD739" i="1"/>
  <c r="BC739" i="1" a="1"/>
  <c r="BC739" i="1"/>
  <c r="T739" i="1" a="1"/>
  <c r="T739" i="1"/>
  <c r="S739" i="1" a="1"/>
  <c r="S739" i="1"/>
  <c r="N739" i="1" a="1"/>
  <c r="N739" i="1"/>
  <c r="AN739" i="1" s="1"/>
  <c r="M739" i="1" a="1"/>
  <c r="M739" i="1"/>
  <c r="AM739" i="1" s="1"/>
  <c r="BD738" i="1" a="1"/>
  <c r="BD738" i="1"/>
  <c r="BC738" i="1" a="1"/>
  <c r="BC738" i="1"/>
  <c r="T738" i="1" a="1"/>
  <c r="T738" i="1"/>
  <c r="S738" i="1" a="1"/>
  <c r="S738" i="1"/>
  <c r="N738" i="1" a="1"/>
  <c r="N738" i="1"/>
  <c r="AN738" i="1" s="1"/>
  <c r="M738" i="1" a="1"/>
  <c r="M738" i="1"/>
  <c r="AM738" i="1" s="1"/>
  <c r="BD737" i="1" a="1"/>
  <c r="BD737" i="1"/>
  <c r="BC737" i="1" a="1"/>
  <c r="BC737" i="1"/>
  <c r="T737" i="1" a="1"/>
  <c r="T737" i="1"/>
  <c r="S737" i="1" a="1"/>
  <c r="S737" i="1"/>
  <c r="N737" i="1" a="1"/>
  <c r="N737" i="1"/>
  <c r="AN737" i="1" s="1"/>
  <c r="M737" i="1" a="1"/>
  <c r="M737" i="1"/>
  <c r="AM737" i="1" s="1"/>
  <c r="BD736" i="1" a="1"/>
  <c r="BD736" i="1"/>
  <c r="BC736" i="1" a="1"/>
  <c r="BC736" i="1"/>
  <c r="T736" i="1" a="1"/>
  <c r="T736" i="1"/>
  <c r="S736" i="1" a="1"/>
  <c r="S736" i="1"/>
  <c r="N736" i="1" a="1"/>
  <c r="N736" i="1"/>
  <c r="AN736" i="1" s="1"/>
  <c r="M736" i="1" a="1"/>
  <c r="M736" i="1"/>
  <c r="AM736" i="1" s="1"/>
  <c r="BD735" i="1" a="1"/>
  <c r="BD735" i="1"/>
  <c r="BC735" i="1" a="1"/>
  <c r="BC735" i="1"/>
  <c r="T735" i="1" a="1"/>
  <c r="T735" i="1"/>
  <c r="S735" i="1" a="1"/>
  <c r="S735" i="1"/>
  <c r="N735" i="1" a="1"/>
  <c r="N735" i="1"/>
  <c r="AN735" i="1" s="1"/>
  <c r="M735" i="1" a="1"/>
  <c r="M735" i="1"/>
  <c r="AM735" i="1" s="1"/>
  <c r="BD734" i="1" a="1"/>
  <c r="BD734" i="1"/>
  <c r="BC734" i="1" a="1"/>
  <c r="BC734" i="1"/>
  <c r="T734" i="1" a="1"/>
  <c r="T734" i="1"/>
  <c r="S734" i="1" a="1"/>
  <c r="S734" i="1"/>
  <c r="N734" i="1" a="1"/>
  <c r="N734" i="1"/>
  <c r="AN734" i="1" s="1"/>
  <c r="M734" i="1" a="1"/>
  <c r="M734" i="1"/>
  <c r="AM734" i="1" s="1"/>
  <c r="BD733" i="1" a="1"/>
  <c r="BD733" i="1"/>
  <c r="BC733" i="1" a="1"/>
  <c r="BC733" i="1"/>
  <c r="T733" i="1" a="1"/>
  <c r="T733" i="1"/>
  <c r="S733" i="1" a="1"/>
  <c r="S733" i="1"/>
  <c r="N733" i="1" a="1"/>
  <c r="N733" i="1"/>
  <c r="AN733" i="1" s="1"/>
  <c r="M733" i="1" a="1"/>
  <c r="M733" i="1"/>
  <c r="AM733" i="1" s="1"/>
  <c r="BD732" i="1" a="1"/>
  <c r="BD732" i="1"/>
  <c r="BC732" i="1" a="1"/>
  <c r="BC732" i="1"/>
  <c r="T732" i="1" a="1"/>
  <c r="T732" i="1"/>
  <c r="S732" i="1" a="1"/>
  <c r="S732" i="1"/>
  <c r="N732" i="1" a="1"/>
  <c r="N732" i="1"/>
  <c r="AN732" i="1" s="1"/>
  <c r="M732" i="1" a="1"/>
  <c r="M732" i="1"/>
  <c r="AM732" i="1" s="1"/>
  <c r="BD731" i="1" a="1"/>
  <c r="BD731" i="1"/>
  <c r="BC731" i="1" a="1"/>
  <c r="BC731" i="1"/>
  <c r="T731" i="1" a="1"/>
  <c r="T731" i="1"/>
  <c r="S731" i="1" a="1"/>
  <c r="S731" i="1"/>
  <c r="N731" i="1" a="1"/>
  <c r="N731" i="1"/>
  <c r="AN731" i="1" s="1"/>
  <c r="M731" i="1" a="1"/>
  <c r="M731" i="1"/>
  <c r="AM731" i="1" s="1"/>
  <c r="BD730" i="1" a="1"/>
  <c r="BD730" i="1"/>
  <c r="BC730" i="1" a="1"/>
  <c r="BC730" i="1"/>
  <c r="T730" i="1" a="1"/>
  <c r="T730" i="1"/>
  <c r="S730" i="1" a="1"/>
  <c r="S730" i="1"/>
  <c r="N730" i="1" a="1"/>
  <c r="N730" i="1"/>
  <c r="AN730" i="1" s="1"/>
  <c r="M730" i="1" a="1"/>
  <c r="M730" i="1"/>
  <c r="AM730" i="1" s="1"/>
  <c r="BD729" i="1" a="1"/>
  <c r="BD729" i="1"/>
  <c r="BC729" i="1" a="1"/>
  <c r="BC729" i="1"/>
  <c r="T729" i="1" a="1"/>
  <c r="T729" i="1"/>
  <c r="S729" i="1" a="1"/>
  <c r="S729" i="1"/>
  <c r="N729" i="1" a="1"/>
  <c r="N729" i="1"/>
  <c r="AN729" i="1" s="1"/>
  <c r="M729" i="1" a="1"/>
  <c r="M729" i="1"/>
  <c r="AM729" i="1" s="1"/>
  <c r="BD728" i="1" a="1"/>
  <c r="BD728" i="1"/>
  <c r="BC728" i="1" a="1"/>
  <c r="BC728" i="1"/>
  <c r="T728" i="1" a="1"/>
  <c r="T728" i="1"/>
  <c r="S728" i="1" a="1"/>
  <c r="S728" i="1"/>
  <c r="N728" i="1" a="1"/>
  <c r="N728" i="1"/>
  <c r="AN728" i="1" s="1"/>
  <c r="M728" i="1" a="1"/>
  <c r="M728" i="1"/>
  <c r="AM728" i="1" s="1"/>
  <c r="BD727" i="1" a="1"/>
  <c r="BD727" i="1"/>
  <c r="BC727" i="1" a="1"/>
  <c r="BC727" i="1"/>
  <c r="T727" i="1" a="1"/>
  <c r="T727" i="1"/>
  <c r="S727" i="1" a="1"/>
  <c r="S727" i="1"/>
  <c r="N727" i="1" a="1"/>
  <c r="N727" i="1"/>
  <c r="AN727" i="1" s="1"/>
  <c r="M727" i="1" a="1"/>
  <c r="M727" i="1"/>
  <c r="AM727" i="1" s="1"/>
  <c r="BD726" i="1" a="1"/>
  <c r="BD726" i="1"/>
  <c r="BC726" i="1" a="1"/>
  <c r="BC726" i="1"/>
  <c r="T726" i="1" a="1"/>
  <c r="T726" i="1"/>
  <c r="S726" i="1" a="1"/>
  <c r="S726" i="1"/>
  <c r="N726" i="1" a="1"/>
  <c r="N726" i="1"/>
  <c r="AN726" i="1" s="1"/>
  <c r="M726" i="1" a="1"/>
  <c r="M726" i="1"/>
  <c r="AM726" i="1" s="1"/>
  <c r="BD725" i="1" a="1"/>
  <c r="BD725" i="1"/>
  <c r="BC725" i="1" a="1"/>
  <c r="BC725" i="1"/>
  <c r="T725" i="1" a="1"/>
  <c r="T725" i="1"/>
  <c r="S725" i="1" a="1"/>
  <c r="S725" i="1"/>
  <c r="N725" i="1" a="1"/>
  <c r="N725" i="1"/>
  <c r="AN725" i="1" s="1"/>
  <c r="M725" i="1" a="1"/>
  <c r="M725" i="1"/>
  <c r="AM725" i="1" s="1"/>
  <c r="BD724" i="1" a="1"/>
  <c r="BD724" i="1"/>
  <c r="BC724" i="1" a="1"/>
  <c r="BC724" i="1"/>
  <c r="T724" i="1" a="1"/>
  <c r="T724" i="1"/>
  <c r="S724" i="1" a="1"/>
  <c r="S724" i="1"/>
  <c r="N724" i="1" a="1"/>
  <c r="N724" i="1"/>
  <c r="AN724" i="1" s="1"/>
  <c r="M724" i="1" a="1"/>
  <c r="M724" i="1"/>
  <c r="AM724" i="1" s="1"/>
  <c r="BD723" i="1" a="1"/>
  <c r="BD723" i="1"/>
  <c r="BC723" i="1" a="1"/>
  <c r="BC723" i="1"/>
  <c r="T723" i="1" a="1"/>
  <c r="T723" i="1"/>
  <c r="S723" i="1" a="1"/>
  <c r="S723" i="1"/>
  <c r="N723" i="1" a="1"/>
  <c r="N723" i="1"/>
  <c r="AN723" i="1" s="1"/>
  <c r="M723" i="1" a="1"/>
  <c r="M723" i="1"/>
  <c r="AM723" i="1" s="1"/>
  <c r="BD722" i="1" a="1"/>
  <c r="BD722" i="1"/>
  <c r="BC722" i="1" a="1"/>
  <c r="BC722" i="1"/>
  <c r="T722" i="1" a="1"/>
  <c r="T722" i="1"/>
  <c r="S722" i="1" a="1"/>
  <c r="S722" i="1"/>
  <c r="N722" i="1" a="1"/>
  <c r="N722" i="1"/>
  <c r="AN722" i="1" s="1"/>
  <c r="M722" i="1" a="1"/>
  <c r="M722" i="1"/>
  <c r="AM722" i="1" s="1"/>
  <c r="BD721" i="1" a="1"/>
  <c r="BD721" i="1"/>
  <c r="BC721" i="1" a="1"/>
  <c r="BC721" i="1"/>
  <c r="T721" i="1" a="1"/>
  <c r="T721" i="1"/>
  <c r="S721" i="1" a="1"/>
  <c r="S721" i="1"/>
  <c r="N721" i="1" a="1"/>
  <c r="N721" i="1"/>
  <c r="AN721" i="1" s="1"/>
  <c r="M721" i="1" a="1"/>
  <c r="M721" i="1"/>
  <c r="AM721" i="1" s="1"/>
  <c r="BD720" i="1" a="1"/>
  <c r="BD720" i="1"/>
  <c r="BC720" i="1" a="1"/>
  <c r="BC720" i="1"/>
  <c r="T720" i="1" a="1"/>
  <c r="T720" i="1"/>
  <c r="S720" i="1" a="1"/>
  <c r="S720" i="1"/>
  <c r="N720" i="1" a="1"/>
  <c r="N720" i="1"/>
  <c r="AN720" i="1" s="1"/>
  <c r="M720" i="1" a="1"/>
  <c r="M720" i="1"/>
  <c r="AM720" i="1" s="1"/>
  <c r="BD719" i="1" a="1"/>
  <c r="BD719" i="1"/>
  <c r="BC719" i="1" a="1"/>
  <c r="BC719" i="1"/>
  <c r="T719" i="1" a="1"/>
  <c r="T719" i="1"/>
  <c r="S719" i="1" a="1"/>
  <c r="S719" i="1"/>
  <c r="N719" i="1" a="1"/>
  <c r="N719" i="1"/>
  <c r="AN719" i="1" s="1"/>
  <c r="M719" i="1" a="1"/>
  <c r="M719" i="1"/>
  <c r="AM719" i="1" s="1"/>
  <c r="BD718" i="1" a="1"/>
  <c r="BD718" i="1"/>
  <c r="BC718" i="1" a="1"/>
  <c r="BC718" i="1"/>
  <c r="T718" i="1" a="1"/>
  <c r="T718" i="1"/>
  <c r="S718" i="1" a="1"/>
  <c r="S718" i="1"/>
  <c r="N718" i="1" a="1"/>
  <c r="N718" i="1"/>
  <c r="AN718" i="1" s="1"/>
  <c r="M718" i="1" a="1"/>
  <c r="M718" i="1"/>
  <c r="AM718" i="1" s="1"/>
  <c r="BD717" i="1" a="1"/>
  <c r="BD717" i="1"/>
  <c r="BC717" i="1" a="1"/>
  <c r="BC717" i="1"/>
  <c r="T717" i="1" a="1"/>
  <c r="T717" i="1"/>
  <c r="S717" i="1" a="1"/>
  <c r="S717" i="1"/>
  <c r="N717" i="1" a="1"/>
  <c r="N717" i="1"/>
  <c r="AN717" i="1" s="1"/>
  <c r="M717" i="1" a="1"/>
  <c r="M717" i="1"/>
  <c r="AM717" i="1" s="1"/>
  <c r="BD716" i="1" a="1"/>
  <c r="BD716" i="1"/>
  <c r="BC716" i="1" a="1"/>
  <c r="BC716" i="1"/>
  <c r="T716" i="1" a="1"/>
  <c r="T716" i="1"/>
  <c r="S716" i="1" a="1"/>
  <c r="S716" i="1"/>
  <c r="N716" i="1" a="1"/>
  <c r="N716" i="1"/>
  <c r="AN716" i="1" s="1"/>
  <c r="M716" i="1" a="1"/>
  <c r="M716" i="1"/>
  <c r="AM716" i="1" s="1"/>
  <c r="BD715" i="1" a="1"/>
  <c r="BD715" i="1"/>
  <c r="BC715" i="1" a="1"/>
  <c r="BC715" i="1"/>
  <c r="T715" i="1" a="1"/>
  <c r="T715" i="1"/>
  <c r="S715" i="1" a="1"/>
  <c r="S715" i="1"/>
  <c r="N715" i="1" a="1"/>
  <c r="N715" i="1"/>
  <c r="AN715" i="1" s="1"/>
  <c r="M715" i="1" a="1"/>
  <c r="M715" i="1"/>
  <c r="AM715" i="1" s="1"/>
  <c r="BD714" i="1" a="1"/>
  <c r="BD714" i="1"/>
  <c r="BC714" i="1" a="1"/>
  <c r="BC714" i="1"/>
  <c r="T714" i="1" a="1"/>
  <c r="T714" i="1"/>
  <c r="S714" i="1" a="1"/>
  <c r="S714" i="1"/>
  <c r="N714" i="1" a="1"/>
  <c r="N714" i="1"/>
  <c r="AN714" i="1" s="1"/>
  <c r="M714" i="1" a="1"/>
  <c r="M714" i="1"/>
  <c r="AM714" i="1" s="1"/>
  <c r="BD713" i="1" a="1"/>
  <c r="BD713" i="1"/>
  <c r="BC713" i="1" a="1"/>
  <c r="BC713" i="1"/>
  <c r="T713" i="1" a="1"/>
  <c r="T713" i="1"/>
  <c r="S713" i="1" a="1"/>
  <c r="S713" i="1"/>
  <c r="N713" i="1" a="1"/>
  <c r="N713" i="1"/>
  <c r="AN713" i="1" s="1"/>
  <c r="M713" i="1" a="1"/>
  <c r="M713" i="1"/>
  <c r="AM713" i="1" s="1"/>
  <c r="BD712" i="1" a="1"/>
  <c r="BD712" i="1"/>
  <c r="BC712" i="1" a="1"/>
  <c r="BC712" i="1"/>
  <c r="T712" i="1" a="1"/>
  <c r="T712" i="1"/>
  <c r="S712" i="1" a="1"/>
  <c r="S712" i="1"/>
  <c r="N712" i="1" a="1"/>
  <c r="N712" i="1"/>
  <c r="AN712" i="1" s="1"/>
  <c r="M712" i="1" a="1"/>
  <c r="M712" i="1"/>
  <c r="AM712" i="1" s="1"/>
  <c r="BD711" i="1" a="1"/>
  <c r="BD711" i="1"/>
  <c r="BC711" i="1" a="1"/>
  <c r="BC711" i="1"/>
  <c r="T711" i="1" a="1"/>
  <c r="T711" i="1"/>
  <c r="S711" i="1" a="1"/>
  <c r="S711" i="1"/>
  <c r="N711" i="1" a="1"/>
  <c r="N711" i="1"/>
  <c r="AN711" i="1" s="1"/>
  <c r="M711" i="1" a="1"/>
  <c r="M711" i="1"/>
  <c r="AM711" i="1" s="1"/>
  <c r="BD710" i="1" a="1"/>
  <c r="BD710" i="1"/>
  <c r="BC710" i="1" a="1"/>
  <c r="BC710" i="1"/>
  <c r="T710" i="1" a="1"/>
  <c r="T710" i="1"/>
  <c r="S710" i="1" a="1"/>
  <c r="S710" i="1"/>
  <c r="N710" i="1" a="1"/>
  <c r="N710" i="1"/>
  <c r="AN710" i="1" s="1"/>
  <c r="M710" i="1" a="1"/>
  <c r="M710" i="1"/>
  <c r="AM710" i="1" s="1"/>
  <c r="BD709" i="1" a="1"/>
  <c r="BD709" i="1"/>
  <c r="BC709" i="1" a="1"/>
  <c r="BC709" i="1"/>
  <c r="T709" i="1" a="1"/>
  <c r="T709" i="1"/>
  <c r="S709" i="1" a="1"/>
  <c r="S709" i="1"/>
  <c r="N709" i="1" a="1"/>
  <c r="N709" i="1"/>
  <c r="AN709" i="1" s="1"/>
  <c r="M709" i="1" a="1"/>
  <c r="M709" i="1"/>
  <c r="AM709" i="1" s="1"/>
  <c r="BD708" i="1" a="1"/>
  <c r="BD708" i="1"/>
  <c r="BC708" i="1" a="1"/>
  <c r="BC708" i="1"/>
  <c r="T708" i="1" a="1"/>
  <c r="T708" i="1"/>
  <c r="S708" i="1" a="1"/>
  <c r="S708" i="1"/>
  <c r="N708" i="1" a="1"/>
  <c r="N708" i="1"/>
  <c r="AN708" i="1" s="1"/>
  <c r="M708" i="1" a="1"/>
  <c r="M708" i="1"/>
  <c r="AM708" i="1" s="1"/>
  <c r="BD707" i="1" a="1"/>
  <c r="BD707" i="1"/>
  <c r="BC707" i="1" a="1"/>
  <c r="BC707" i="1"/>
  <c r="T707" i="1" a="1"/>
  <c r="T707" i="1"/>
  <c r="S707" i="1" a="1"/>
  <c r="S707" i="1"/>
  <c r="N707" i="1" a="1"/>
  <c r="N707" i="1"/>
  <c r="AN707" i="1" s="1"/>
  <c r="M707" i="1" a="1"/>
  <c r="M707" i="1"/>
  <c r="AM707" i="1" s="1"/>
  <c r="BD706" i="1" a="1"/>
  <c r="BD706" i="1"/>
  <c r="BC706" i="1" a="1"/>
  <c r="BC706" i="1"/>
  <c r="T706" i="1" a="1"/>
  <c r="T706" i="1"/>
  <c r="S706" i="1" a="1"/>
  <c r="S706" i="1"/>
  <c r="N706" i="1" a="1"/>
  <c r="N706" i="1"/>
  <c r="AN706" i="1" s="1"/>
  <c r="M706" i="1" a="1"/>
  <c r="M706" i="1"/>
  <c r="AM706" i="1" s="1"/>
  <c r="BD705" i="1" a="1"/>
  <c r="BD705" i="1"/>
  <c r="BC705" i="1" a="1"/>
  <c r="BC705" i="1"/>
  <c r="T705" i="1" a="1"/>
  <c r="T705" i="1"/>
  <c r="S705" i="1" a="1"/>
  <c r="S705" i="1"/>
  <c r="N705" i="1" a="1"/>
  <c r="N705" i="1"/>
  <c r="AN705" i="1" s="1"/>
  <c r="M705" i="1" a="1"/>
  <c r="M705" i="1"/>
  <c r="AM705" i="1" s="1"/>
  <c r="BD704" i="1" a="1"/>
  <c r="BD704" i="1"/>
  <c r="BC704" i="1" a="1"/>
  <c r="BC704" i="1"/>
  <c r="T704" i="1" a="1"/>
  <c r="T704" i="1"/>
  <c r="S704" i="1" a="1"/>
  <c r="S704" i="1"/>
  <c r="N704" i="1" a="1"/>
  <c r="N704" i="1"/>
  <c r="AN704" i="1" s="1"/>
  <c r="M704" i="1" a="1"/>
  <c r="M704" i="1"/>
  <c r="AM704" i="1" s="1"/>
  <c r="BD703" i="1" a="1"/>
  <c r="BD703" i="1"/>
  <c r="BC703" i="1" a="1"/>
  <c r="BC703" i="1"/>
  <c r="T703" i="1" a="1"/>
  <c r="T703" i="1"/>
  <c r="S703" i="1" a="1"/>
  <c r="S703" i="1"/>
  <c r="N703" i="1" a="1"/>
  <c r="N703" i="1"/>
  <c r="AN703" i="1" s="1"/>
  <c r="M703" i="1" a="1"/>
  <c r="M703" i="1"/>
  <c r="AM703" i="1" s="1"/>
  <c r="BD702" i="1" a="1"/>
  <c r="BD702" i="1"/>
  <c r="BC702" i="1" a="1"/>
  <c r="BC702" i="1"/>
  <c r="T702" i="1" a="1"/>
  <c r="T702" i="1"/>
  <c r="S702" i="1" a="1"/>
  <c r="S702" i="1"/>
  <c r="N702" i="1" a="1"/>
  <c r="N702" i="1"/>
  <c r="AN702" i="1" s="1"/>
  <c r="M702" i="1" a="1"/>
  <c r="M702" i="1"/>
  <c r="AM702" i="1" s="1"/>
  <c r="BD701" i="1" a="1"/>
  <c r="BD701" i="1"/>
  <c r="BC701" i="1" a="1"/>
  <c r="BC701" i="1"/>
  <c r="T701" i="1" a="1"/>
  <c r="T701" i="1"/>
  <c r="S701" i="1" a="1"/>
  <c r="S701" i="1"/>
  <c r="N701" i="1" a="1"/>
  <c r="N701" i="1"/>
  <c r="AN701" i="1" s="1"/>
  <c r="M701" i="1" a="1"/>
  <c r="M701" i="1"/>
  <c r="AM701" i="1" s="1"/>
  <c r="BD700" i="1" a="1"/>
  <c r="BD700" i="1"/>
  <c r="BC700" i="1" a="1"/>
  <c r="BC700" i="1"/>
  <c r="T700" i="1" a="1"/>
  <c r="T700" i="1"/>
  <c r="S700" i="1" a="1"/>
  <c r="S700" i="1"/>
  <c r="N700" i="1" a="1"/>
  <c r="N700" i="1"/>
  <c r="AN700" i="1" s="1"/>
  <c r="M700" i="1" a="1"/>
  <c r="M700" i="1"/>
  <c r="AM700" i="1" s="1"/>
  <c r="BD699" i="1" a="1"/>
  <c r="BD699" i="1"/>
  <c r="BC699" i="1" a="1"/>
  <c r="BC699" i="1"/>
  <c r="T699" i="1" a="1"/>
  <c r="T699" i="1"/>
  <c r="S699" i="1" a="1"/>
  <c r="S699" i="1"/>
  <c r="N699" i="1" a="1"/>
  <c r="N699" i="1"/>
  <c r="AN699" i="1" s="1"/>
  <c r="M699" i="1" a="1"/>
  <c r="M699" i="1"/>
  <c r="AM699" i="1" s="1"/>
  <c r="BD698" i="1" a="1"/>
  <c r="BD698" i="1"/>
  <c r="BC698" i="1" a="1"/>
  <c r="BC698" i="1"/>
  <c r="T698" i="1" a="1"/>
  <c r="T698" i="1"/>
  <c r="S698" i="1" a="1"/>
  <c r="S698" i="1"/>
  <c r="N698" i="1" a="1"/>
  <c r="N698" i="1"/>
  <c r="AN698" i="1" s="1"/>
  <c r="M698" i="1" a="1"/>
  <c r="M698" i="1"/>
  <c r="AM698" i="1" s="1"/>
  <c r="BD697" i="1" a="1"/>
  <c r="BD697" i="1"/>
  <c r="BC697" i="1" a="1"/>
  <c r="BC697" i="1"/>
  <c r="T697" i="1" a="1"/>
  <c r="T697" i="1"/>
  <c r="S697" i="1" a="1"/>
  <c r="S697" i="1"/>
  <c r="N697" i="1" a="1"/>
  <c r="N697" i="1"/>
  <c r="AN697" i="1" s="1"/>
  <c r="M697" i="1" a="1"/>
  <c r="M697" i="1"/>
  <c r="AM697" i="1" s="1"/>
  <c r="BD696" i="1" a="1"/>
  <c r="BD696" i="1"/>
  <c r="BC696" i="1" a="1"/>
  <c r="BC696" i="1"/>
  <c r="T696" i="1" a="1"/>
  <c r="T696" i="1"/>
  <c r="S696" i="1" a="1"/>
  <c r="S696" i="1"/>
  <c r="N696" i="1" a="1"/>
  <c r="N696" i="1"/>
  <c r="AN696" i="1" s="1"/>
  <c r="M696" i="1" a="1"/>
  <c r="M696" i="1"/>
  <c r="AM696" i="1" s="1"/>
  <c r="BD695" i="1" a="1"/>
  <c r="BD695" i="1"/>
  <c r="BC695" i="1" a="1"/>
  <c r="BC695" i="1"/>
  <c r="T695" i="1" a="1"/>
  <c r="T695" i="1"/>
  <c r="S695" i="1" a="1"/>
  <c r="S695" i="1"/>
  <c r="N695" i="1" a="1"/>
  <c r="N695" i="1"/>
  <c r="AN695" i="1" s="1"/>
  <c r="M695" i="1" a="1"/>
  <c r="M695" i="1"/>
  <c r="AM695" i="1" s="1"/>
  <c r="BD694" i="1" a="1"/>
  <c r="BD694" i="1"/>
  <c r="BC694" i="1" a="1"/>
  <c r="BC694" i="1"/>
  <c r="T694" i="1" a="1"/>
  <c r="T694" i="1"/>
  <c r="S694" i="1" a="1"/>
  <c r="S694" i="1"/>
  <c r="N694" i="1" a="1"/>
  <c r="N694" i="1"/>
  <c r="AN694" i="1" s="1"/>
  <c r="M694" i="1" a="1"/>
  <c r="M694" i="1"/>
  <c r="AM694" i="1" s="1"/>
  <c r="BD693" i="1" a="1"/>
  <c r="BD693" i="1"/>
  <c r="BC693" i="1" a="1"/>
  <c r="BC693" i="1"/>
  <c r="T693" i="1" a="1"/>
  <c r="T693" i="1"/>
  <c r="S693" i="1" a="1"/>
  <c r="S693" i="1"/>
  <c r="N693" i="1" a="1"/>
  <c r="N693" i="1"/>
  <c r="AN693" i="1" s="1"/>
  <c r="M693" i="1" a="1"/>
  <c r="M693" i="1"/>
  <c r="AM693" i="1" s="1"/>
  <c r="BD692" i="1" a="1"/>
  <c r="BD692" i="1"/>
  <c r="BC692" i="1" a="1"/>
  <c r="BC692" i="1"/>
  <c r="T692" i="1" a="1"/>
  <c r="T692" i="1"/>
  <c r="S692" i="1" a="1"/>
  <c r="S692" i="1"/>
  <c r="N692" i="1" a="1"/>
  <c r="N692" i="1"/>
  <c r="AN692" i="1" s="1"/>
  <c r="M692" i="1" a="1"/>
  <c r="M692" i="1"/>
  <c r="AM692" i="1" s="1"/>
  <c r="BD691" i="1" a="1"/>
  <c r="BD691" i="1"/>
  <c r="BC691" i="1" a="1"/>
  <c r="BC691" i="1"/>
  <c r="T691" i="1" a="1"/>
  <c r="T691" i="1"/>
  <c r="S691" i="1" a="1"/>
  <c r="S691" i="1"/>
  <c r="N691" i="1" a="1"/>
  <c r="N691" i="1"/>
  <c r="AN691" i="1" s="1"/>
  <c r="M691" i="1" a="1"/>
  <c r="M691" i="1"/>
  <c r="AM691" i="1" s="1"/>
  <c r="BD690" i="1" a="1"/>
  <c r="BD690" i="1"/>
  <c r="BC690" i="1" a="1"/>
  <c r="BC690" i="1"/>
  <c r="T690" i="1" a="1"/>
  <c r="T690" i="1"/>
  <c r="S690" i="1" a="1"/>
  <c r="S690" i="1"/>
  <c r="N690" i="1" a="1"/>
  <c r="N690" i="1"/>
  <c r="AN690" i="1" s="1"/>
  <c r="M690" i="1" a="1"/>
  <c r="M690" i="1"/>
  <c r="AM690" i="1" s="1"/>
  <c r="BD689" i="1" a="1"/>
  <c r="BD689" i="1"/>
  <c r="BC689" i="1" a="1"/>
  <c r="BC689" i="1"/>
  <c r="T689" i="1" a="1"/>
  <c r="T689" i="1"/>
  <c r="S689" i="1" a="1"/>
  <c r="S689" i="1"/>
  <c r="N689" i="1" a="1"/>
  <c r="N689" i="1"/>
  <c r="AN689" i="1" s="1"/>
  <c r="M689" i="1" a="1"/>
  <c r="M689" i="1"/>
  <c r="AM689" i="1" s="1"/>
  <c r="BD688" i="1" a="1"/>
  <c r="BD688" i="1"/>
  <c r="BC688" i="1" a="1"/>
  <c r="BC688" i="1"/>
  <c r="T688" i="1" a="1"/>
  <c r="T688" i="1"/>
  <c r="S688" i="1" a="1"/>
  <c r="S688" i="1"/>
  <c r="N688" i="1" a="1"/>
  <c r="N688" i="1"/>
  <c r="AN688" i="1" s="1"/>
  <c r="M688" i="1" a="1"/>
  <c r="M688" i="1"/>
  <c r="AM688" i="1" s="1"/>
  <c r="BD687" i="1" a="1"/>
  <c r="BD687" i="1"/>
  <c r="BC687" i="1" a="1"/>
  <c r="BC687" i="1"/>
  <c r="T687" i="1" a="1"/>
  <c r="T687" i="1"/>
  <c r="S687" i="1" a="1"/>
  <c r="S687" i="1"/>
  <c r="N687" i="1" a="1"/>
  <c r="N687" i="1"/>
  <c r="AN687" i="1" s="1"/>
  <c r="M687" i="1" a="1"/>
  <c r="M687" i="1"/>
  <c r="AM687" i="1" s="1"/>
  <c r="BD686" i="1" a="1"/>
  <c r="BD686" i="1"/>
  <c r="BC686" i="1" a="1"/>
  <c r="BC686" i="1"/>
  <c r="T686" i="1" a="1"/>
  <c r="T686" i="1"/>
  <c r="S686" i="1" a="1"/>
  <c r="S686" i="1"/>
  <c r="N686" i="1" a="1"/>
  <c r="N686" i="1"/>
  <c r="AN686" i="1" s="1"/>
  <c r="M686" i="1" a="1"/>
  <c r="M686" i="1"/>
  <c r="AM686" i="1" s="1"/>
  <c r="BD685" i="1" a="1"/>
  <c r="BD685" i="1"/>
  <c r="BC685" i="1" a="1"/>
  <c r="BC685" i="1"/>
  <c r="T685" i="1" a="1"/>
  <c r="T685" i="1"/>
  <c r="S685" i="1" a="1"/>
  <c r="S685" i="1"/>
  <c r="N685" i="1" a="1"/>
  <c r="N685" i="1"/>
  <c r="AN685" i="1" s="1"/>
  <c r="M685" i="1" a="1"/>
  <c r="M685" i="1"/>
  <c r="AM685" i="1" s="1"/>
  <c r="BD684" i="1" a="1"/>
  <c r="BD684" i="1"/>
  <c r="BC684" i="1" a="1"/>
  <c r="BC684" i="1"/>
  <c r="T684" i="1" a="1"/>
  <c r="T684" i="1"/>
  <c r="S684" i="1" a="1"/>
  <c r="S684" i="1"/>
  <c r="N684" i="1" a="1"/>
  <c r="N684" i="1"/>
  <c r="AN684" i="1" s="1"/>
  <c r="M684" i="1" a="1"/>
  <c r="M684" i="1"/>
  <c r="AM684" i="1" s="1"/>
  <c r="BD683" i="1" a="1"/>
  <c r="BD683" i="1"/>
  <c r="BC683" i="1" a="1"/>
  <c r="BC683" i="1"/>
  <c r="T683" i="1" a="1"/>
  <c r="T683" i="1"/>
  <c r="S683" i="1" a="1"/>
  <c r="S683" i="1"/>
  <c r="N683" i="1" a="1"/>
  <c r="N683" i="1"/>
  <c r="AN683" i="1" s="1"/>
  <c r="M683" i="1" a="1"/>
  <c r="M683" i="1"/>
  <c r="AM683" i="1" s="1"/>
  <c r="BD682" i="1" a="1"/>
  <c r="BD682" i="1"/>
  <c r="BC682" i="1" a="1"/>
  <c r="BC682" i="1"/>
  <c r="T682" i="1" a="1"/>
  <c r="T682" i="1"/>
  <c r="S682" i="1" a="1"/>
  <c r="S682" i="1"/>
  <c r="N682" i="1" a="1"/>
  <c r="N682" i="1"/>
  <c r="AN682" i="1" s="1"/>
  <c r="M682" i="1" a="1"/>
  <c r="M682" i="1"/>
  <c r="AM682" i="1" s="1"/>
  <c r="BD681" i="1" a="1"/>
  <c r="BD681" i="1"/>
  <c r="BC681" i="1" a="1"/>
  <c r="BC681" i="1"/>
  <c r="T681" i="1" a="1"/>
  <c r="T681" i="1"/>
  <c r="S681" i="1" a="1"/>
  <c r="S681" i="1"/>
  <c r="N681" i="1" a="1"/>
  <c r="N681" i="1"/>
  <c r="AN681" i="1" s="1"/>
  <c r="M681" i="1" a="1"/>
  <c r="M681" i="1"/>
  <c r="AM681" i="1" s="1"/>
  <c r="BD680" i="1" a="1"/>
  <c r="BD680" i="1"/>
  <c r="BC680" i="1" a="1"/>
  <c r="BC680" i="1"/>
  <c r="T680" i="1" a="1"/>
  <c r="T680" i="1"/>
  <c r="S680" i="1" a="1"/>
  <c r="S680" i="1"/>
  <c r="N680" i="1" a="1"/>
  <c r="N680" i="1"/>
  <c r="AN680" i="1" s="1"/>
  <c r="M680" i="1" a="1"/>
  <c r="M680" i="1"/>
  <c r="AM680" i="1" s="1"/>
  <c r="BD679" i="1" a="1"/>
  <c r="BD679" i="1"/>
  <c r="BC679" i="1" a="1"/>
  <c r="BC679" i="1"/>
  <c r="T679" i="1" a="1"/>
  <c r="T679" i="1"/>
  <c r="S679" i="1" a="1"/>
  <c r="S679" i="1"/>
  <c r="N679" i="1" a="1"/>
  <c r="N679" i="1"/>
  <c r="AN679" i="1" s="1"/>
  <c r="M679" i="1" a="1"/>
  <c r="M679" i="1"/>
  <c r="AM679" i="1" s="1"/>
  <c r="BD678" i="1" a="1"/>
  <c r="BD678" i="1"/>
  <c r="BC678" i="1" a="1"/>
  <c r="BC678" i="1"/>
  <c r="T678" i="1" a="1"/>
  <c r="T678" i="1"/>
  <c r="S678" i="1" a="1"/>
  <c r="S678" i="1"/>
  <c r="N678" i="1" a="1"/>
  <c r="N678" i="1"/>
  <c r="AN678" i="1" s="1"/>
  <c r="M678" i="1" a="1"/>
  <c r="M678" i="1"/>
  <c r="AM678" i="1" s="1"/>
  <c r="BD677" i="1" a="1"/>
  <c r="BD677" i="1"/>
  <c r="BC677" i="1" a="1"/>
  <c r="BC677" i="1"/>
  <c r="T677" i="1" a="1"/>
  <c r="T677" i="1"/>
  <c r="S677" i="1" a="1"/>
  <c r="S677" i="1"/>
  <c r="N677" i="1" a="1"/>
  <c r="N677" i="1"/>
  <c r="AN677" i="1" s="1"/>
  <c r="M677" i="1" a="1"/>
  <c r="M677" i="1"/>
  <c r="AM677" i="1" s="1"/>
  <c r="BD676" i="1" a="1"/>
  <c r="BD676" i="1"/>
  <c r="BC676" i="1" a="1"/>
  <c r="BC676" i="1"/>
  <c r="T676" i="1" a="1"/>
  <c r="T676" i="1"/>
  <c r="S676" i="1" a="1"/>
  <c r="S676" i="1"/>
  <c r="N676" i="1" a="1"/>
  <c r="N676" i="1"/>
  <c r="AN676" i="1" s="1"/>
  <c r="M676" i="1" a="1"/>
  <c r="M676" i="1"/>
  <c r="AM676" i="1" s="1"/>
  <c r="BD675" i="1" a="1"/>
  <c r="BD675" i="1"/>
  <c r="BC675" i="1" a="1"/>
  <c r="BC675" i="1"/>
  <c r="T675" i="1" a="1"/>
  <c r="T675" i="1"/>
  <c r="S675" i="1" a="1"/>
  <c r="S675" i="1"/>
  <c r="N675" i="1" a="1"/>
  <c r="N675" i="1"/>
  <c r="AN675" i="1" s="1"/>
  <c r="M675" i="1" a="1"/>
  <c r="M675" i="1"/>
  <c r="AM675" i="1" s="1"/>
  <c r="BD674" i="1" a="1"/>
  <c r="BD674" i="1"/>
  <c r="BC674" i="1" a="1"/>
  <c r="BC674" i="1"/>
  <c r="T674" i="1" a="1"/>
  <c r="T674" i="1"/>
  <c r="S674" i="1" a="1"/>
  <c r="S674" i="1"/>
  <c r="N674" i="1" a="1"/>
  <c r="N674" i="1"/>
  <c r="AN674" i="1" s="1"/>
  <c r="M674" i="1" a="1"/>
  <c r="M674" i="1"/>
  <c r="AM674" i="1" s="1"/>
  <c r="BD673" i="1" a="1"/>
  <c r="BD673" i="1"/>
  <c r="BC673" i="1" a="1"/>
  <c r="BC673" i="1"/>
  <c r="T673" i="1" a="1"/>
  <c r="T673" i="1"/>
  <c r="S673" i="1" a="1"/>
  <c r="S673" i="1"/>
  <c r="N673" i="1" a="1"/>
  <c r="N673" i="1"/>
  <c r="AN673" i="1" s="1"/>
  <c r="M673" i="1" a="1"/>
  <c r="M673" i="1"/>
  <c r="AM673" i="1" s="1"/>
  <c r="BD672" i="1" a="1"/>
  <c r="BD672" i="1"/>
  <c r="BC672" i="1" a="1"/>
  <c r="BC672" i="1"/>
  <c r="T672" i="1" a="1"/>
  <c r="T672" i="1"/>
  <c r="S672" i="1" a="1"/>
  <c r="S672" i="1"/>
  <c r="N672" i="1" a="1"/>
  <c r="N672" i="1"/>
  <c r="AN672" i="1" s="1"/>
  <c r="M672" i="1" a="1"/>
  <c r="M672" i="1"/>
  <c r="AM672" i="1" s="1"/>
  <c r="BD671" i="1" a="1"/>
  <c r="BD671" i="1"/>
  <c r="BC671" i="1" a="1"/>
  <c r="BC671" i="1"/>
  <c r="T671" i="1" a="1"/>
  <c r="T671" i="1"/>
  <c r="S671" i="1" a="1"/>
  <c r="S671" i="1"/>
  <c r="N671" i="1" a="1"/>
  <c r="N671" i="1"/>
  <c r="AN671" i="1" s="1"/>
  <c r="M671" i="1" a="1"/>
  <c r="M671" i="1"/>
  <c r="AM671" i="1" s="1"/>
  <c r="BD670" i="1" a="1"/>
  <c r="BD670" i="1"/>
  <c r="BC670" i="1" a="1"/>
  <c r="BC670" i="1"/>
  <c r="T670" i="1" a="1"/>
  <c r="T670" i="1"/>
  <c r="S670" i="1" a="1"/>
  <c r="S670" i="1"/>
  <c r="N670" i="1" a="1"/>
  <c r="N670" i="1"/>
  <c r="AN670" i="1" s="1"/>
  <c r="M670" i="1" a="1"/>
  <c r="M670" i="1"/>
  <c r="AM670" i="1" s="1"/>
  <c r="BD669" i="1" a="1"/>
  <c r="BD669" i="1"/>
  <c r="BC669" i="1" a="1"/>
  <c r="BC669" i="1"/>
  <c r="T669" i="1" a="1"/>
  <c r="T669" i="1"/>
  <c r="S669" i="1" a="1"/>
  <c r="S669" i="1"/>
  <c r="N669" i="1" a="1"/>
  <c r="N669" i="1"/>
  <c r="AN669" i="1" s="1"/>
  <c r="M669" i="1" a="1"/>
  <c r="M669" i="1"/>
  <c r="AM669" i="1" s="1"/>
  <c r="BD668" i="1" a="1"/>
  <c r="BD668" i="1"/>
  <c r="BC668" i="1" a="1"/>
  <c r="BC668" i="1"/>
  <c r="T668" i="1" a="1"/>
  <c r="T668" i="1"/>
  <c r="S668" i="1" a="1"/>
  <c r="S668" i="1"/>
  <c r="N668" i="1" a="1"/>
  <c r="N668" i="1"/>
  <c r="AN668" i="1" s="1"/>
  <c r="M668" i="1" a="1"/>
  <c r="M668" i="1"/>
  <c r="AM668" i="1" s="1"/>
  <c r="BD667" i="1" a="1"/>
  <c r="BD667" i="1"/>
  <c r="BC667" i="1" a="1"/>
  <c r="BC667" i="1"/>
  <c r="T667" i="1" a="1"/>
  <c r="T667" i="1"/>
  <c r="S667" i="1" a="1"/>
  <c r="S667" i="1"/>
  <c r="N667" i="1" a="1"/>
  <c r="N667" i="1"/>
  <c r="AN667" i="1" s="1"/>
  <c r="M667" i="1" a="1"/>
  <c r="M667" i="1"/>
  <c r="AM667" i="1" s="1"/>
  <c r="BD666" i="1" a="1"/>
  <c r="BD666" i="1"/>
  <c r="BC666" i="1" a="1"/>
  <c r="BC666" i="1"/>
  <c r="T666" i="1" a="1"/>
  <c r="T666" i="1"/>
  <c r="S666" i="1" a="1"/>
  <c r="S666" i="1"/>
  <c r="N666" i="1" a="1"/>
  <c r="N666" i="1"/>
  <c r="AN666" i="1" s="1"/>
  <c r="M666" i="1" a="1"/>
  <c r="M666" i="1"/>
  <c r="AM666" i="1" s="1"/>
  <c r="BD665" i="1" a="1"/>
  <c r="BD665" i="1"/>
  <c r="BC665" i="1" a="1"/>
  <c r="BC665" i="1"/>
  <c r="T665" i="1" a="1"/>
  <c r="T665" i="1"/>
  <c r="S665" i="1" a="1"/>
  <c r="S665" i="1"/>
  <c r="N665" i="1" a="1"/>
  <c r="N665" i="1"/>
  <c r="AN665" i="1" s="1"/>
  <c r="M665" i="1" a="1"/>
  <c r="M665" i="1"/>
  <c r="AM665" i="1" s="1"/>
  <c r="BD664" i="1" a="1"/>
  <c r="BD664" i="1"/>
  <c r="BC664" i="1" a="1"/>
  <c r="BC664" i="1"/>
  <c r="T664" i="1" a="1"/>
  <c r="T664" i="1"/>
  <c r="S664" i="1" a="1"/>
  <c r="S664" i="1"/>
  <c r="N664" i="1" a="1"/>
  <c r="N664" i="1"/>
  <c r="AN664" i="1" s="1"/>
  <c r="M664" i="1" a="1"/>
  <c r="M664" i="1"/>
  <c r="AM664" i="1" s="1"/>
  <c r="BD663" i="1" a="1"/>
  <c r="BD663" i="1"/>
  <c r="BC663" i="1" a="1"/>
  <c r="BC663" i="1"/>
  <c r="T663" i="1" a="1"/>
  <c r="T663" i="1"/>
  <c r="S663" i="1" a="1"/>
  <c r="S663" i="1"/>
  <c r="N663" i="1" a="1"/>
  <c r="N663" i="1"/>
  <c r="AN663" i="1" s="1"/>
  <c r="M663" i="1" a="1"/>
  <c r="M663" i="1"/>
  <c r="AM663" i="1" s="1"/>
  <c r="BD662" i="1" a="1"/>
  <c r="BD662" i="1"/>
  <c r="BC662" i="1" a="1"/>
  <c r="BC662" i="1"/>
  <c r="T662" i="1" a="1"/>
  <c r="T662" i="1"/>
  <c r="S662" i="1" a="1"/>
  <c r="S662" i="1"/>
  <c r="N662" i="1" a="1"/>
  <c r="N662" i="1"/>
  <c r="AN662" i="1" s="1"/>
  <c r="M662" i="1" a="1"/>
  <c r="M662" i="1"/>
  <c r="AM662" i="1" s="1"/>
  <c r="BD661" i="1" a="1"/>
  <c r="BD661" i="1"/>
  <c r="BC661" i="1" a="1"/>
  <c r="BC661" i="1"/>
  <c r="T661" i="1" a="1"/>
  <c r="T661" i="1"/>
  <c r="S661" i="1" a="1"/>
  <c r="S661" i="1"/>
  <c r="N661" i="1" a="1"/>
  <c r="N661" i="1"/>
  <c r="AN661" i="1" s="1"/>
  <c r="M661" i="1" a="1"/>
  <c r="M661" i="1"/>
  <c r="AM661" i="1" s="1"/>
  <c r="BD660" i="1" a="1"/>
  <c r="BD660" i="1"/>
  <c r="BC660" i="1" a="1"/>
  <c r="BC660" i="1"/>
  <c r="T660" i="1" a="1"/>
  <c r="T660" i="1"/>
  <c r="S660" i="1" a="1"/>
  <c r="S660" i="1"/>
  <c r="N660" i="1" a="1"/>
  <c r="N660" i="1"/>
  <c r="AN660" i="1" s="1"/>
  <c r="M660" i="1" a="1"/>
  <c r="M660" i="1"/>
  <c r="BD659" i="1" a="1"/>
  <c r="BD659" i="1"/>
  <c r="BC659" i="1" a="1"/>
  <c r="BC659" i="1"/>
  <c r="T659" i="1" a="1"/>
  <c r="T659" i="1"/>
  <c r="S659" i="1" a="1"/>
  <c r="S659" i="1"/>
  <c r="N659" i="1" a="1"/>
  <c r="N659" i="1"/>
  <c r="AN659" i="1" s="1"/>
  <c r="M659" i="1" a="1"/>
  <c r="M659" i="1"/>
  <c r="BD658" i="1" a="1"/>
  <c r="BD658" i="1"/>
  <c r="BC658" i="1" a="1"/>
  <c r="BC658" i="1"/>
  <c r="T658" i="1" a="1"/>
  <c r="T658" i="1"/>
  <c r="S658" i="1" a="1"/>
  <c r="S658" i="1"/>
  <c r="N658" i="1" a="1"/>
  <c r="N658" i="1"/>
  <c r="AN658" i="1" s="1"/>
  <c r="M658" i="1" a="1"/>
  <c r="M658" i="1"/>
  <c r="BD657" i="1" a="1"/>
  <c r="BD657" i="1"/>
  <c r="BC657" i="1" a="1"/>
  <c r="BC657" i="1"/>
  <c r="T657" i="1" a="1"/>
  <c r="T657" i="1"/>
  <c r="S657" i="1" a="1"/>
  <c r="S657" i="1"/>
  <c r="N657" i="1" a="1"/>
  <c r="N657" i="1"/>
  <c r="AN657" i="1" s="1"/>
  <c r="M657" i="1" a="1"/>
  <c r="M657" i="1"/>
  <c r="BD656" i="1" a="1"/>
  <c r="BD656" i="1"/>
  <c r="BC656" i="1" a="1"/>
  <c r="BC656" i="1"/>
  <c r="T656" i="1" a="1"/>
  <c r="T656" i="1"/>
  <c r="S656" i="1" a="1"/>
  <c r="S656" i="1"/>
  <c r="N656" i="1" a="1"/>
  <c r="N656" i="1"/>
  <c r="AN656" i="1" s="1"/>
  <c r="M656" i="1" a="1"/>
  <c r="M656" i="1"/>
  <c r="BD655" i="1" a="1"/>
  <c r="BD655" i="1"/>
  <c r="BC655" i="1" a="1"/>
  <c r="BC655" i="1"/>
  <c r="T655" i="1" a="1"/>
  <c r="T655" i="1"/>
  <c r="S655" i="1" a="1"/>
  <c r="S655" i="1"/>
  <c r="N655" i="1" a="1"/>
  <c r="N655" i="1"/>
  <c r="AN655" i="1" s="1"/>
  <c r="M655" i="1" a="1"/>
  <c r="M655" i="1"/>
  <c r="BD654" i="1" a="1"/>
  <c r="BD654" i="1"/>
  <c r="BC654" i="1" a="1"/>
  <c r="BC654" i="1"/>
  <c r="T654" i="1" a="1"/>
  <c r="T654" i="1"/>
  <c r="S654" i="1" a="1"/>
  <c r="S654" i="1"/>
  <c r="N654" i="1" a="1"/>
  <c r="N654" i="1"/>
  <c r="AN654" i="1" s="1"/>
  <c r="M654" i="1" a="1"/>
  <c r="M654" i="1"/>
  <c r="BD653" i="1" a="1"/>
  <c r="BD653" i="1"/>
  <c r="BC653" i="1" a="1"/>
  <c r="BC653" i="1"/>
  <c r="T653" i="1" a="1"/>
  <c r="T653" i="1"/>
  <c r="S653" i="1" a="1"/>
  <c r="S653" i="1"/>
  <c r="N653" i="1" a="1"/>
  <c r="N653" i="1"/>
  <c r="AN653" i="1" s="1"/>
  <c r="M653" i="1" a="1"/>
  <c r="M653" i="1"/>
  <c r="BD652" i="1" a="1"/>
  <c r="BD652" i="1"/>
  <c r="BC652" i="1" a="1"/>
  <c r="BC652" i="1"/>
  <c r="T652" i="1" a="1"/>
  <c r="T652" i="1"/>
  <c r="S652" i="1" a="1"/>
  <c r="S652" i="1"/>
  <c r="N652" i="1" a="1"/>
  <c r="N652" i="1"/>
  <c r="AN652" i="1" s="1"/>
  <c r="M652" i="1" a="1"/>
  <c r="M652" i="1"/>
  <c r="BD651" i="1" a="1"/>
  <c r="BD651" i="1"/>
  <c r="BC651" i="1" a="1"/>
  <c r="BC651" i="1"/>
  <c r="T651" i="1" a="1"/>
  <c r="T651" i="1"/>
  <c r="S651" i="1" a="1"/>
  <c r="S651" i="1"/>
  <c r="N651" i="1" a="1"/>
  <c r="N651" i="1"/>
  <c r="AN651" i="1" s="1"/>
  <c r="M651" i="1" a="1"/>
  <c r="M651" i="1"/>
  <c r="BD650" i="1" a="1"/>
  <c r="BD650" i="1"/>
  <c r="BC650" i="1" a="1"/>
  <c r="BC650" i="1"/>
  <c r="T650" i="1" a="1"/>
  <c r="T650" i="1"/>
  <c r="S650" i="1" a="1"/>
  <c r="S650" i="1"/>
  <c r="N650" i="1" a="1"/>
  <c r="N650" i="1"/>
  <c r="AN650" i="1" s="1"/>
  <c r="M650" i="1" a="1"/>
  <c r="M650" i="1"/>
  <c r="BD649" i="1" a="1"/>
  <c r="BD649" i="1"/>
  <c r="BC649" i="1" a="1"/>
  <c r="BC649" i="1"/>
  <c r="T649" i="1" a="1"/>
  <c r="T649" i="1"/>
  <c r="S649" i="1" a="1"/>
  <c r="S649" i="1"/>
  <c r="N649" i="1" a="1"/>
  <c r="N649" i="1"/>
  <c r="AN649" i="1" s="1"/>
  <c r="M649" i="1" a="1"/>
  <c r="M649" i="1"/>
  <c r="BD648" i="1" a="1"/>
  <c r="BD648" i="1"/>
  <c r="BC648" i="1" a="1"/>
  <c r="BC648" i="1"/>
  <c r="T648" i="1" a="1"/>
  <c r="T648" i="1"/>
  <c r="S648" i="1" a="1"/>
  <c r="S648" i="1"/>
  <c r="N648" i="1" a="1"/>
  <c r="N648" i="1"/>
  <c r="AN648" i="1" s="1"/>
  <c r="M648" i="1" a="1"/>
  <c r="M648" i="1"/>
  <c r="BD647" i="1" a="1"/>
  <c r="BD647" i="1"/>
  <c r="BC647" i="1" a="1"/>
  <c r="BC647" i="1"/>
  <c r="T647" i="1" a="1"/>
  <c r="T647" i="1"/>
  <c r="S647" i="1" a="1"/>
  <c r="S647" i="1"/>
  <c r="N647" i="1" a="1"/>
  <c r="N647" i="1"/>
  <c r="AN647" i="1" s="1"/>
  <c r="M647" i="1" a="1"/>
  <c r="M647" i="1"/>
  <c r="BD646" i="1" a="1"/>
  <c r="BD646" i="1"/>
  <c r="BC646" i="1" a="1"/>
  <c r="BC646" i="1"/>
  <c r="T646" i="1" a="1"/>
  <c r="T646" i="1"/>
  <c r="S646" i="1" a="1"/>
  <c r="S646" i="1"/>
  <c r="N646" i="1" a="1"/>
  <c r="N646" i="1"/>
  <c r="AN646" i="1" s="1"/>
  <c r="M646" i="1" a="1"/>
  <c r="M646" i="1"/>
  <c r="BD645" i="1" a="1"/>
  <c r="BD645" i="1"/>
  <c r="BC645" i="1" a="1"/>
  <c r="BC645" i="1"/>
  <c r="T645" i="1" a="1"/>
  <c r="T645" i="1"/>
  <c r="S645" i="1" a="1"/>
  <c r="S645" i="1"/>
  <c r="N645" i="1" a="1"/>
  <c r="N645" i="1"/>
  <c r="AN645" i="1" s="1"/>
  <c r="M645" i="1" a="1"/>
  <c r="M645" i="1"/>
  <c r="BD644" i="1" a="1"/>
  <c r="BD644" i="1"/>
  <c r="BC644" i="1" a="1"/>
  <c r="BC644" i="1"/>
  <c r="T644" i="1" a="1"/>
  <c r="T644" i="1"/>
  <c r="S644" i="1" a="1"/>
  <c r="S644" i="1"/>
  <c r="N644" i="1" a="1"/>
  <c r="N644" i="1"/>
  <c r="AN644" i="1" s="1"/>
  <c r="M644" i="1" a="1"/>
  <c r="M644" i="1"/>
  <c r="BD643" i="1" a="1"/>
  <c r="BD643" i="1"/>
  <c r="BC643" i="1" a="1"/>
  <c r="BC643" i="1"/>
  <c r="T643" i="1" a="1"/>
  <c r="T643" i="1"/>
  <c r="S643" i="1" a="1"/>
  <c r="S643" i="1"/>
  <c r="N643" i="1" a="1"/>
  <c r="N643" i="1"/>
  <c r="AN643" i="1" s="1"/>
  <c r="M643" i="1" a="1"/>
  <c r="M643" i="1"/>
  <c r="BD642" i="1" a="1"/>
  <c r="BD642" i="1"/>
  <c r="BC642" i="1" a="1"/>
  <c r="BC642" i="1"/>
  <c r="T642" i="1" a="1"/>
  <c r="T642" i="1"/>
  <c r="S642" i="1" a="1"/>
  <c r="S642" i="1"/>
  <c r="N642" i="1" a="1"/>
  <c r="N642" i="1"/>
  <c r="AN642" i="1" s="1"/>
  <c r="M642" i="1" a="1"/>
  <c r="M642" i="1"/>
  <c r="BD641" i="1" a="1"/>
  <c r="BD641" i="1"/>
  <c r="BC641" i="1" a="1"/>
  <c r="BC641" i="1"/>
  <c r="T641" i="1" a="1"/>
  <c r="T641" i="1"/>
  <c r="S641" i="1" a="1"/>
  <c r="S641" i="1"/>
  <c r="N641" i="1" a="1"/>
  <c r="N641" i="1"/>
  <c r="AN641" i="1" s="1"/>
  <c r="M641" i="1" a="1"/>
  <c r="M641" i="1"/>
  <c r="BD640" i="1" a="1"/>
  <c r="BD640" i="1"/>
  <c r="BC640" i="1" a="1"/>
  <c r="BC640" i="1"/>
  <c r="T640" i="1" a="1"/>
  <c r="T640" i="1"/>
  <c r="S640" i="1" a="1"/>
  <c r="S640" i="1"/>
  <c r="N640" i="1" a="1"/>
  <c r="N640" i="1"/>
  <c r="AN640" i="1" s="1"/>
  <c r="M640" i="1" a="1"/>
  <c r="M640" i="1"/>
  <c r="BD639" i="1" a="1"/>
  <c r="BD639" i="1"/>
  <c r="BC639" i="1" a="1"/>
  <c r="BC639" i="1"/>
  <c r="T639" i="1" a="1"/>
  <c r="T639" i="1"/>
  <c r="S639" i="1" a="1"/>
  <c r="S639" i="1"/>
  <c r="N639" i="1" a="1"/>
  <c r="N639" i="1"/>
  <c r="AN639" i="1" s="1"/>
  <c r="M639" i="1" a="1"/>
  <c r="M639" i="1"/>
  <c r="BD638" i="1" a="1"/>
  <c r="BD638" i="1"/>
  <c r="BC638" i="1" a="1"/>
  <c r="BC638" i="1"/>
  <c r="T638" i="1" a="1"/>
  <c r="T638" i="1"/>
  <c r="S638" i="1" a="1"/>
  <c r="S638" i="1"/>
  <c r="N638" i="1" a="1"/>
  <c r="N638" i="1"/>
  <c r="AN638" i="1" s="1"/>
  <c r="M638" i="1" a="1"/>
  <c r="M638" i="1"/>
  <c r="BD637" i="1" a="1"/>
  <c r="BD637" i="1"/>
  <c r="BC637" i="1" a="1"/>
  <c r="BC637" i="1"/>
  <c r="T637" i="1" a="1"/>
  <c r="T637" i="1"/>
  <c r="S637" i="1" a="1"/>
  <c r="S637" i="1"/>
  <c r="N637" i="1" a="1"/>
  <c r="N637" i="1"/>
  <c r="AN637" i="1" s="1"/>
  <c r="M637" i="1" a="1"/>
  <c r="M637" i="1"/>
  <c r="BD636" i="1" a="1"/>
  <c r="BD636" i="1"/>
  <c r="BC636" i="1" a="1"/>
  <c r="BC636" i="1"/>
  <c r="T636" i="1" a="1"/>
  <c r="T636" i="1"/>
  <c r="S636" i="1" a="1"/>
  <c r="S636" i="1"/>
  <c r="N636" i="1" a="1"/>
  <c r="N636" i="1"/>
  <c r="AN636" i="1" s="1"/>
  <c r="M636" i="1" a="1"/>
  <c r="M636" i="1"/>
  <c r="BD635" i="1" a="1"/>
  <c r="BD635" i="1"/>
  <c r="BC635" i="1" a="1"/>
  <c r="BC635" i="1"/>
  <c r="T635" i="1" a="1"/>
  <c r="T635" i="1"/>
  <c r="S635" i="1" a="1"/>
  <c r="S635" i="1"/>
  <c r="N635" i="1" a="1"/>
  <c r="N635" i="1"/>
  <c r="AN635" i="1" s="1"/>
  <c r="M635" i="1" a="1"/>
  <c r="M635" i="1"/>
  <c r="BD634" i="1" a="1"/>
  <c r="BD634" i="1"/>
  <c r="BC634" i="1" a="1"/>
  <c r="BC634" i="1"/>
  <c r="T634" i="1" a="1"/>
  <c r="T634" i="1"/>
  <c r="S634" i="1" a="1"/>
  <c r="S634" i="1"/>
  <c r="N634" i="1" a="1"/>
  <c r="N634" i="1"/>
  <c r="AN634" i="1" s="1"/>
  <c r="M634" i="1" a="1"/>
  <c r="M634" i="1"/>
  <c r="BD633" i="1" a="1"/>
  <c r="BD633" i="1"/>
  <c r="BC633" i="1" a="1"/>
  <c r="BC633" i="1"/>
  <c r="T633" i="1" a="1"/>
  <c r="T633" i="1"/>
  <c r="S633" i="1" a="1"/>
  <c r="S633" i="1"/>
  <c r="AN633" i="1"/>
  <c r="BD632" i="1" a="1"/>
  <c r="BD632" i="1"/>
  <c r="BC632" i="1" a="1"/>
  <c r="BC632" i="1"/>
  <c r="T632" i="1" a="1"/>
  <c r="T632" i="1"/>
  <c r="S632" i="1" a="1"/>
  <c r="S632" i="1"/>
  <c r="N632" i="1" a="1"/>
  <c r="N632" i="1"/>
  <c r="AN632" i="1" s="1"/>
  <c r="M632" i="1" a="1"/>
  <c r="M632" i="1"/>
  <c r="BD631" i="1" a="1"/>
  <c r="BD631" i="1"/>
  <c r="BC631" i="1" a="1"/>
  <c r="BC631" i="1"/>
  <c r="T631" i="1" a="1"/>
  <c r="T631" i="1"/>
  <c r="S631" i="1" a="1"/>
  <c r="S631" i="1"/>
  <c r="AN631" i="1"/>
  <c r="BD630" i="1" a="1"/>
  <c r="BD630" i="1"/>
  <c r="BC630" i="1" a="1"/>
  <c r="BC630" i="1"/>
  <c r="T630" i="1" a="1"/>
  <c r="T630" i="1"/>
  <c r="S630" i="1" a="1"/>
  <c r="S630" i="1"/>
  <c r="AN630" i="1"/>
  <c r="BD629" i="1" a="1"/>
  <c r="BD629" i="1"/>
  <c r="BC629" i="1" a="1"/>
  <c r="BC629" i="1"/>
  <c r="T629" i="1" a="1"/>
  <c r="T629" i="1"/>
  <c r="S629" i="1" a="1"/>
  <c r="S629" i="1"/>
  <c r="AN629" i="1"/>
  <c r="BD628" i="1" a="1"/>
  <c r="BD628" i="1"/>
  <c r="BC628" i="1" a="1"/>
  <c r="BC628" i="1"/>
  <c r="T628" i="1" a="1"/>
  <c r="T628" i="1"/>
  <c r="S628" i="1" a="1"/>
  <c r="S628" i="1"/>
  <c r="AN628" i="1"/>
  <c r="BD627" i="1" a="1"/>
  <c r="BD627" i="1"/>
  <c r="BC627" i="1" a="1"/>
  <c r="BC627" i="1"/>
  <c r="T627" i="1" a="1"/>
  <c r="T627" i="1" s="1"/>
  <c r="D610" i="11" s="1"/>
  <c r="S627" i="1" a="1"/>
  <c r="S627" i="1"/>
  <c r="N627" i="1" a="1"/>
  <c r="N627" i="1" s="1"/>
  <c r="AN627" i="1" s="1"/>
  <c r="M627" i="1" a="1"/>
  <c r="M627" i="1" s="1"/>
  <c r="G610" i="11" s="1"/>
  <c r="BD626" i="1" a="1"/>
  <c r="BD626" i="1"/>
  <c r="BC626" i="1" a="1"/>
  <c r="BC626" i="1" s="1"/>
  <c r="T626" i="1" a="1"/>
  <c r="T626" i="1" s="1"/>
  <c r="D609" i="11" s="1"/>
  <c r="S626" i="1" a="1"/>
  <c r="S626" i="1" s="1"/>
  <c r="C609" i="11" s="1"/>
  <c r="N626" i="1" a="1"/>
  <c r="N626" i="1" s="1"/>
  <c r="AN626" i="1" s="1"/>
  <c r="M626" i="1" a="1"/>
  <c r="M626" i="1" s="1"/>
  <c r="G609" i="11" s="1"/>
  <c r="BD625" i="1" a="1"/>
  <c r="BD625" i="1" s="1"/>
  <c r="BC625" i="1" a="1"/>
  <c r="BC625" i="1"/>
  <c r="T625" i="1" a="1"/>
  <c r="T625" i="1" s="1"/>
  <c r="D608" i="11" s="1"/>
  <c r="S625" i="1" a="1"/>
  <c r="S625" i="1" s="1"/>
  <c r="C608" i="11" s="1"/>
  <c r="N625" i="1" a="1"/>
  <c r="N625" i="1" s="1"/>
  <c r="AN625" i="1" s="1"/>
  <c r="M625" i="1" a="1"/>
  <c r="M625" i="1" s="1"/>
  <c r="G608" i="11" s="1"/>
  <c r="BD624" i="1" a="1"/>
  <c r="BD624" i="1" s="1"/>
  <c r="BC624" i="1" a="1"/>
  <c r="BC624" i="1" s="1"/>
  <c r="T624" i="1" a="1"/>
  <c r="T624" i="1" s="1"/>
  <c r="D607" i="11" s="1"/>
  <c r="S624" i="1" a="1"/>
  <c r="S624" i="1" s="1"/>
  <c r="C607" i="11" s="1"/>
  <c r="N624" i="1" a="1"/>
  <c r="N624" i="1" s="1"/>
  <c r="AN624" i="1" s="1"/>
  <c r="M624" i="1" a="1"/>
  <c r="M624" i="1" s="1"/>
  <c r="G607" i="11" s="1"/>
  <c r="BD623" i="1" a="1"/>
  <c r="BD623" i="1" s="1"/>
  <c r="BC623" i="1" a="1"/>
  <c r="BC623" i="1" s="1"/>
  <c r="T623" i="1" a="1"/>
  <c r="T623" i="1" s="1"/>
  <c r="D606" i="11" s="1"/>
  <c r="S623" i="1" a="1"/>
  <c r="S623" i="1" s="1"/>
  <c r="C606" i="11" s="1"/>
  <c r="AN623" i="1"/>
  <c r="AM623" i="1"/>
  <c r="BD622" i="1" a="1"/>
  <c r="BD622" i="1" s="1"/>
  <c r="BC622" i="1" a="1"/>
  <c r="BC622" i="1" s="1"/>
  <c r="T622" i="1" a="1"/>
  <c r="T622" i="1" s="1"/>
  <c r="D605" i="11" s="1"/>
  <c r="S622" i="1" a="1"/>
  <c r="S622" i="1" s="1"/>
  <c r="C605" i="11" s="1"/>
  <c r="N622" i="1" a="1"/>
  <c r="N622" i="1" s="1"/>
  <c r="AN622" i="1" s="1"/>
  <c r="M622" i="1" a="1"/>
  <c r="M622" i="1" s="1"/>
  <c r="G605" i="11" s="1"/>
  <c r="BD621" i="1" a="1"/>
  <c r="BD621" i="1" s="1"/>
  <c r="BC621" i="1" a="1"/>
  <c r="BC621" i="1" s="1"/>
  <c r="T621" i="1" a="1"/>
  <c r="T621" i="1"/>
  <c r="S621" i="1" a="1"/>
  <c r="S621" i="1" s="1"/>
  <c r="C604" i="11" s="1"/>
  <c r="BD620" i="1" a="1"/>
  <c r="BD620" i="1" s="1"/>
  <c r="BC620" i="1" a="1"/>
  <c r="BC620" i="1" s="1"/>
  <c r="T620" i="1" a="1"/>
  <c r="T620" i="1" s="1"/>
  <c r="D603" i="11" s="1"/>
  <c r="S620" i="1" a="1"/>
  <c r="S620" i="1" s="1"/>
  <c r="C603" i="11" s="1"/>
  <c r="BD619" i="1" a="1"/>
  <c r="BD619" i="1" s="1"/>
  <c r="BC619" i="1" a="1"/>
  <c r="BC619" i="1" s="1"/>
  <c r="T619" i="1" a="1"/>
  <c r="T619" i="1" s="1"/>
  <c r="D602" i="11" s="1"/>
  <c r="S619" i="1" a="1"/>
  <c r="S619" i="1" s="1"/>
  <c r="C602" i="11" s="1"/>
  <c r="BD618" i="1" a="1"/>
  <c r="BD618" i="1" s="1"/>
  <c r="BC618" i="1" a="1"/>
  <c r="BC618" i="1" s="1"/>
  <c r="T618" i="1" a="1"/>
  <c r="T618" i="1" s="1"/>
  <c r="D601" i="11" s="1"/>
  <c r="S618" i="1" a="1"/>
  <c r="S618" i="1" s="1"/>
  <c r="C601" i="11" s="1"/>
  <c r="BD617" i="1" a="1"/>
  <c r="BD617" i="1" s="1"/>
  <c r="BC617" i="1" a="1"/>
  <c r="BC617" i="1" s="1"/>
  <c r="T617" i="1" a="1"/>
  <c r="T617" i="1" s="1"/>
  <c r="S617" i="1" a="1"/>
  <c r="S617" i="1" s="1"/>
  <c r="BD616" i="1" a="1"/>
  <c r="BD616" i="1" s="1"/>
  <c r="BC616" i="1" a="1"/>
  <c r="BC616" i="1" s="1"/>
  <c r="T616" i="1" a="1"/>
  <c r="T616" i="1" s="1"/>
  <c r="S616" i="1" a="1"/>
  <c r="S616" i="1" s="1"/>
  <c r="BD615" i="1" a="1"/>
  <c r="BD615" i="1" s="1"/>
  <c r="BC615" i="1" a="1"/>
  <c r="BC615" i="1" s="1"/>
  <c r="T615" i="1" a="1"/>
  <c r="T615" i="1" s="1"/>
  <c r="S615" i="1" a="1"/>
  <c r="S615" i="1" s="1"/>
  <c r="BD614" i="1" a="1"/>
  <c r="BD614" i="1" s="1"/>
  <c r="BC614" i="1" a="1"/>
  <c r="BC614" i="1"/>
  <c r="T614" i="1" a="1"/>
  <c r="T614" i="1" s="1"/>
  <c r="S614" i="1" a="1"/>
  <c r="S614" i="1" s="1"/>
  <c r="BD613" i="1" a="1"/>
  <c r="BD613" i="1" s="1"/>
  <c r="BC613" i="1" a="1"/>
  <c r="BC613" i="1" s="1"/>
  <c r="T613" i="1" a="1"/>
  <c r="T613" i="1" s="1"/>
  <c r="S613" i="1" a="1"/>
  <c r="S613" i="1" s="1"/>
  <c r="BD612" i="1" a="1"/>
  <c r="BD612" i="1" s="1"/>
  <c r="BC612" i="1" a="1"/>
  <c r="BC612" i="1" s="1"/>
  <c r="T612" i="1" a="1"/>
  <c r="T612" i="1" s="1"/>
  <c r="S612" i="1" a="1"/>
  <c r="S612" i="1" s="1"/>
  <c r="BD611" i="1" a="1"/>
  <c r="BD611" i="1" s="1"/>
  <c r="BC611" i="1" a="1"/>
  <c r="BC611" i="1" s="1"/>
  <c r="T611" i="1" a="1"/>
  <c r="T611" i="1" s="1"/>
  <c r="S611" i="1" a="1"/>
  <c r="S611" i="1" s="1"/>
  <c r="BD610" i="1" a="1"/>
  <c r="BD610" i="1" s="1"/>
  <c r="BC610" i="1" a="1"/>
  <c r="BC610" i="1" s="1"/>
  <c r="T610" i="1" a="1"/>
  <c r="T610" i="1" s="1"/>
  <c r="S610" i="1" a="1"/>
  <c r="S610" i="1" s="1"/>
  <c r="BD609" i="1" a="1"/>
  <c r="BD609" i="1" s="1"/>
  <c r="BC609" i="1" a="1"/>
  <c r="BC609" i="1" s="1"/>
  <c r="T609" i="1" a="1"/>
  <c r="T609" i="1" s="1"/>
  <c r="S609" i="1" a="1"/>
  <c r="S609" i="1" s="1"/>
  <c r="BD608" i="1" a="1"/>
  <c r="BD608" i="1" s="1"/>
  <c r="BC608" i="1" a="1"/>
  <c r="BC608" i="1" s="1"/>
  <c r="T608" i="1" a="1"/>
  <c r="T608" i="1" s="1"/>
  <c r="S608" i="1" a="1"/>
  <c r="S608" i="1" s="1"/>
  <c r="BD607" i="1" a="1"/>
  <c r="BD607" i="1" s="1"/>
  <c r="BC607" i="1" a="1"/>
  <c r="BC607" i="1" s="1"/>
  <c r="T607" i="1" a="1"/>
  <c r="T607" i="1" s="1"/>
  <c r="S607" i="1" a="1"/>
  <c r="S607" i="1" s="1"/>
  <c r="BD606" i="1" a="1"/>
  <c r="BD606" i="1" s="1"/>
  <c r="BC606" i="1" a="1"/>
  <c r="BC606" i="1" s="1"/>
  <c r="T606" i="1" a="1"/>
  <c r="T606" i="1" s="1"/>
  <c r="S606" i="1" a="1"/>
  <c r="S606" i="1" s="1"/>
  <c r="BD605" i="1" a="1"/>
  <c r="BD605" i="1" s="1"/>
  <c r="BC605" i="1" a="1"/>
  <c r="BC605" i="1" s="1"/>
  <c r="T605" i="1" a="1"/>
  <c r="T605" i="1" s="1"/>
  <c r="S605" i="1" a="1"/>
  <c r="S605" i="1" s="1"/>
  <c r="BD604" i="1" a="1"/>
  <c r="BD604" i="1" s="1"/>
  <c r="BC604" i="1" a="1"/>
  <c r="BC604" i="1" s="1"/>
  <c r="T604" i="1" a="1"/>
  <c r="T604" i="1" s="1"/>
  <c r="S604" i="1" a="1"/>
  <c r="S604" i="1" s="1"/>
  <c r="BD603" i="1" a="1"/>
  <c r="BD603" i="1" s="1"/>
  <c r="BC603" i="1" a="1"/>
  <c r="BC603" i="1" s="1"/>
  <c r="T603" i="1" a="1"/>
  <c r="T603" i="1" s="1"/>
  <c r="S603" i="1" a="1"/>
  <c r="S603" i="1" s="1"/>
  <c r="BD602" i="1" a="1"/>
  <c r="BD602" i="1" s="1"/>
  <c r="BC602" i="1" a="1"/>
  <c r="BC602" i="1" s="1"/>
  <c r="T602" i="1" a="1"/>
  <c r="T602" i="1" s="1"/>
  <c r="S602" i="1" a="1"/>
  <c r="S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F604" i="1"/>
  <c r="BR604" i="1"/>
  <c r="BS604" i="1"/>
  <c r="A605" i="1"/>
  <c r="G605" i="1"/>
  <c r="AI605" i="1"/>
  <c r="AJ605" i="1" s="1"/>
  <c r="AY605" i="1"/>
  <c r="BF605" i="1"/>
  <c r="BR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/>
  <c r="AY608" i="1"/>
  <c r="BB608" i="1"/>
  <c r="BF608" i="1"/>
  <c r="BR608" i="1"/>
  <c r="BS608" i="1"/>
  <c r="A609" i="1"/>
  <c r="G609" i="1"/>
  <c r="AI609" i="1"/>
  <c r="AJ609" i="1" s="1"/>
  <c r="AY609" i="1"/>
  <c r="BF609" i="1"/>
  <c r="BR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/>
  <c r="AY612" i="1"/>
  <c r="BB612" i="1"/>
  <c r="BF612" i="1"/>
  <c r="BR612" i="1"/>
  <c r="BS612" i="1"/>
  <c r="A613" i="1"/>
  <c r="G613" i="1"/>
  <c r="AI613" i="1"/>
  <c r="AJ613" i="1" s="1"/>
  <c r="AY613" i="1"/>
  <c r="BF613" i="1"/>
  <c r="BR613" i="1"/>
  <c r="BS613" i="1"/>
  <c r="A614" i="1"/>
  <c r="G614" i="1"/>
  <c r="AI614" i="1"/>
  <c r="AJ614" i="1" s="1"/>
  <c r="AY614" i="1"/>
  <c r="BF614" i="1"/>
  <c r="BR614" i="1"/>
  <c r="BS614" i="1"/>
  <c r="A615" i="1"/>
  <c r="G615" i="1"/>
  <c r="AI615" i="1"/>
  <c r="AJ615" i="1" s="1"/>
  <c r="AY615" i="1"/>
  <c r="BF615" i="1"/>
  <c r="BR615" i="1"/>
  <c r="BS615" i="1"/>
  <c r="A616" i="1"/>
  <c r="G616" i="1"/>
  <c r="AI616" i="1"/>
  <c r="AJ616" i="1"/>
  <c r="AY616" i="1"/>
  <c r="BB616" i="1"/>
  <c r="BF616" i="1"/>
  <c r="BR616" i="1"/>
  <c r="BS616" i="1"/>
  <c r="A617" i="1"/>
  <c r="G617" i="1"/>
  <c r="AI617" i="1"/>
  <c r="AJ617" i="1" s="1"/>
  <c r="AY617" i="1"/>
  <c r="BF617" i="1"/>
  <c r="BR617" i="1"/>
  <c r="BS617" i="1"/>
  <c r="A618" i="1"/>
  <c r="G618" i="1"/>
  <c r="AI618" i="1"/>
  <c r="AJ618" i="1" s="1"/>
  <c r="AY618" i="1"/>
  <c r="BF618" i="1"/>
  <c r="BR618" i="1"/>
  <c r="BS618" i="1"/>
  <c r="A619" i="1"/>
  <c r="G619" i="1"/>
  <c r="AI619" i="1"/>
  <c r="AJ619" i="1" s="1"/>
  <c r="AY619" i="1"/>
  <c r="BF619" i="1"/>
  <c r="BR619" i="1"/>
  <c r="BS619" i="1"/>
  <c r="A620" i="1"/>
  <c r="G620" i="1"/>
  <c r="AI620" i="1"/>
  <c r="AJ620" i="1" s="1"/>
  <c r="AY620" i="1"/>
  <c r="BF620" i="1"/>
  <c r="BR620" i="1"/>
  <c r="BS620" i="1"/>
  <c r="A621" i="1"/>
  <c r="G621" i="1"/>
  <c r="AI621" i="1"/>
  <c r="AJ621" i="1" s="1"/>
  <c r="AY621" i="1"/>
  <c r="BF621" i="1"/>
  <c r="BR621" i="1"/>
  <c r="BS621" i="1"/>
  <c r="A622" i="1"/>
  <c r="G622" i="1"/>
  <c r="AI622" i="1"/>
  <c r="AJ622" i="1"/>
  <c r="AY622" i="1"/>
  <c r="BB622" i="1"/>
  <c r="BF622" i="1"/>
  <c r="BR622" i="1"/>
  <c r="BS622" i="1"/>
  <c r="A623" i="1"/>
  <c r="G623" i="1"/>
  <c r="AI623" i="1"/>
  <c r="AJ623" i="1" s="1"/>
  <c r="AY623" i="1"/>
  <c r="BF623" i="1"/>
  <c r="BR623" i="1"/>
  <c r="BS623" i="1"/>
  <c r="A624" i="1"/>
  <c r="G624" i="1"/>
  <c r="AI624" i="1"/>
  <c r="AJ624" i="1" s="1"/>
  <c r="AY624" i="1"/>
  <c r="BB624" i="1"/>
  <c r="BF624" i="1"/>
  <c r="BR624" i="1"/>
  <c r="BS624" i="1"/>
  <c r="A625" i="1"/>
  <c r="G625" i="1"/>
  <c r="AI625" i="1"/>
  <c r="AJ625" i="1" s="1"/>
  <c r="AY625" i="1"/>
  <c r="BB625" i="1"/>
  <c r="BF625" i="1"/>
  <c r="BR625" i="1"/>
  <c r="BS625" i="1"/>
  <c r="A626" i="1"/>
  <c r="G626" i="1"/>
  <c r="AI626" i="1"/>
  <c r="AJ626" i="1" s="1"/>
  <c r="AY626" i="1"/>
  <c r="BF626" i="1"/>
  <c r="BR626" i="1"/>
  <c r="BS626" i="1"/>
  <c r="A627" i="1"/>
  <c r="G627" i="1"/>
  <c r="AI627" i="1"/>
  <c r="AJ627" i="1"/>
  <c r="AY627" i="1"/>
  <c r="BB627" i="1"/>
  <c r="BF627" i="1"/>
  <c r="BR627" i="1"/>
  <c r="BS627" i="1"/>
  <c r="A628" i="1"/>
  <c r="G628" i="1"/>
  <c r="AI628" i="1"/>
  <c r="AJ628" i="1"/>
  <c r="AY628" i="1"/>
  <c r="BB628" i="1"/>
  <c r="BF628" i="1"/>
  <c r="BR628" i="1"/>
  <c r="BS628" i="1"/>
  <c r="A629" i="1"/>
  <c r="G629" i="1"/>
  <c r="AI629" i="1"/>
  <c r="AJ629" i="1"/>
  <c r="AY629" i="1"/>
  <c r="BB629" i="1"/>
  <c r="BF629" i="1"/>
  <c r="BR629" i="1"/>
  <c r="BS629" i="1"/>
  <c r="A630" i="1"/>
  <c r="G630" i="1"/>
  <c r="AI630" i="1"/>
  <c r="AJ630" i="1"/>
  <c r="AY630" i="1"/>
  <c r="BB630" i="1"/>
  <c r="BF630" i="1"/>
  <c r="BR630" i="1"/>
  <c r="BS630" i="1"/>
  <c r="A631" i="1"/>
  <c r="G631" i="1"/>
  <c r="AI631" i="1"/>
  <c r="AJ631" i="1"/>
  <c r="AY631" i="1"/>
  <c r="BB631" i="1"/>
  <c r="BF631" i="1"/>
  <c r="BR631" i="1"/>
  <c r="BS631" i="1"/>
  <c r="A632" i="1"/>
  <c r="G632" i="1"/>
  <c r="AI632" i="1"/>
  <c r="AJ632" i="1"/>
  <c r="AY632" i="1"/>
  <c r="BB632" i="1"/>
  <c r="BF632" i="1"/>
  <c r="BR632" i="1"/>
  <c r="BS632" i="1"/>
  <c r="A633" i="1"/>
  <c r="G633" i="1"/>
  <c r="AI633" i="1"/>
  <c r="AJ633" i="1"/>
  <c r="AY633" i="1"/>
  <c r="BB633" i="1"/>
  <c r="BF633" i="1"/>
  <c r="BR633" i="1"/>
  <c r="BS633" i="1"/>
  <c r="A634" i="1"/>
  <c r="G634" i="1"/>
  <c r="AI634" i="1"/>
  <c r="AJ634" i="1"/>
  <c r="AY634" i="1"/>
  <c r="BB634" i="1"/>
  <c r="BF634" i="1"/>
  <c r="BR634" i="1"/>
  <c r="BS634" i="1"/>
  <c r="A635" i="1"/>
  <c r="G635" i="1"/>
  <c r="AI635" i="1"/>
  <c r="AJ635" i="1"/>
  <c r="AY635" i="1"/>
  <c r="BB635" i="1"/>
  <c r="BF635" i="1"/>
  <c r="BR635" i="1"/>
  <c r="BS635" i="1"/>
  <c r="A636" i="1"/>
  <c r="G636" i="1"/>
  <c r="AI636" i="1"/>
  <c r="AJ636" i="1"/>
  <c r="AY636" i="1"/>
  <c r="BB636" i="1"/>
  <c r="BF636" i="1"/>
  <c r="BR636" i="1"/>
  <c r="BS636" i="1"/>
  <c r="A637" i="1"/>
  <c r="G637" i="1"/>
  <c r="AI637" i="1"/>
  <c r="AJ637" i="1"/>
  <c r="AY637" i="1"/>
  <c r="BB637" i="1"/>
  <c r="BF637" i="1"/>
  <c r="BR637" i="1"/>
  <c r="BS637" i="1"/>
  <c r="A638" i="1"/>
  <c r="G638" i="1"/>
  <c r="AI638" i="1"/>
  <c r="AJ638" i="1"/>
  <c r="AY638" i="1"/>
  <c r="BB638" i="1"/>
  <c r="BF638" i="1"/>
  <c r="BR638" i="1"/>
  <c r="BS638" i="1"/>
  <c r="A639" i="1"/>
  <c r="G639" i="1"/>
  <c r="AI639" i="1"/>
  <c r="AJ639" i="1"/>
  <c r="AY639" i="1"/>
  <c r="BB639" i="1"/>
  <c r="BF639" i="1"/>
  <c r="BR639" i="1"/>
  <c r="BS639" i="1"/>
  <c r="A640" i="1"/>
  <c r="G640" i="1"/>
  <c r="AI640" i="1"/>
  <c r="AJ640" i="1"/>
  <c r="AY640" i="1"/>
  <c r="BB640" i="1"/>
  <c r="BF640" i="1"/>
  <c r="BR640" i="1"/>
  <c r="BS640" i="1"/>
  <c r="A641" i="1"/>
  <c r="G641" i="1"/>
  <c r="AI641" i="1"/>
  <c r="AJ641" i="1"/>
  <c r="AY641" i="1"/>
  <c r="BB641" i="1"/>
  <c r="BF641" i="1"/>
  <c r="BR641" i="1"/>
  <c r="BS641" i="1"/>
  <c r="A642" i="1"/>
  <c r="G642" i="1"/>
  <c r="AI642" i="1"/>
  <c r="AJ642" i="1"/>
  <c r="AY642" i="1"/>
  <c r="BB642" i="1"/>
  <c r="BF642" i="1"/>
  <c r="BR642" i="1"/>
  <c r="BS642" i="1"/>
  <c r="A643" i="1"/>
  <c r="G643" i="1"/>
  <c r="AI643" i="1"/>
  <c r="AJ643" i="1"/>
  <c r="AY643" i="1"/>
  <c r="BB643" i="1"/>
  <c r="BF643" i="1"/>
  <c r="BR643" i="1"/>
  <c r="BS643" i="1"/>
  <c r="A644" i="1"/>
  <c r="G644" i="1"/>
  <c r="AI644" i="1"/>
  <c r="AJ644" i="1"/>
  <c r="AY644" i="1"/>
  <c r="BB644" i="1"/>
  <c r="BF644" i="1"/>
  <c r="BR644" i="1"/>
  <c r="BS644" i="1"/>
  <c r="A645" i="1"/>
  <c r="G645" i="1"/>
  <c r="AI645" i="1"/>
  <c r="AJ645" i="1"/>
  <c r="AY645" i="1"/>
  <c r="BB645" i="1"/>
  <c r="BF645" i="1"/>
  <c r="BR645" i="1"/>
  <c r="BS645" i="1"/>
  <c r="A646" i="1"/>
  <c r="G646" i="1"/>
  <c r="AI646" i="1"/>
  <c r="AJ646" i="1"/>
  <c r="AY646" i="1"/>
  <c r="BB646" i="1"/>
  <c r="BF646" i="1"/>
  <c r="BR646" i="1"/>
  <c r="BS646" i="1"/>
  <c r="A647" i="1"/>
  <c r="G647" i="1"/>
  <c r="AI647" i="1"/>
  <c r="AJ647" i="1"/>
  <c r="AY647" i="1"/>
  <c r="BB647" i="1"/>
  <c r="BF647" i="1"/>
  <c r="BR647" i="1"/>
  <c r="BS647" i="1"/>
  <c r="A648" i="1"/>
  <c r="G648" i="1"/>
  <c r="AI648" i="1"/>
  <c r="AJ648" i="1"/>
  <c r="AY648" i="1"/>
  <c r="BB648" i="1"/>
  <c r="BF648" i="1"/>
  <c r="BR648" i="1"/>
  <c r="BS648" i="1"/>
  <c r="A649" i="1"/>
  <c r="G649" i="1"/>
  <c r="AI649" i="1"/>
  <c r="AJ649" i="1"/>
  <c r="AY649" i="1"/>
  <c r="BB649" i="1"/>
  <c r="BF649" i="1"/>
  <c r="BR649" i="1"/>
  <c r="BS649" i="1"/>
  <c r="A650" i="1"/>
  <c r="G650" i="1"/>
  <c r="AI650" i="1"/>
  <c r="AJ650" i="1"/>
  <c r="AY650" i="1"/>
  <c r="BB650" i="1"/>
  <c r="BF650" i="1"/>
  <c r="BR650" i="1"/>
  <c r="BS650" i="1"/>
  <c r="A651" i="1"/>
  <c r="G651" i="1"/>
  <c r="AI651" i="1"/>
  <c r="AJ651" i="1"/>
  <c r="AY651" i="1"/>
  <c r="BB651" i="1"/>
  <c r="BF651" i="1"/>
  <c r="BR651" i="1"/>
  <c r="BS651" i="1"/>
  <c r="A652" i="1"/>
  <c r="G652" i="1"/>
  <c r="AI652" i="1"/>
  <c r="AJ652" i="1"/>
  <c r="AY652" i="1"/>
  <c r="BB652" i="1"/>
  <c r="BF652" i="1"/>
  <c r="BR652" i="1"/>
  <c r="BS652" i="1"/>
  <c r="A653" i="1"/>
  <c r="G653" i="1"/>
  <c r="AI653" i="1"/>
  <c r="AJ653" i="1"/>
  <c r="AY653" i="1"/>
  <c r="BB653" i="1"/>
  <c r="BF653" i="1"/>
  <c r="BR653" i="1"/>
  <c r="BS653" i="1"/>
  <c r="A654" i="1"/>
  <c r="G654" i="1"/>
  <c r="AI654" i="1"/>
  <c r="AJ654" i="1"/>
  <c r="AY654" i="1"/>
  <c r="BB654" i="1"/>
  <c r="BF654" i="1"/>
  <c r="BR654" i="1"/>
  <c r="BS654" i="1"/>
  <c r="A655" i="1"/>
  <c r="G655" i="1"/>
  <c r="AI655" i="1"/>
  <c r="AJ655" i="1"/>
  <c r="AY655" i="1"/>
  <c r="BB655" i="1"/>
  <c r="BF655" i="1"/>
  <c r="BR655" i="1"/>
  <c r="BS655" i="1"/>
  <c r="A656" i="1"/>
  <c r="G656" i="1"/>
  <c r="AI656" i="1"/>
  <c r="AJ656" i="1"/>
  <c r="AY656" i="1"/>
  <c r="BB656" i="1"/>
  <c r="BF656" i="1"/>
  <c r="BR656" i="1"/>
  <c r="BS656" i="1"/>
  <c r="A657" i="1"/>
  <c r="G657" i="1"/>
  <c r="AI657" i="1"/>
  <c r="AJ657" i="1"/>
  <c r="AY657" i="1"/>
  <c r="BB657" i="1"/>
  <c r="BF657" i="1"/>
  <c r="BR657" i="1"/>
  <c r="BS657" i="1"/>
  <c r="A658" i="1"/>
  <c r="G658" i="1"/>
  <c r="AI658" i="1"/>
  <c r="AJ658" i="1"/>
  <c r="AY658" i="1"/>
  <c r="BB658" i="1"/>
  <c r="BF658" i="1"/>
  <c r="BR658" i="1"/>
  <c r="BS658" i="1"/>
  <c r="A659" i="1"/>
  <c r="G659" i="1"/>
  <c r="AI659" i="1"/>
  <c r="AJ659" i="1"/>
  <c r="AY659" i="1"/>
  <c r="BB659" i="1"/>
  <c r="BF659" i="1"/>
  <c r="BR659" i="1"/>
  <c r="BS659" i="1"/>
  <c r="A660" i="1"/>
  <c r="G660" i="1"/>
  <c r="AI660" i="1"/>
  <c r="AJ660" i="1"/>
  <c r="AY660" i="1"/>
  <c r="BB660" i="1"/>
  <c r="BF660" i="1"/>
  <c r="BR660" i="1"/>
  <c r="BS660" i="1"/>
  <c r="A661" i="1"/>
  <c r="G661" i="1"/>
  <c r="AI661" i="1"/>
  <c r="AJ661" i="1"/>
  <c r="AY661" i="1"/>
  <c r="BB661" i="1"/>
  <c r="BF661" i="1"/>
  <c r="BR661" i="1"/>
  <c r="BS661" i="1"/>
  <c r="A662" i="1"/>
  <c r="G662" i="1"/>
  <c r="AI662" i="1"/>
  <c r="AJ662" i="1"/>
  <c r="AY662" i="1"/>
  <c r="BB662" i="1"/>
  <c r="BF662" i="1"/>
  <c r="BR662" i="1"/>
  <c r="BS662" i="1"/>
  <c r="A663" i="1"/>
  <c r="G663" i="1"/>
  <c r="AI663" i="1"/>
  <c r="AJ663" i="1"/>
  <c r="AY663" i="1"/>
  <c r="BB663" i="1"/>
  <c r="BF663" i="1"/>
  <c r="BR663" i="1"/>
  <c r="BS663" i="1"/>
  <c r="A664" i="1"/>
  <c r="G664" i="1"/>
  <c r="AI664" i="1"/>
  <c r="AJ664" i="1"/>
  <c r="AY664" i="1"/>
  <c r="BB664" i="1"/>
  <c r="BF664" i="1"/>
  <c r="BR664" i="1"/>
  <c r="BS664" i="1"/>
  <c r="A665" i="1"/>
  <c r="G665" i="1"/>
  <c r="AI665" i="1"/>
  <c r="AJ665" i="1"/>
  <c r="AY665" i="1"/>
  <c r="BB665" i="1"/>
  <c r="BF665" i="1"/>
  <c r="BR665" i="1"/>
  <c r="BS665" i="1"/>
  <c r="A666" i="1"/>
  <c r="G666" i="1"/>
  <c r="AI666" i="1"/>
  <c r="AJ666" i="1"/>
  <c r="AY666" i="1"/>
  <c r="BB666" i="1"/>
  <c r="BF666" i="1"/>
  <c r="BR666" i="1"/>
  <c r="BS666" i="1"/>
  <c r="A667" i="1"/>
  <c r="G667" i="1"/>
  <c r="AI667" i="1"/>
  <c r="AJ667" i="1"/>
  <c r="AY667" i="1"/>
  <c r="BB667" i="1"/>
  <c r="BF667" i="1"/>
  <c r="BR667" i="1"/>
  <c r="BS667" i="1"/>
  <c r="A668" i="1"/>
  <c r="G668" i="1"/>
  <c r="AI668" i="1"/>
  <c r="AJ668" i="1"/>
  <c r="AY668" i="1"/>
  <c r="BB668" i="1"/>
  <c r="BF668" i="1"/>
  <c r="BR668" i="1"/>
  <c r="BS668" i="1"/>
  <c r="A669" i="1"/>
  <c r="G669" i="1"/>
  <c r="AI669" i="1"/>
  <c r="AJ669" i="1"/>
  <c r="AY669" i="1"/>
  <c r="BB669" i="1"/>
  <c r="BF669" i="1"/>
  <c r="BR669" i="1"/>
  <c r="BS669" i="1"/>
  <c r="A670" i="1"/>
  <c r="G670" i="1"/>
  <c r="AI670" i="1"/>
  <c r="AJ670" i="1"/>
  <c r="AY670" i="1"/>
  <c r="BB670" i="1"/>
  <c r="BF670" i="1"/>
  <c r="BR670" i="1"/>
  <c r="BS670" i="1"/>
  <c r="A671" i="1"/>
  <c r="G671" i="1"/>
  <c r="AI671" i="1"/>
  <c r="AJ671" i="1"/>
  <c r="AY671" i="1"/>
  <c r="BB671" i="1"/>
  <c r="BF671" i="1"/>
  <c r="BR671" i="1"/>
  <c r="BS671" i="1"/>
  <c r="A672" i="1"/>
  <c r="G672" i="1"/>
  <c r="AI672" i="1"/>
  <c r="AJ672" i="1"/>
  <c r="AY672" i="1"/>
  <c r="BB672" i="1"/>
  <c r="BF672" i="1"/>
  <c r="BR672" i="1"/>
  <c r="BS672" i="1"/>
  <c r="A673" i="1"/>
  <c r="G673" i="1"/>
  <c r="AI673" i="1"/>
  <c r="AJ673" i="1"/>
  <c r="AY673" i="1"/>
  <c r="BB673" i="1"/>
  <c r="BF673" i="1"/>
  <c r="BR673" i="1"/>
  <c r="BS673" i="1"/>
  <c r="A674" i="1"/>
  <c r="G674" i="1"/>
  <c r="AI674" i="1"/>
  <c r="AJ674" i="1"/>
  <c r="AY674" i="1"/>
  <c r="BB674" i="1"/>
  <c r="BF674" i="1"/>
  <c r="BR674" i="1"/>
  <c r="BS674" i="1"/>
  <c r="A675" i="1"/>
  <c r="G675" i="1"/>
  <c r="AI675" i="1"/>
  <c r="AJ675" i="1"/>
  <c r="AY675" i="1"/>
  <c r="BB675" i="1"/>
  <c r="BF675" i="1"/>
  <c r="BR675" i="1"/>
  <c r="BS675" i="1"/>
  <c r="A676" i="1"/>
  <c r="G676" i="1"/>
  <c r="AI676" i="1"/>
  <c r="AJ676" i="1"/>
  <c r="AY676" i="1"/>
  <c r="BB676" i="1"/>
  <c r="BF676" i="1"/>
  <c r="BR676" i="1"/>
  <c r="BS676" i="1"/>
  <c r="A677" i="1"/>
  <c r="G677" i="1"/>
  <c r="AI677" i="1"/>
  <c r="AJ677" i="1"/>
  <c r="AY677" i="1"/>
  <c r="BB677" i="1"/>
  <c r="BF677" i="1"/>
  <c r="BR677" i="1"/>
  <c r="BS677" i="1"/>
  <c r="A678" i="1"/>
  <c r="G678" i="1"/>
  <c r="AI678" i="1"/>
  <c r="AJ678" i="1"/>
  <c r="AY678" i="1"/>
  <c r="BB678" i="1"/>
  <c r="BF678" i="1"/>
  <c r="BR678" i="1"/>
  <c r="BS678" i="1"/>
  <c r="A679" i="1"/>
  <c r="G679" i="1"/>
  <c r="AI679" i="1"/>
  <c r="AJ679" i="1"/>
  <c r="AY679" i="1"/>
  <c r="BB679" i="1"/>
  <c r="BF679" i="1"/>
  <c r="BR679" i="1"/>
  <c r="BS679" i="1"/>
  <c r="A680" i="1"/>
  <c r="G680" i="1"/>
  <c r="AI680" i="1"/>
  <c r="AJ680" i="1"/>
  <c r="AY680" i="1"/>
  <c r="BB680" i="1"/>
  <c r="BF680" i="1"/>
  <c r="BR680" i="1"/>
  <c r="BS680" i="1"/>
  <c r="A681" i="1"/>
  <c r="G681" i="1"/>
  <c r="AI681" i="1"/>
  <c r="AJ681" i="1"/>
  <c r="AY681" i="1"/>
  <c r="BB681" i="1"/>
  <c r="BF681" i="1"/>
  <c r="BR681" i="1"/>
  <c r="BS681" i="1"/>
  <c r="A682" i="1"/>
  <c r="G682" i="1"/>
  <c r="AI682" i="1"/>
  <c r="AJ682" i="1"/>
  <c r="AY682" i="1"/>
  <c r="BB682" i="1"/>
  <c r="BF682" i="1"/>
  <c r="BR682" i="1"/>
  <c r="BS682" i="1"/>
  <c r="A683" i="1"/>
  <c r="G683" i="1"/>
  <c r="AI683" i="1"/>
  <c r="AJ683" i="1"/>
  <c r="AY683" i="1"/>
  <c r="BB683" i="1"/>
  <c r="BF683" i="1"/>
  <c r="BR683" i="1"/>
  <c r="BS683" i="1"/>
  <c r="A684" i="1"/>
  <c r="G684" i="1"/>
  <c r="AI684" i="1"/>
  <c r="AJ684" i="1"/>
  <c r="AY684" i="1"/>
  <c r="BB684" i="1"/>
  <c r="BF684" i="1"/>
  <c r="BR684" i="1"/>
  <c r="BS684" i="1"/>
  <c r="A685" i="1"/>
  <c r="G685" i="1"/>
  <c r="AI685" i="1"/>
  <c r="AJ685" i="1"/>
  <c r="AY685" i="1"/>
  <c r="BB685" i="1"/>
  <c r="BF685" i="1"/>
  <c r="BR685" i="1"/>
  <c r="BS685" i="1"/>
  <c r="A686" i="1"/>
  <c r="G686" i="1"/>
  <c r="AI686" i="1"/>
  <c r="AJ686" i="1"/>
  <c r="AY686" i="1"/>
  <c r="BB686" i="1"/>
  <c r="BF686" i="1"/>
  <c r="BR686" i="1"/>
  <c r="BS686" i="1"/>
  <c r="A687" i="1"/>
  <c r="G687" i="1"/>
  <c r="AI687" i="1"/>
  <c r="AJ687" i="1"/>
  <c r="AY687" i="1"/>
  <c r="BB687" i="1"/>
  <c r="BF687" i="1"/>
  <c r="BR687" i="1"/>
  <c r="BS687" i="1"/>
  <c r="A688" i="1"/>
  <c r="G688" i="1"/>
  <c r="AI688" i="1"/>
  <c r="AJ688" i="1"/>
  <c r="AY688" i="1"/>
  <c r="BB688" i="1"/>
  <c r="BF688" i="1"/>
  <c r="BR688" i="1"/>
  <c r="BS688" i="1"/>
  <c r="A689" i="1"/>
  <c r="G689" i="1"/>
  <c r="AI689" i="1"/>
  <c r="AJ689" i="1"/>
  <c r="AY689" i="1"/>
  <c r="BB689" i="1"/>
  <c r="BF689" i="1"/>
  <c r="BR689" i="1"/>
  <c r="BS689" i="1"/>
  <c r="A690" i="1"/>
  <c r="G690" i="1"/>
  <c r="AI690" i="1"/>
  <c r="AJ690" i="1"/>
  <c r="AY690" i="1"/>
  <c r="BB690" i="1"/>
  <c r="BF690" i="1"/>
  <c r="BR690" i="1"/>
  <c r="BS690" i="1"/>
  <c r="A691" i="1"/>
  <c r="G691" i="1"/>
  <c r="AI691" i="1"/>
  <c r="AJ691" i="1"/>
  <c r="AY691" i="1"/>
  <c r="BB691" i="1"/>
  <c r="BF691" i="1"/>
  <c r="BR691" i="1"/>
  <c r="BS691" i="1"/>
  <c r="A692" i="1"/>
  <c r="G692" i="1"/>
  <c r="AI692" i="1"/>
  <c r="AJ692" i="1"/>
  <c r="AY692" i="1"/>
  <c r="BB692" i="1"/>
  <c r="BF692" i="1"/>
  <c r="BR692" i="1"/>
  <c r="BS692" i="1"/>
  <c r="A693" i="1"/>
  <c r="G693" i="1"/>
  <c r="AI693" i="1"/>
  <c r="AJ693" i="1"/>
  <c r="AY693" i="1"/>
  <c r="BB693" i="1"/>
  <c r="BF693" i="1"/>
  <c r="BR693" i="1"/>
  <c r="BS693" i="1"/>
  <c r="A694" i="1"/>
  <c r="G694" i="1"/>
  <c r="AI694" i="1"/>
  <c r="AJ694" i="1"/>
  <c r="AY694" i="1"/>
  <c r="BB694" i="1"/>
  <c r="BF694" i="1"/>
  <c r="BR694" i="1"/>
  <c r="BS694" i="1"/>
  <c r="A695" i="1"/>
  <c r="G695" i="1"/>
  <c r="AI695" i="1"/>
  <c r="AJ695" i="1"/>
  <c r="AY695" i="1"/>
  <c r="BB695" i="1"/>
  <c r="BF695" i="1"/>
  <c r="BR695" i="1"/>
  <c r="BS695" i="1"/>
  <c r="A696" i="1"/>
  <c r="G696" i="1"/>
  <c r="AI696" i="1"/>
  <c r="AJ696" i="1"/>
  <c r="AY696" i="1"/>
  <c r="BB696" i="1"/>
  <c r="BF696" i="1"/>
  <c r="BR696" i="1"/>
  <c r="BS696" i="1"/>
  <c r="A697" i="1"/>
  <c r="G697" i="1"/>
  <c r="AI697" i="1"/>
  <c r="AJ697" i="1"/>
  <c r="AY697" i="1"/>
  <c r="BB697" i="1"/>
  <c r="BF697" i="1"/>
  <c r="BR697" i="1"/>
  <c r="BS697" i="1"/>
  <c r="A698" i="1"/>
  <c r="G698" i="1"/>
  <c r="AI698" i="1"/>
  <c r="AJ698" i="1"/>
  <c r="AY698" i="1"/>
  <c r="BB698" i="1"/>
  <c r="BF698" i="1"/>
  <c r="BR698" i="1"/>
  <c r="BS698" i="1"/>
  <c r="A699" i="1"/>
  <c r="G699" i="1"/>
  <c r="AI699" i="1"/>
  <c r="AJ699" i="1"/>
  <c r="AY699" i="1"/>
  <c r="BB699" i="1"/>
  <c r="BF699" i="1"/>
  <c r="BR699" i="1"/>
  <c r="BS699" i="1"/>
  <c r="A700" i="1"/>
  <c r="G700" i="1"/>
  <c r="AI700" i="1"/>
  <c r="AJ700" i="1"/>
  <c r="AY700" i="1"/>
  <c r="BB700" i="1"/>
  <c r="BF700" i="1"/>
  <c r="BR700" i="1"/>
  <c r="BS700" i="1"/>
  <c r="A701" i="1"/>
  <c r="G701" i="1"/>
  <c r="AI701" i="1"/>
  <c r="AJ701" i="1"/>
  <c r="AY701" i="1"/>
  <c r="BB701" i="1"/>
  <c r="BF701" i="1"/>
  <c r="BR701" i="1"/>
  <c r="BS701" i="1"/>
  <c r="A702" i="1"/>
  <c r="G702" i="1"/>
  <c r="AI702" i="1"/>
  <c r="AJ702" i="1"/>
  <c r="AY702" i="1"/>
  <c r="BB702" i="1"/>
  <c r="BF702" i="1"/>
  <c r="BR702" i="1"/>
  <c r="BS702" i="1"/>
  <c r="A703" i="1"/>
  <c r="G703" i="1"/>
  <c r="AI703" i="1"/>
  <c r="AJ703" i="1"/>
  <c r="AY703" i="1"/>
  <c r="BB703" i="1"/>
  <c r="BF703" i="1"/>
  <c r="BR703" i="1"/>
  <c r="BS703" i="1"/>
  <c r="A704" i="1"/>
  <c r="G704" i="1"/>
  <c r="AI704" i="1"/>
  <c r="AJ704" i="1"/>
  <c r="AY704" i="1"/>
  <c r="BB704" i="1"/>
  <c r="BF704" i="1"/>
  <c r="BR704" i="1"/>
  <c r="BS704" i="1"/>
  <c r="A705" i="1"/>
  <c r="G705" i="1"/>
  <c r="AI705" i="1"/>
  <c r="AJ705" i="1"/>
  <c r="AY705" i="1"/>
  <c r="BB705" i="1"/>
  <c r="BF705" i="1"/>
  <c r="BR705" i="1"/>
  <c r="BS705" i="1"/>
  <c r="A706" i="1"/>
  <c r="G706" i="1"/>
  <c r="AI706" i="1"/>
  <c r="AJ706" i="1"/>
  <c r="AY706" i="1"/>
  <c r="BB706" i="1"/>
  <c r="BF706" i="1"/>
  <c r="BR706" i="1"/>
  <c r="BS706" i="1"/>
  <c r="A707" i="1"/>
  <c r="G707" i="1"/>
  <c r="AI707" i="1"/>
  <c r="AJ707" i="1"/>
  <c r="AY707" i="1"/>
  <c r="BB707" i="1"/>
  <c r="BF707" i="1"/>
  <c r="BR707" i="1"/>
  <c r="BS707" i="1"/>
  <c r="A708" i="1"/>
  <c r="G708" i="1"/>
  <c r="AI708" i="1"/>
  <c r="AJ708" i="1"/>
  <c r="AY708" i="1"/>
  <c r="BB708" i="1"/>
  <c r="BF708" i="1"/>
  <c r="BR708" i="1"/>
  <c r="BS708" i="1"/>
  <c r="A709" i="1"/>
  <c r="G709" i="1"/>
  <c r="AI709" i="1"/>
  <c r="AJ709" i="1"/>
  <c r="AY709" i="1"/>
  <c r="BB709" i="1"/>
  <c r="BF709" i="1"/>
  <c r="BR709" i="1"/>
  <c r="BS709" i="1"/>
  <c r="A710" i="1"/>
  <c r="G710" i="1"/>
  <c r="AI710" i="1"/>
  <c r="AJ710" i="1"/>
  <c r="AY710" i="1"/>
  <c r="BB710" i="1"/>
  <c r="BF710" i="1"/>
  <c r="BR710" i="1"/>
  <c r="BS710" i="1"/>
  <c r="A711" i="1"/>
  <c r="G711" i="1"/>
  <c r="AI711" i="1"/>
  <c r="AJ711" i="1"/>
  <c r="AY711" i="1"/>
  <c r="BB711" i="1"/>
  <c r="BF711" i="1"/>
  <c r="BR711" i="1"/>
  <c r="BS711" i="1"/>
  <c r="A712" i="1"/>
  <c r="G712" i="1"/>
  <c r="AI712" i="1"/>
  <c r="AJ712" i="1"/>
  <c r="AY712" i="1"/>
  <c r="BB712" i="1"/>
  <c r="BF712" i="1"/>
  <c r="BR712" i="1"/>
  <c r="BS712" i="1"/>
  <c r="A713" i="1"/>
  <c r="G713" i="1"/>
  <c r="AI713" i="1"/>
  <c r="AJ713" i="1"/>
  <c r="AY713" i="1"/>
  <c r="BB713" i="1"/>
  <c r="BF713" i="1"/>
  <c r="BR713" i="1"/>
  <c r="BS713" i="1"/>
  <c r="A714" i="1"/>
  <c r="G714" i="1"/>
  <c r="AI714" i="1"/>
  <c r="AJ714" i="1"/>
  <c r="AY714" i="1"/>
  <c r="BB714" i="1"/>
  <c r="BF714" i="1"/>
  <c r="BR714" i="1"/>
  <c r="BS714" i="1"/>
  <c r="A715" i="1"/>
  <c r="G715" i="1"/>
  <c r="AI715" i="1"/>
  <c r="AJ715" i="1"/>
  <c r="AY715" i="1"/>
  <c r="BB715" i="1"/>
  <c r="BF715" i="1"/>
  <c r="BR715" i="1"/>
  <c r="BS715" i="1"/>
  <c r="A716" i="1"/>
  <c r="G716" i="1"/>
  <c r="AI716" i="1"/>
  <c r="AJ716" i="1"/>
  <c r="AY716" i="1"/>
  <c r="BB716" i="1"/>
  <c r="BF716" i="1"/>
  <c r="BR716" i="1"/>
  <c r="BS716" i="1"/>
  <c r="A717" i="1"/>
  <c r="G717" i="1"/>
  <c r="AI717" i="1"/>
  <c r="AJ717" i="1"/>
  <c r="AY717" i="1"/>
  <c r="BB717" i="1"/>
  <c r="BF717" i="1"/>
  <c r="BR717" i="1"/>
  <c r="BS717" i="1"/>
  <c r="A718" i="1"/>
  <c r="G718" i="1"/>
  <c r="AI718" i="1"/>
  <c r="AJ718" i="1"/>
  <c r="AY718" i="1"/>
  <c r="BB718" i="1"/>
  <c r="BF718" i="1"/>
  <c r="BR718" i="1"/>
  <c r="BS718" i="1"/>
  <c r="A719" i="1"/>
  <c r="G719" i="1"/>
  <c r="AI719" i="1"/>
  <c r="AJ719" i="1"/>
  <c r="AY719" i="1"/>
  <c r="BB719" i="1"/>
  <c r="BF719" i="1"/>
  <c r="BR719" i="1"/>
  <c r="BS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N583" i="1" a="1"/>
  <c r="N583" i="1" s="1"/>
  <c r="M583" i="1" a="1"/>
  <c r="M583" i="1" s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BR599" i="1" s="1"/>
  <c r="AY600" i="1"/>
  <c r="BR600" i="1" s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N582" i="1" a="1"/>
  <c r="N582" i="1" s="1"/>
  <c r="M582" i="1" a="1"/>
  <c r="M582" i="1" s="1"/>
  <c r="G564" i="11" s="1"/>
  <c r="N589" i="1" a="1"/>
  <c r="N589" i="1" s="1"/>
  <c r="M589" i="1" a="1"/>
  <c r="M589" i="1" s="1"/>
  <c r="N588" i="1" a="1"/>
  <c r="N588" i="1" s="1"/>
  <c r="M588" i="1" a="1"/>
  <c r="M588" i="1" s="1"/>
  <c r="N587" i="1" a="1"/>
  <c r="N587" i="1" s="1"/>
  <c r="L585" i="12" s="1"/>
  <c r="M587" i="1" a="1"/>
  <c r="M587" i="1" s="1"/>
  <c r="N586" i="1" a="1"/>
  <c r="N586" i="1" s="1"/>
  <c r="M586" i="1" a="1"/>
  <c r="M586" i="1" s="1"/>
  <c r="N585" i="1" a="1"/>
  <c r="N585" i="1" s="1"/>
  <c r="M585" i="1" a="1"/>
  <c r="M585" i="1" s="1"/>
  <c r="N581" i="1" a="1"/>
  <c r="N581" i="1" s="1"/>
  <c r="M581" i="1" a="1"/>
  <c r="M581" i="1" s="1"/>
  <c r="G563" i="11" s="1"/>
  <c r="N580" i="1" a="1"/>
  <c r="N580" i="1" s="1"/>
  <c r="M580" i="1" a="1"/>
  <c r="M580" i="1" s="1"/>
  <c r="G562" i="11" s="1"/>
  <c r="N579" i="1" a="1"/>
  <c r="N579" i="1" s="1"/>
  <c r="M579" i="1" a="1"/>
  <c r="M579" i="1" s="1"/>
  <c r="G561" i="11" s="1"/>
  <c r="N575" i="1" a="1"/>
  <c r="N575" i="1" s="1"/>
  <c r="L573" i="12" s="1"/>
  <c r="M575" i="1" a="1"/>
  <c r="M575" i="1" s="1"/>
  <c r="G557" i="11" s="1"/>
  <c r="H575" i="1" a="1"/>
  <c r="H575" i="1" s="1"/>
  <c r="N574" i="1" a="1"/>
  <c r="N574" i="1" s="1"/>
  <c r="L572" i="12" s="1"/>
  <c r="M574" i="1" a="1"/>
  <c r="M574" i="1" s="1"/>
  <c r="G556" i="11" s="1"/>
  <c r="N573" i="1" a="1"/>
  <c r="N573" i="1" s="1"/>
  <c r="L571" i="12" s="1"/>
  <c r="M573" i="1" a="1"/>
  <c r="M573" i="1" s="1"/>
  <c r="G555" i="11" s="1"/>
  <c r="N572" i="1" a="1"/>
  <c r="N572" i="1" s="1"/>
  <c r="L570" i="12" s="1"/>
  <c r="M572" i="1" a="1"/>
  <c r="M572" i="1" s="1"/>
  <c r="G554" i="11" s="1"/>
  <c r="N569" i="1" a="1"/>
  <c r="N569" i="1" s="1"/>
  <c r="L567" i="12" s="1"/>
  <c r="M569" i="1" a="1"/>
  <c r="M569" i="1" s="1"/>
  <c r="G551" i="11" s="1"/>
  <c r="N568" i="1" a="1"/>
  <c r="N568" i="1" s="1"/>
  <c r="L566" i="12" s="1"/>
  <c r="M568" i="1" a="1"/>
  <c r="M568" i="1" s="1"/>
  <c r="G550" i="1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T600" i="1" a="1"/>
  <c r="T600" i="1" s="1"/>
  <c r="S600" i="1" a="1"/>
  <c r="S600" i="1" s="1"/>
  <c r="T599" i="1" a="1"/>
  <c r="T599" i="1" s="1"/>
  <c r="S599" i="1" a="1"/>
  <c r="S599" i="1" s="1"/>
  <c r="T598" i="1" a="1"/>
  <c r="T598" i="1" s="1"/>
  <c r="S598" i="1" a="1"/>
  <c r="S598" i="1" s="1"/>
  <c r="T597" i="1" a="1"/>
  <c r="T597" i="1" s="1"/>
  <c r="S597" i="1" a="1"/>
  <c r="S597" i="1" s="1"/>
  <c r="T596" i="1" a="1"/>
  <c r="T596" i="1" s="1"/>
  <c r="S596" i="1" a="1"/>
  <c r="S596" i="1" s="1"/>
  <c r="T595" i="1" a="1"/>
  <c r="T595" i="1" s="1"/>
  <c r="S595" i="1" a="1"/>
  <c r="S595" i="1" s="1"/>
  <c r="T594" i="1" a="1"/>
  <c r="T594" i="1" s="1"/>
  <c r="S594" i="1" a="1"/>
  <c r="S594" i="1" s="1"/>
  <c r="T593" i="1" a="1"/>
  <c r="T593" i="1" s="1"/>
  <c r="S593" i="1" a="1"/>
  <c r="S593" i="1" s="1"/>
  <c r="T592" i="1" a="1"/>
  <c r="T592" i="1" s="1"/>
  <c r="S592" i="1" a="1"/>
  <c r="S592" i="1" s="1"/>
  <c r="T591" i="1" a="1"/>
  <c r="T591" i="1" s="1"/>
  <c r="S591" i="1" a="1"/>
  <c r="S591" i="1" s="1"/>
  <c r="T590" i="1" a="1"/>
  <c r="T590" i="1" s="1"/>
  <c r="S590" i="1" a="1"/>
  <c r="S590" i="1" s="1"/>
  <c r="T589" i="1" a="1"/>
  <c r="T589" i="1" s="1"/>
  <c r="S589" i="1" a="1"/>
  <c r="S589" i="1" s="1"/>
  <c r="T588" i="1" a="1"/>
  <c r="T588" i="1" s="1"/>
  <c r="S588" i="1" a="1"/>
  <c r="S588" i="1" s="1"/>
  <c r="T587" i="1" a="1"/>
  <c r="T587" i="1" s="1"/>
  <c r="S587" i="1" a="1"/>
  <c r="S587" i="1" s="1"/>
  <c r="T586" i="1" a="1"/>
  <c r="T586" i="1" s="1"/>
  <c r="S586" i="1" a="1"/>
  <c r="S586" i="1" s="1"/>
  <c r="T585" i="1" a="1"/>
  <c r="T585" i="1" s="1"/>
  <c r="S585" i="1" a="1"/>
  <c r="S585" i="1" s="1"/>
  <c r="T584" i="1" a="1"/>
  <c r="T584" i="1" s="1"/>
  <c r="S584" i="1" a="1"/>
  <c r="S584" i="1" s="1"/>
  <c r="T583" i="1" a="1"/>
  <c r="T583" i="1" s="1"/>
  <c r="S583" i="1" a="1"/>
  <c r="S583" i="1" s="1"/>
  <c r="T582" i="1" a="1"/>
  <c r="T582" i="1" s="1"/>
  <c r="S582" i="1" a="1"/>
  <c r="S582" i="1" s="1"/>
  <c r="T581" i="1" a="1"/>
  <c r="T581" i="1" s="1"/>
  <c r="S581" i="1" a="1"/>
  <c r="S581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F596" i="13" s="1"/>
  <c r="G579" i="11"/>
  <c r="M596" i="1" a="1"/>
  <c r="M596" i="1" s="1"/>
  <c r="M591" i="1" a="1"/>
  <c r="M591" i="1" s="1"/>
  <c r="F589" i="13" s="1"/>
  <c r="M590" i="1" a="1"/>
  <c r="M590" i="1" s="1"/>
  <c r="F588" i="13" s="1"/>
  <c r="M584" i="1" a="1"/>
  <c r="M584" i="1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G549" i="1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 s="1"/>
  <c r="M550" i="1" a="1"/>
  <c r="M550" i="1" s="1"/>
  <c r="A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87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O580" i="1"/>
  <c r="AP580" i="1"/>
  <c r="AQ580" i="1"/>
  <c r="AK581" i="1"/>
  <c r="AL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O588" i="1"/>
  <c r="AP588" i="1"/>
  <c r="AQ588" i="1"/>
  <c r="AK589" i="1"/>
  <c r="AL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G546" i="11" s="1"/>
  <c r="N563" i="1" a="1"/>
  <c r="N563" i="1" s="1"/>
  <c r="L561" i="12" s="1"/>
  <c r="M563" i="1" a="1"/>
  <c r="M563" i="1" s="1"/>
  <c r="G545" i="11" s="1"/>
  <c r="N562" i="1" a="1"/>
  <c r="N562" i="1" s="1"/>
  <c r="L560" i="12" s="1"/>
  <c r="M562" i="1" a="1"/>
  <c r="M562" i="1" s="1"/>
  <c r="G544" i="11" s="1"/>
  <c r="N561" i="1" a="1"/>
  <c r="N561" i="1" s="1"/>
  <c r="L559" i="12" s="1"/>
  <c r="N565" i="1" a="1"/>
  <c r="N565" i="1" s="1"/>
  <c r="L563" i="12" s="1"/>
  <c r="M565" i="1" a="1"/>
  <c r="M565" i="1" s="1"/>
  <c r="G547" i="11" s="1"/>
  <c r="N560" i="1" a="1"/>
  <c r="N560" i="1" s="1"/>
  <c r="L558" i="12" s="1"/>
  <c r="M560" i="1" a="1"/>
  <c r="M560" i="1" s="1"/>
  <c r="G542" i="1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G560" i="11" s="1"/>
  <c r="M577" i="1" a="1"/>
  <c r="M577" i="1" s="1"/>
  <c r="G559" i="11" s="1"/>
  <c r="M576" i="1" a="1"/>
  <c r="M576" i="1" s="1"/>
  <c r="G558" i="11" s="1"/>
  <c r="M570" i="1" a="1"/>
  <c r="M570" i="1" s="1"/>
  <c r="G552" i="11" s="1"/>
  <c r="M566" i="1" a="1"/>
  <c r="M566" i="1" s="1"/>
  <c r="G548" i="11" s="1"/>
  <c r="M559" i="1" a="1"/>
  <c r="M559" i="1" s="1"/>
  <c r="G541" i="11" s="1"/>
  <c r="M558" i="1" a="1"/>
  <c r="M558" i="1" s="1"/>
  <c r="G540" i="11" s="1"/>
  <c r="T580" i="1" a="1"/>
  <c r="T580" i="1" s="1"/>
  <c r="S580" i="1" a="1"/>
  <c r="S580" i="1" s="1"/>
  <c r="T579" i="1" a="1"/>
  <c r="T579" i="1" s="1"/>
  <c r="S579" i="1" a="1"/>
  <c r="S579" i="1" s="1"/>
  <c r="T578" i="1" a="1"/>
  <c r="T578" i="1" s="1"/>
  <c r="S578" i="1" a="1"/>
  <c r="S578" i="1" s="1"/>
  <c r="T577" i="1" a="1"/>
  <c r="T577" i="1" s="1"/>
  <c r="S577" i="1" a="1"/>
  <c r="S577" i="1" s="1"/>
  <c r="T576" i="1" a="1"/>
  <c r="T576" i="1" s="1"/>
  <c r="S576" i="1" a="1"/>
  <c r="S576" i="1" s="1"/>
  <c r="T575" i="1" a="1"/>
  <c r="T575" i="1" s="1"/>
  <c r="S575" i="1" a="1"/>
  <c r="S575" i="1" s="1"/>
  <c r="T574" i="1" a="1"/>
  <c r="T574" i="1" s="1"/>
  <c r="S574" i="1" a="1"/>
  <c r="S574" i="1" s="1"/>
  <c r="T573" i="1" a="1"/>
  <c r="T573" i="1" s="1"/>
  <c r="S573" i="1" a="1"/>
  <c r="S573" i="1" s="1"/>
  <c r="D571" i="12" s="1"/>
  <c r="T572" i="1" a="1"/>
  <c r="T572" i="1" s="1"/>
  <c r="S572" i="1" a="1"/>
  <c r="S572" i="1" s="1"/>
  <c r="T571" i="1" a="1"/>
  <c r="T571" i="1" s="1"/>
  <c r="E569" i="12" s="1"/>
  <c r="S571" i="1" a="1"/>
  <c r="S571" i="1" s="1"/>
  <c r="T570" i="1" a="1"/>
  <c r="T570" i="1" s="1"/>
  <c r="S570" i="1" a="1"/>
  <c r="S570" i="1" s="1"/>
  <c r="D568" i="12" s="1"/>
  <c r="T569" i="1" a="1"/>
  <c r="T569" i="1" s="1"/>
  <c r="S569" i="1" a="1"/>
  <c r="S569" i="1" s="1"/>
  <c r="T568" i="1" a="1"/>
  <c r="T568" i="1" s="1"/>
  <c r="E566" i="12" s="1"/>
  <c r="S568" i="1" a="1"/>
  <c r="S568" i="1" s="1"/>
  <c r="T567" i="1" a="1"/>
  <c r="T567" i="1" s="1"/>
  <c r="S567" i="1" a="1"/>
  <c r="S567" i="1" s="1"/>
  <c r="D565" i="12" s="1"/>
  <c r="T566" i="1" a="1"/>
  <c r="T566" i="1" s="1"/>
  <c r="S566" i="1" a="1"/>
  <c r="S566" i="1" s="1"/>
  <c r="T565" i="1" a="1"/>
  <c r="T565" i="1" s="1"/>
  <c r="E563" i="12" s="1"/>
  <c r="S565" i="1" a="1"/>
  <c r="S565" i="1" s="1"/>
  <c r="T564" i="1" a="1"/>
  <c r="T564" i="1" s="1"/>
  <c r="S564" i="1" a="1"/>
  <c r="S564" i="1" s="1"/>
  <c r="D562" i="12" s="1"/>
  <c r="T563" i="1" a="1"/>
  <c r="T563" i="1" s="1"/>
  <c r="S563" i="1" a="1"/>
  <c r="S563" i="1" s="1"/>
  <c r="T562" i="1" a="1"/>
  <c r="T562" i="1" s="1"/>
  <c r="E560" i="12" s="1"/>
  <c r="S562" i="1" a="1"/>
  <c r="S562" i="1" s="1"/>
  <c r="T561" i="1" a="1"/>
  <c r="T561" i="1" s="1"/>
  <c r="S561" i="1" a="1"/>
  <c r="S561" i="1" s="1"/>
  <c r="T560" i="1" a="1"/>
  <c r="T560" i="1" s="1"/>
  <c r="S560" i="1" a="1"/>
  <c r="S560" i="1" s="1"/>
  <c r="T559" i="1" a="1"/>
  <c r="T559" i="1" s="1"/>
  <c r="S559" i="1" a="1"/>
  <c r="S559" i="1" s="1"/>
  <c r="T558" i="1" a="1"/>
  <c r="T558" i="1" s="1"/>
  <c r="S558" i="1" a="1"/>
  <c r="S558" i="1" s="1"/>
  <c r="T557" i="1" a="1"/>
  <c r="T557" i="1" s="1"/>
  <c r="S557" i="1" a="1"/>
  <c r="S557" i="1" s="1"/>
  <c r="T556" i="1" a="1"/>
  <c r="T556" i="1" s="1"/>
  <c r="S556" i="1" a="1"/>
  <c r="S556" i="1" s="1"/>
  <c r="T555" i="1" a="1"/>
  <c r="T555" i="1" s="1"/>
  <c r="S555" i="1" a="1"/>
  <c r="S555" i="1" s="1"/>
  <c r="T554" i="1" a="1"/>
  <c r="T554" i="1" s="1"/>
  <c r="S554" i="1" a="1"/>
  <c r="S554" i="1" s="1"/>
  <c r="D552" i="12" s="1"/>
  <c r="T553" i="1" a="1"/>
  <c r="T553" i="1" s="1"/>
  <c r="E551" i="12" s="1"/>
  <c r="S553" i="1" a="1"/>
  <c r="S553" i="1" s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G539" i="11" s="1"/>
  <c r="N556" i="1" a="1"/>
  <c r="N556" i="1" s="1"/>
  <c r="L554" i="12" s="1"/>
  <c r="M556" i="1" a="1"/>
  <c r="M556" i="1" s="1"/>
  <c r="G538" i="11" s="1"/>
  <c r="N555" i="1" a="1"/>
  <c r="N555" i="1" s="1"/>
  <c r="L553" i="12" s="1"/>
  <c r="M555" i="1" a="1"/>
  <c r="M555" i="1" s="1"/>
  <c r="G537" i="11" s="1"/>
  <c r="N551" i="1" a="1"/>
  <c r="N551" i="1" s="1"/>
  <c r="M551" i="1" a="1"/>
  <c r="M551" i="1" s="1"/>
  <c r="AM551" i="1" s="1"/>
  <c r="N553" i="1" a="1"/>
  <c r="N553" i="1" s="1"/>
  <c r="M553" i="1" a="1"/>
  <c r="M553" i="1" s="1"/>
  <c r="N552" i="1" a="1"/>
  <c r="N552" i="1" s="1"/>
  <c r="M552" i="1" a="1"/>
  <c r="M552" i="1" s="1"/>
  <c r="AM552" i="1" s="1"/>
  <c r="N548" i="1" a="1"/>
  <c r="N548" i="1" s="1"/>
  <c r="M548" i="1" a="1"/>
  <c r="M548" i="1" s="1"/>
  <c r="AM548" i="1" s="1"/>
  <c r="H548" i="1" a="1"/>
  <c r="H548" i="1" s="1"/>
  <c r="N547" i="1" a="1"/>
  <c r="N547" i="1" s="1"/>
  <c r="L545" i="12" s="1"/>
  <c r="M547" i="1" a="1"/>
  <c r="M547" i="1" s="1"/>
  <c r="AM547" i="1" s="1"/>
  <c r="N546" i="1" a="1"/>
  <c r="N546" i="1" s="1"/>
  <c r="M546" i="1" a="1"/>
  <c r="M546" i="1" s="1"/>
  <c r="AM546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N539" i="1" a="1"/>
  <c r="N539" i="1" s="1"/>
  <c r="M539" i="1" a="1"/>
  <c r="M539" i="1" s="1"/>
  <c r="N538" i="1" a="1"/>
  <c r="N538" i="1" s="1"/>
  <c r="N530" i="1" a="1"/>
  <c r="N530" i="1" s="1"/>
  <c r="M530" i="1" a="1"/>
  <c r="M530" i="1" s="1"/>
  <c r="N526" i="1" a="1"/>
  <c r="N526" i="1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M455" i="1" a="1"/>
  <c r="M455" i="1" s="1"/>
  <c r="AM455" i="1" s="1"/>
  <c r="N519" i="1" a="1"/>
  <c r="N519" i="1" s="1"/>
  <c r="M519" i="1" a="1"/>
  <c r="M519" i="1" s="1"/>
  <c r="AM519" i="1" s="1"/>
  <c r="N518" i="1" a="1"/>
  <c r="N518" i="1" s="1"/>
  <c r="M518" i="1" a="1"/>
  <c r="M518" i="1" s="1"/>
  <c r="AM518" i="1" s="1"/>
  <c r="H515" i="1" a="1"/>
  <c r="H515" i="1" s="1"/>
  <c r="N517" i="1" a="1"/>
  <c r="N517" i="1" s="1"/>
  <c r="N516" i="1" a="1"/>
  <c r="N516" i="1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G536" i="11" s="1"/>
  <c r="N549" i="1" a="1"/>
  <c r="N549" i="1" s="1"/>
  <c r="M549" i="1" a="1"/>
  <c r="M549" i="1" s="1"/>
  <c r="N545" i="1" a="1"/>
  <c r="N545" i="1" s="1"/>
  <c r="M545" i="1" a="1"/>
  <c r="M545" i="1" s="1"/>
  <c r="AM545" i="1" s="1"/>
  <c r="N544" i="1" a="1"/>
  <c r="N544" i="1" s="1"/>
  <c r="M544" i="1" a="1"/>
  <c r="M544" i="1" s="1"/>
  <c r="AM544" i="1" s="1"/>
  <c r="N536" i="1" a="1"/>
  <c r="N536" i="1" s="1"/>
  <c r="M536" i="1" a="1"/>
  <c r="M536" i="1" s="1"/>
  <c r="N535" i="1" a="1"/>
  <c r="N535" i="1" s="1"/>
  <c r="M535" i="1" a="1"/>
  <c r="M535" i="1" s="1"/>
  <c r="N534" i="1" a="1"/>
  <c r="N534" i="1" s="1"/>
  <c r="M534" i="1" a="1"/>
  <c r="M534" i="1" s="1"/>
  <c r="N533" i="1" a="1"/>
  <c r="N533" i="1" s="1"/>
  <c r="M533" i="1" a="1"/>
  <c r="M533" i="1" s="1"/>
  <c r="N531" i="1" a="1"/>
  <c r="N531" i="1" s="1"/>
  <c r="M531" i="1" a="1"/>
  <c r="M531" i="1" s="1"/>
  <c r="N529" i="1" a="1"/>
  <c r="N529" i="1" s="1"/>
  <c r="M529" i="1" a="1"/>
  <c r="M529" i="1" s="1"/>
  <c r="N528" i="1" a="1"/>
  <c r="N528" i="1" s="1"/>
  <c r="L526" i="12" s="1"/>
  <c r="M528" i="1" a="1"/>
  <c r="M528" i="1" s="1"/>
  <c r="F526" i="13" s="1"/>
  <c r="N527" i="1" a="1"/>
  <c r="N527" i="1" s="1"/>
  <c r="M527" i="1" a="1"/>
  <c r="M527" i="1" s="1"/>
  <c r="N525" i="1" a="1"/>
  <c r="N525" i="1" s="1"/>
  <c r="M525" i="1" a="1"/>
  <c r="M525" i="1" s="1"/>
  <c r="N524" i="1" a="1"/>
  <c r="N524" i="1" s="1"/>
  <c r="M524" i="1" a="1"/>
  <c r="M524" i="1" s="1"/>
  <c r="N523" i="1" a="1"/>
  <c r="N523" i="1" s="1"/>
  <c r="M523" i="1" a="1"/>
  <c r="M523" i="1" s="1"/>
  <c r="N521" i="1" a="1"/>
  <c r="N521" i="1" s="1"/>
  <c r="M521" i="1" a="1"/>
  <c r="M521" i="1" s="1"/>
  <c r="AM521" i="1" s="1"/>
  <c r="N520" i="1" a="1"/>
  <c r="N520" i="1" s="1"/>
  <c r="M520" i="1" a="1"/>
  <c r="M520" i="1" s="1"/>
  <c r="AM520" i="1" s="1"/>
  <c r="N515" i="1" a="1"/>
  <c r="N515" i="1" s="1"/>
  <c r="M515" i="1" a="1"/>
  <c r="M515" i="1" s="1"/>
  <c r="AM515" i="1" s="1"/>
  <c r="N514" i="1" a="1"/>
  <c r="N514" i="1" s="1"/>
  <c r="M514" i="1" a="1"/>
  <c r="M514" i="1" s="1"/>
  <c r="AM514" i="1" s="1"/>
  <c r="N511" i="1" a="1"/>
  <c r="N511" i="1" s="1"/>
  <c r="M511" i="1" a="1"/>
  <c r="M511" i="1" s="1"/>
  <c r="AM511" i="1" s="1"/>
  <c r="N510" i="1" a="1"/>
  <c r="N510" i="1" s="1"/>
  <c r="M510" i="1" a="1"/>
  <c r="M510" i="1" s="1"/>
  <c r="A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AM484" i="1" s="1"/>
  <c r="N484" i="1" a="1"/>
  <c r="N484" i="1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N470" i="1" a="1"/>
  <c r="N470" i="1" s="1"/>
  <c r="N472" i="1" a="1"/>
  <c r="N472" i="1" s="1"/>
  <c r="N473" i="1" a="1"/>
  <c r="N473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AM467" i="1" s="1"/>
  <c r="M469" i="1" a="1"/>
  <c r="M469" i="1" s="1"/>
  <c r="AM469" i="1" s="1"/>
  <c r="M470" i="1" a="1"/>
  <c r="M470" i="1" s="1"/>
  <c r="AM470" i="1" s="1"/>
  <c r="M472" i="1" a="1"/>
  <c r="M472" i="1" s="1"/>
  <c r="AM472" i="1" s="1"/>
  <c r="M473" i="1" a="1"/>
  <c r="M473" i="1" s="1"/>
  <c r="AM473" i="1" s="1"/>
  <c r="M475" i="1" a="1"/>
  <c r="M475" i="1" s="1"/>
  <c r="AM475" i="1" s="1"/>
  <c r="M476" i="1" a="1"/>
  <c r="M476" i="1" s="1"/>
  <c r="AM476" i="1" s="1"/>
  <c r="M477" i="1" a="1"/>
  <c r="M477" i="1" s="1"/>
  <c r="AM477" i="1" s="1"/>
  <c r="M478" i="1" a="1"/>
  <c r="M478" i="1" s="1"/>
  <c r="AM478" i="1" s="1"/>
  <c r="M479" i="1" a="1"/>
  <c r="M479" i="1" s="1"/>
  <c r="AM479" i="1" s="1"/>
  <c r="M480" i="1" a="1"/>
  <c r="M480" i="1" s="1"/>
  <c r="A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N457" i="1" a="1"/>
  <c r="N457" i="1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M396" i="1" a="1"/>
  <c r="M396" i="1" s="1"/>
  <c r="AM396" i="1" s="1"/>
  <c r="N395" i="1" a="1"/>
  <c r="N395" i="1" s="1"/>
  <c r="M395" i="1" a="1"/>
  <c r="M395" i="1" s="1"/>
  <c r="AM395" i="1" s="1"/>
  <c r="N394" i="1" a="1"/>
  <c r="N394" i="1" s="1"/>
  <c r="M394" i="1" a="1"/>
  <c r="M394" i="1" s="1"/>
  <c r="AM394" i="1" s="1"/>
  <c r="N393" i="1" a="1"/>
  <c r="N393" i="1" s="1"/>
  <c r="M393" i="1" a="1"/>
  <c r="M393" i="1" s="1"/>
  <c r="A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N369" i="1" a="1"/>
  <c r="N369" i="1" s="1"/>
  <c r="M370" i="1" a="1"/>
  <c r="M370" i="1" s="1"/>
  <c r="N370" i="1" a="1"/>
  <c r="N370" i="1" s="1"/>
  <c r="L368" i="12" s="1"/>
  <c r="M371" i="1" a="1"/>
  <c r="M371" i="1" s="1"/>
  <c r="N371" i="1" a="1"/>
  <c r="N371" i="1" s="1"/>
  <c r="M372" i="1" a="1"/>
  <c r="M372" i="1" s="1"/>
  <c r="N372" i="1" a="1"/>
  <c r="N372" i="1" s="1"/>
  <c r="L370" i="12" s="1"/>
  <c r="M373" i="1" a="1"/>
  <c r="M373" i="1" s="1"/>
  <c r="N373" i="1" a="1"/>
  <c r="N373" i="1" s="1"/>
  <c r="M374" i="1" a="1"/>
  <c r="M374" i="1" s="1"/>
  <c r="N374" i="1" a="1"/>
  <c r="N374" i="1" s="1"/>
  <c r="M375" i="1" a="1"/>
  <c r="M375" i="1" s="1"/>
  <c r="N375" i="1" a="1"/>
  <c r="N375" i="1" s="1"/>
  <c r="L373" i="12" s="1"/>
  <c r="M376" i="1" a="1"/>
  <c r="M376" i="1" s="1"/>
  <c r="N376" i="1" a="1"/>
  <c r="N376" i="1" s="1"/>
  <c r="M377" i="1" a="1"/>
  <c r="M377" i="1" s="1"/>
  <c r="N377" i="1" a="1"/>
  <c r="N377" i="1" s="1"/>
  <c r="M378" i="1" a="1"/>
  <c r="M378" i="1" s="1"/>
  <c r="N378" i="1" a="1"/>
  <c r="N378" i="1" s="1"/>
  <c r="M379" i="1" a="1"/>
  <c r="M379" i="1" s="1"/>
  <c r="N379" i="1" a="1"/>
  <c r="N379" i="1" s="1"/>
  <c r="M380" i="1" a="1"/>
  <c r="M380" i="1" s="1"/>
  <c r="N380" i="1" a="1"/>
  <c r="N380" i="1" s="1"/>
  <c r="M381" i="1" a="1"/>
  <c r="M381" i="1" s="1"/>
  <c r="N381" i="1" a="1"/>
  <c r="N381" i="1" s="1"/>
  <c r="M382" i="1" a="1"/>
  <c r="M382" i="1" s="1"/>
  <c r="N382" i="1" a="1"/>
  <c r="N382" i="1" s="1"/>
  <c r="M383" i="1" a="1"/>
  <c r="M383" i="1" s="1"/>
  <c r="N383" i="1" a="1"/>
  <c r="N383" i="1" s="1"/>
  <c r="M384" i="1" a="1"/>
  <c r="M384" i="1" s="1"/>
  <c r="N384" i="1" a="1"/>
  <c r="N384" i="1" s="1"/>
  <c r="M391" i="1" a="1"/>
  <c r="M391" i="1" s="1"/>
  <c r="N391" i="1" a="1"/>
  <c r="N391" i="1" s="1"/>
  <c r="M392" i="1" a="1"/>
  <c r="M392" i="1" s="1"/>
  <c r="N392" i="1" a="1"/>
  <c r="N392" i="1" s="1"/>
  <c r="N350" i="1" a="1"/>
  <c r="N350" i="1" s="1"/>
  <c r="N351" i="1" a="1"/>
  <c r="N351" i="1" s="1"/>
  <c r="L349" i="12" s="1"/>
  <c r="N352" i="1" a="1"/>
  <c r="N352" i="1" s="1"/>
  <c r="L350" i="12" s="1"/>
  <c r="N359" i="1" a="1"/>
  <c r="N359" i="1" s="1"/>
  <c r="N362" i="1" a="1"/>
  <c r="N362" i="1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K360" i="12" s="1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N329" i="1" a="1"/>
  <c r="N329" i="1" s="1"/>
  <c r="N328" i="1" a="1"/>
  <c r="N328" i="1" s="1"/>
  <c r="L326" i="12" s="1"/>
  <c r="N324" i="1" a="1"/>
  <c r="N324" i="1" s="1"/>
  <c r="N323" i="1" a="1"/>
  <c r="N323" i="1" s="1"/>
  <c r="N322" i="1" a="1"/>
  <c r="N322" i="1" s="1"/>
  <c r="L320" i="12" s="1"/>
  <c r="N321" i="1" a="1"/>
  <c r="N321" i="1" s="1"/>
  <c r="L319" i="12" s="1"/>
  <c r="N320" i="1" a="1"/>
  <c r="N320" i="1" s="1"/>
  <c r="N319" i="1" a="1"/>
  <c r="N319" i="1" s="1"/>
  <c r="L317" i="12" s="1"/>
  <c r="N318" i="1" a="1"/>
  <c r="N318" i="1" s="1"/>
  <c r="L316" i="12" s="1"/>
  <c r="N317" i="1" a="1"/>
  <c r="N317" i="1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N308" i="1" a="1"/>
  <c r="N308" i="1" s="1"/>
  <c r="L306" i="12" s="1"/>
  <c r="N307" i="1" a="1"/>
  <c r="N307" i="1" s="1"/>
  <c r="L305" i="12" s="1"/>
  <c r="N306" i="1" a="1"/>
  <c r="N306" i="1" s="1"/>
  <c r="N304" i="1" a="1"/>
  <c r="N304" i="1" s="1"/>
  <c r="N302" i="1" a="1"/>
  <c r="N302" i="1" s="1"/>
  <c r="L300" i="12" s="1"/>
  <c r="N300" i="1" a="1"/>
  <c r="N300" i="1" s="1"/>
  <c r="N298" i="1" a="1"/>
  <c r="N298" i="1" s="1"/>
  <c r="L296" i="12" s="1"/>
  <c r="N297" i="1" a="1"/>
  <c r="N297" i="1" s="1"/>
  <c r="N296" i="1" a="1"/>
  <c r="N296" i="1" s="1"/>
  <c r="N295" i="1" a="1"/>
  <c r="N295" i="1" s="1"/>
  <c r="N294" i="1" a="1"/>
  <c r="N294" i="1" s="1"/>
  <c r="N293" i="1" a="1"/>
  <c r="N293" i="1" s="1"/>
  <c r="N292" i="1" a="1"/>
  <c r="N292" i="1" s="1"/>
  <c r="N291" i="1" a="1"/>
  <c r="N291" i="1" s="1"/>
  <c r="N290" i="1" a="1"/>
  <c r="N290" i="1" s="1"/>
  <c r="M329" i="1" a="1"/>
  <c r="M329" i="1" s="1"/>
  <c r="K327" i="12" s="1"/>
  <c r="M328" i="1" a="1"/>
  <c r="M328" i="1" s="1"/>
  <c r="M324" i="1" a="1"/>
  <c r="M324" i="1" s="1"/>
  <c r="M323" i="1" a="1"/>
  <c r="M323" i="1" s="1"/>
  <c r="K321" i="12" s="1"/>
  <c r="M322" i="1" a="1"/>
  <c r="M322" i="1" s="1"/>
  <c r="M321" i="1" a="1"/>
  <c r="M321" i="1" s="1"/>
  <c r="M320" i="1" a="1"/>
  <c r="M320" i="1" s="1"/>
  <c r="K318" i="12" s="1"/>
  <c r="M319" i="1" a="1"/>
  <c r="M319" i="1" s="1"/>
  <c r="M318" i="1" a="1"/>
  <c r="M318" i="1" s="1"/>
  <c r="M317" i="1" a="1"/>
  <c r="M317" i="1" s="1"/>
  <c r="K315" i="12" s="1"/>
  <c r="M316" i="1" a="1"/>
  <c r="M316" i="1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M304" i="1" a="1"/>
  <c r="M304" i="1" s="1"/>
  <c r="K302" i="12" s="1"/>
  <c r="M302" i="1" a="1"/>
  <c r="M302" i="1" s="1"/>
  <c r="K300" i="12" s="1"/>
  <c r="M298" i="1" a="1"/>
  <c r="M298" i="1" s="1"/>
  <c r="M296" i="1" a="1"/>
  <c r="M296" i="1" s="1"/>
  <c r="K294" i="12" s="1"/>
  <c r="M295" i="1" a="1"/>
  <c r="M295" i="1" s="1"/>
  <c r="M294" i="1" a="1"/>
  <c r="M294" i="1" s="1"/>
  <c r="K292" i="12" s="1"/>
  <c r="M293" i="1" a="1"/>
  <c r="M293" i="1" s="1"/>
  <c r="K291" i="12" s="1"/>
  <c r="M292" i="1" a="1"/>
  <c r="M292" i="1" s="1"/>
  <c r="M291" i="1" a="1"/>
  <c r="M291" i="1" s="1"/>
  <c r="N288" i="1" a="1"/>
  <c r="N288" i="1" s="1"/>
  <c r="L286" i="12" s="1"/>
  <c r="M288" i="1" a="1"/>
  <c r="M288" i="1" s="1"/>
  <c r="K286" i="12" s="1"/>
  <c r="R257" i="1"/>
  <c r="S255" i="12" s="1"/>
  <c r="N286" i="1" a="1"/>
  <c r="N286" i="1" s="1"/>
  <c r="M286" i="1" a="1"/>
  <c r="M286" i="1" s="1"/>
  <c r="N285" i="1" a="1"/>
  <c r="N285" i="1" s="1"/>
  <c r="M285" i="1" a="1"/>
  <c r="M285" i="1" s="1"/>
  <c r="N284" i="1" a="1"/>
  <c r="N284" i="1" s="1"/>
  <c r="M284" i="1" a="1"/>
  <c r="M284" i="1" s="1"/>
  <c r="K282" i="12" s="1"/>
  <c r="N283" i="1" a="1"/>
  <c r="N283" i="1" s="1"/>
  <c r="M283" i="1" a="1"/>
  <c r="M283" i="1" s="1"/>
  <c r="N279" i="1" a="1"/>
  <c r="N279" i="1" s="1"/>
  <c r="M279" i="1" a="1"/>
  <c r="M279" i="1" s="1"/>
  <c r="K277" i="12" s="1"/>
  <c r="N278" i="1" a="1"/>
  <c r="N278" i="1" s="1"/>
  <c r="L276" i="12" s="1"/>
  <c r="M278" i="1" a="1"/>
  <c r="M278" i="1" s="1"/>
  <c r="M280" i="1" a="1"/>
  <c r="M280" i="1" s="1"/>
  <c r="N277" i="1" a="1"/>
  <c r="N277" i="1" s="1"/>
  <c r="M277" i="1" a="1"/>
  <c r="M277" i="1" s="1"/>
  <c r="N276" i="1" a="1"/>
  <c r="N276" i="1" s="1"/>
  <c r="M276" i="1" a="1"/>
  <c r="M276" i="1" s="1"/>
  <c r="N275" i="1" a="1"/>
  <c r="N275" i="1" s="1"/>
  <c r="M275" i="1" a="1"/>
  <c r="M275" i="1" s="1"/>
  <c r="N272" i="1" a="1"/>
  <c r="N272" i="1" s="1"/>
  <c r="M272" i="1" a="1"/>
  <c r="M272" i="1" s="1"/>
  <c r="N289" i="1" a="1"/>
  <c r="N289" i="1" s="1"/>
  <c r="N287" i="1" a="1"/>
  <c r="N287" i="1" s="1"/>
  <c r="N282" i="1" a="1"/>
  <c r="N282" i="1" s="1"/>
  <c r="N281" i="1" a="1"/>
  <c r="N281" i="1" s="1"/>
  <c r="N274" i="1" a="1"/>
  <c r="N274" i="1" s="1"/>
  <c r="M297" i="1" a="1"/>
  <c r="M297" i="1" s="1"/>
  <c r="M290" i="1" a="1"/>
  <c r="M290" i="1" s="1"/>
  <c r="K288" i="12" s="1"/>
  <c r="M289" i="1" a="1"/>
  <c r="M289" i="1" s="1"/>
  <c r="M287" i="1" a="1"/>
  <c r="M287" i="1" s="1"/>
  <c r="K285" i="12" s="1"/>
  <c r="M282" i="1" a="1"/>
  <c r="M282" i="1" s="1"/>
  <c r="M281" i="1" a="1"/>
  <c r="M281" i="1" s="1"/>
  <c r="N273" i="1" a="1"/>
  <c r="N273" i="1" s="1"/>
  <c r="L271" i="12" s="1"/>
  <c r="M273" i="1" a="1"/>
  <c r="M273" i="1" s="1"/>
  <c r="K271" i="12" s="1"/>
  <c r="M274" i="1" a="1"/>
  <c r="M274" i="1" s="1"/>
  <c r="M270" i="1" a="1"/>
  <c r="M270" i="1" s="1"/>
  <c r="M269" i="1" a="1"/>
  <c r="M269" i="1" s="1"/>
  <c r="K267" i="12" s="1"/>
  <c r="M268" i="1" a="1"/>
  <c r="M268" i="1" s="1"/>
  <c r="M267" i="1" a="1"/>
  <c r="M267" i="1" s="1"/>
  <c r="K265" i="12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M258" i="1" a="1"/>
  <c r="M258" i="1" s="1"/>
  <c r="N258" i="1" a="1"/>
  <c r="N258" i="1" s="1"/>
  <c r="N270" i="1" a="1"/>
  <c r="N270" i="1" s="1"/>
  <c r="N269" i="1" a="1"/>
  <c r="N269" i="1" s="1"/>
  <c r="L267" i="12" s="1"/>
  <c r="N268" i="1" a="1"/>
  <c r="N268" i="1" s="1"/>
  <c r="N267" i="1" a="1"/>
  <c r="N267" i="1" s="1"/>
  <c r="N266" i="1" a="1"/>
  <c r="N266" i="1" s="1"/>
  <c r="L264" i="12" s="1"/>
  <c r="N265" i="1" a="1"/>
  <c r="N265" i="1" s="1"/>
  <c r="N264" i="1" a="1"/>
  <c r="N264" i="1" s="1"/>
  <c r="N263" i="1" a="1"/>
  <c r="N263" i="1" s="1"/>
  <c r="L261" i="12" s="1"/>
  <c r="N262" i="1" a="1"/>
  <c r="N262" i="1" s="1"/>
  <c r="N260" i="1" a="1"/>
  <c r="N260" i="1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M254" i="1" a="1"/>
  <c r="M254" i="1" s="1"/>
  <c r="N253" i="1" a="1"/>
  <c r="N253" i="1" s="1"/>
  <c r="L251" i="12" s="1"/>
  <c r="M253" i="1" a="1"/>
  <c r="M253" i="1" s="1"/>
  <c r="N252" i="1" a="1"/>
  <c r="N252" i="1" s="1"/>
  <c r="M252" i="1" a="1"/>
  <c r="M252" i="1" s="1"/>
  <c r="N251" i="1" a="1"/>
  <c r="N251" i="1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M231" i="1" a="1"/>
  <c r="M231" i="1" s="1"/>
  <c r="N241" i="1" a="1"/>
  <c r="N241" i="1" s="1"/>
  <c r="L239" i="12" s="1"/>
  <c r="M241" i="1" a="1"/>
  <c r="M241" i="1" s="1"/>
  <c r="N238" i="1" a="1"/>
  <c r="N238" i="1" s="1"/>
  <c r="M238" i="1" a="1"/>
  <c r="M238" i="1" s="1"/>
  <c r="N237" i="1" a="1"/>
  <c r="N237" i="1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M240" i="1" a="1"/>
  <c r="M240" i="1" s="1"/>
  <c r="N240" i="1" a="1"/>
  <c r="N240" i="1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S482" i="12" s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S505" i="12" s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S506" i="12" s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S512" i="12" s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S513" i="12" s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S524" i="12" s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A529" i="1"/>
  <c r="G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S544" i="12" s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S545" i="12" s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S546" i="12" s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S548" i="12" s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S549" i="12" s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S550" i="12" s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S377" i="12" s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S378" i="12" s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S379" i="12" s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S382" i="12" s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S390" i="12" s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S391" i="12" s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S392" i="12" s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S393" i="12" s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S394" i="12" s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S433" i="12" s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S226" i="12" s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D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C610" i="11"/>
  <c r="E610" i="11"/>
  <c r="F610" i="11"/>
  <c r="H610" i="11"/>
  <c r="I610" i="11"/>
  <c r="J610" i="11"/>
  <c r="K610" i="11"/>
  <c r="M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M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M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M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M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M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M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M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M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M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M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M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M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M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M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M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M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M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M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M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M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M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M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M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M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M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M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626" i="1" l="1"/>
  <c r="BB623" i="1"/>
  <c r="BB581" i="1"/>
  <c r="BB605" i="1"/>
  <c r="BB603" i="1"/>
  <c r="BB614" i="1"/>
  <c r="BB611" i="1"/>
  <c r="E611" i="12"/>
  <c r="D595" i="11"/>
  <c r="E601" i="12"/>
  <c r="D585" i="11"/>
  <c r="BB584" i="1"/>
  <c r="BB618" i="1"/>
  <c r="BB615" i="1"/>
  <c r="C589" i="11"/>
  <c r="D605" i="12"/>
  <c r="D591" i="11"/>
  <c r="E607" i="12"/>
  <c r="C596" i="11"/>
  <c r="D612" i="12"/>
  <c r="E614" i="12"/>
  <c r="D598" i="11"/>
  <c r="C599" i="11"/>
  <c r="D615" i="12"/>
  <c r="BB582" i="1"/>
  <c r="BB575" i="1"/>
  <c r="BB621" i="1"/>
  <c r="BB619" i="1"/>
  <c r="BB610" i="1"/>
  <c r="BB606" i="1"/>
  <c r="D611" i="12"/>
  <c r="C595" i="11"/>
  <c r="E613" i="12"/>
  <c r="D597" i="11"/>
  <c r="D616" i="12"/>
  <c r="C600" i="11"/>
  <c r="D608" i="12"/>
  <c r="C592" i="11"/>
  <c r="E612" i="12"/>
  <c r="D596" i="11"/>
  <c r="D614" i="12"/>
  <c r="C598" i="11"/>
  <c r="D600" i="11"/>
  <c r="E616" i="12"/>
  <c r="D602" i="12"/>
  <c r="C586" i="11"/>
  <c r="E610" i="12"/>
  <c r="D594" i="11"/>
  <c r="D613" i="12"/>
  <c r="C597" i="11"/>
  <c r="E615" i="12"/>
  <c r="D599" i="11"/>
  <c r="BB585" i="1"/>
  <c r="BB620" i="1"/>
  <c r="BB617" i="1"/>
  <c r="BB613" i="1"/>
  <c r="BB609" i="1"/>
  <c r="BB604" i="1"/>
  <c r="BB588" i="1"/>
  <c r="BB579" i="1"/>
  <c r="C585" i="11"/>
  <c r="D601" i="12"/>
  <c r="E603" i="12"/>
  <c r="D587" i="11"/>
  <c r="D604" i="12"/>
  <c r="C588" i="11"/>
  <c r="D589" i="11"/>
  <c r="E605" i="12"/>
  <c r="D607" i="12"/>
  <c r="C591" i="11"/>
  <c r="E609" i="12"/>
  <c r="D593" i="11"/>
  <c r="D586" i="11"/>
  <c r="E602" i="12"/>
  <c r="D588" i="11"/>
  <c r="E604" i="12"/>
  <c r="C590" i="11"/>
  <c r="D606" i="12"/>
  <c r="D592" i="11"/>
  <c r="E608" i="12"/>
  <c r="D610" i="12"/>
  <c r="C594" i="11"/>
  <c r="AK575" i="1"/>
  <c r="K557" i="11" s="1"/>
  <c r="F557" i="11"/>
  <c r="C587" i="11"/>
  <c r="D603" i="12"/>
  <c r="E606" i="12"/>
  <c r="D590" i="11"/>
  <c r="C593" i="11"/>
  <c r="D609" i="12"/>
  <c r="BB589" i="1"/>
  <c r="BB586" i="1"/>
  <c r="BB583" i="1"/>
  <c r="BB580" i="1"/>
  <c r="BB577" i="1"/>
  <c r="BB574" i="1"/>
  <c r="AM596" i="1"/>
  <c r="F594" i="13"/>
  <c r="AM622" i="1"/>
  <c r="F620" i="13"/>
  <c r="AM624" i="1"/>
  <c r="F622" i="13"/>
  <c r="AM625" i="1"/>
  <c r="F623" i="13"/>
  <c r="AM626" i="1"/>
  <c r="F624" i="13"/>
  <c r="AM627" i="1"/>
  <c r="F625" i="13"/>
  <c r="AM628" i="1"/>
  <c r="F626" i="13"/>
  <c r="AM629" i="1"/>
  <c r="F627" i="13"/>
  <c r="AM630" i="1"/>
  <c r="F628" i="13"/>
  <c r="AM631" i="1"/>
  <c r="F629" i="13"/>
  <c r="AM632" i="1"/>
  <c r="F630" i="13"/>
  <c r="AM633" i="1"/>
  <c r="F631" i="13"/>
  <c r="AM634" i="1"/>
  <c r="F632" i="13"/>
  <c r="AM635" i="1"/>
  <c r="F633" i="13"/>
  <c r="AM636" i="1"/>
  <c r="F634" i="13"/>
  <c r="AM637" i="1"/>
  <c r="F635" i="13"/>
  <c r="AM638" i="1"/>
  <c r="F636" i="13"/>
  <c r="AM639" i="1"/>
  <c r="F637" i="13"/>
  <c r="AM640" i="1"/>
  <c r="F638" i="13"/>
  <c r="AM641" i="1"/>
  <c r="F639" i="13"/>
  <c r="AM642" i="1"/>
  <c r="F640" i="13"/>
  <c r="AM643" i="1"/>
  <c r="F641" i="13"/>
  <c r="AM644" i="1"/>
  <c r="F642" i="13"/>
  <c r="AM645" i="1"/>
  <c r="F643" i="13"/>
  <c r="AM646" i="1"/>
  <c r="F644" i="13"/>
  <c r="AM647" i="1"/>
  <c r="F645" i="13"/>
  <c r="AM648" i="1"/>
  <c r="F646" i="13"/>
  <c r="AM649" i="1"/>
  <c r="F647" i="13"/>
  <c r="AM650" i="1"/>
  <c r="F648" i="13"/>
  <c r="AM651" i="1"/>
  <c r="F649" i="13"/>
  <c r="AM652" i="1"/>
  <c r="F650" i="13"/>
  <c r="AM653" i="1"/>
  <c r="F651" i="13"/>
  <c r="AM654" i="1"/>
  <c r="F652" i="13"/>
  <c r="AM655" i="1"/>
  <c r="F653" i="13"/>
  <c r="AM656" i="1"/>
  <c r="F654" i="13"/>
  <c r="AM657" i="1"/>
  <c r="F655" i="13"/>
  <c r="AM658" i="1"/>
  <c r="F656" i="13"/>
  <c r="AM659" i="1"/>
  <c r="F657" i="13"/>
  <c r="AM660" i="1"/>
  <c r="F658" i="13"/>
  <c r="AM602" i="1"/>
  <c r="F600" i="13"/>
  <c r="AM607" i="1"/>
  <c r="F605" i="13"/>
  <c r="AM608" i="1"/>
  <c r="F606" i="13"/>
  <c r="AM611" i="1"/>
  <c r="F609" i="13"/>
  <c r="AM612" i="1"/>
  <c r="F610" i="13"/>
  <c r="AM614" i="1"/>
  <c r="F612" i="13"/>
  <c r="AM616" i="1"/>
  <c r="F614" i="13"/>
  <c r="AM617" i="1"/>
  <c r="F615" i="13"/>
  <c r="AM618" i="1"/>
  <c r="F616" i="13"/>
  <c r="AM620" i="1"/>
  <c r="F618" i="13"/>
  <c r="AM621" i="1"/>
  <c r="F619" i="13"/>
  <c r="AM588" i="1"/>
  <c r="G570" i="11"/>
  <c r="L578" i="12"/>
  <c r="AN580" i="1"/>
  <c r="AM585" i="1"/>
  <c r="G567" i="11"/>
  <c r="L587" i="12"/>
  <c r="AN589" i="1"/>
  <c r="E589" i="12"/>
  <c r="D573" i="11"/>
  <c r="E593" i="12"/>
  <c r="D577" i="11"/>
  <c r="L584" i="12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BB600" i="1"/>
  <c r="AJ600" i="1"/>
  <c r="BB599" i="1"/>
  <c r="AJ599" i="1"/>
  <c r="F534" i="13"/>
  <c r="AM536" i="1"/>
  <c r="L541" i="12"/>
  <c r="AN543" i="1"/>
  <c r="D573" i="12"/>
  <c r="C557" i="11"/>
  <c r="E564" i="12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E555" i="12"/>
  <c r="D539" i="11"/>
  <c r="D560" i="12"/>
  <c r="C544" i="11"/>
  <c r="L521" i="12"/>
  <c r="AN523" i="1"/>
  <c r="F540" i="13"/>
  <c r="AM542" i="1"/>
  <c r="E552" i="12"/>
  <c r="D536" i="11"/>
  <c r="D554" i="12"/>
  <c r="C538" i="11"/>
  <c r="D566" i="12"/>
  <c r="C550" i="11"/>
  <c r="E567" i="12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L475" i="12"/>
  <c r="AN477" i="1"/>
  <c r="D557" i="12"/>
  <c r="C541" i="11"/>
  <c r="E558" i="12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F533" i="13"/>
  <c r="AM535" i="1"/>
  <c r="L524" i="12"/>
  <c r="AN526" i="1"/>
  <c r="E561" i="12"/>
  <c r="D545" i="11"/>
  <c r="D563" i="12"/>
  <c r="C547" i="11"/>
  <c r="E572" i="12"/>
  <c r="D556" i="11"/>
  <c r="E573" i="12"/>
  <c r="D557" i="11"/>
  <c r="D577" i="12"/>
  <c r="C561" i="11"/>
  <c r="D578" i="12"/>
  <c r="C562" i="11"/>
  <c r="L548" i="12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L471" i="12"/>
  <c r="AN473" i="1"/>
  <c r="F463" i="11"/>
  <c r="AK484" i="1"/>
  <c r="L542" i="12"/>
  <c r="AN544" i="1"/>
  <c r="L538" i="12"/>
  <c r="AN540" i="1"/>
  <c r="L509" i="12"/>
  <c r="AN511" i="1"/>
  <c r="F531" i="13"/>
  <c r="AM533" i="1"/>
  <c r="L532" i="12"/>
  <c r="AN534" i="1"/>
  <c r="L534" i="12"/>
  <c r="AN536" i="1"/>
  <c r="L547" i="12"/>
  <c r="AN549" i="1"/>
  <c r="L453" i="12"/>
  <c r="AN455" i="1"/>
  <c r="L536" i="12"/>
  <c r="AN538" i="1"/>
  <c r="L551" i="12"/>
  <c r="AN553" i="1"/>
  <c r="L508" i="12"/>
  <c r="AN510" i="1"/>
  <c r="L531" i="12"/>
  <c r="AN533" i="1"/>
  <c r="L514" i="12"/>
  <c r="AN516" i="1"/>
  <c r="L517" i="12"/>
  <c r="AN519" i="1"/>
  <c r="L544" i="12"/>
  <c r="AN546" i="1"/>
  <c r="AK548" i="1"/>
  <c r="F530" i="11"/>
  <c r="L550" i="12"/>
  <c r="AN552" i="1"/>
  <c r="F523" i="13"/>
  <c r="AM525" i="1"/>
  <c r="L525" i="12"/>
  <c r="AN527" i="1"/>
  <c r="F527" i="13"/>
  <c r="AM529" i="1"/>
  <c r="AK515" i="1"/>
  <c r="F494" i="11"/>
  <c r="L516" i="12"/>
  <c r="AN518" i="1"/>
  <c r="L528" i="12"/>
  <c r="AN530" i="1"/>
  <c r="F537" i="13"/>
  <c r="AM539" i="1"/>
  <c r="F539" i="13"/>
  <c r="AM541" i="1"/>
  <c r="D553" i="12"/>
  <c r="C537" i="11"/>
  <c r="E556" i="12"/>
  <c r="D540" i="11"/>
  <c r="E557" i="12"/>
  <c r="D541" i="11"/>
  <c r="D561" i="12"/>
  <c r="C545" i="11"/>
  <c r="E565" i="12"/>
  <c r="D549" i="11"/>
  <c r="D570" i="12"/>
  <c r="C554" i="11"/>
  <c r="L467" i="12"/>
  <c r="AN469" i="1"/>
  <c r="L533" i="12"/>
  <c r="AN535" i="1"/>
  <c r="F487" i="11"/>
  <c r="AK508" i="1"/>
  <c r="E524" i="13"/>
  <c r="F508" i="11"/>
  <c r="AK526" i="1"/>
  <c r="L537" i="12"/>
  <c r="AN539" i="1"/>
  <c r="F541" i="13"/>
  <c r="AM543" i="1"/>
  <c r="L546" i="12"/>
  <c r="AN548" i="1"/>
  <c r="E553" i="12"/>
  <c r="D537" i="11"/>
  <c r="E554" i="12"/>
  <c r="D538" i="11"/>
  <c r="D558" i="12"/>
  <c r="C542" i="11"/>
  <c r="D559" i="12"/>
  <c r="C543" i="11"/>
  <c r="E562" i="12"/>
  <c r="D546" i="11"/>
  <c r="D567" i="12"/>
  <c r="C551" i="11"/>
  <c r="E571" i="12"/>
  <c r="D555" i="11"/>
  <c r="L478" i="12"/>
  <c r="AN480" i="1"/>
  <c r="L513" i="12"/>
  <c r="AN515" i="1"/>
  <c r="F529" i="13"/>
  <c r="AM531" i="1"/>
  <c r="F532" i="13"/>
  <c r="AM534" i="1"/>
  <c r="L543" i="12"/>
  <c r="AN545" i="1"/>
  <c r="F493" i="11"/>
  <c r="AK514" i="1"/>
  <c r="L515" i="12"/>
  <c r="AN517" i="1"/>
  <c r="F524" i="13"/>
  <c r="AM526" i="1"/>
  <c r="F528" i="13"/>
  <c r="AM530" i="1"/>
  <c r="L540" i="12"/>
  <c r="AN542" i="1"/>
  <c r="L539" i="12"/>
  <c r="AN541" i="1"/>
  <c r="L549" i="12"/>
  <c r="AN551" i="1"/>
  <c r="D555" i="12"/>
  <c r="C539" i="11"/>
  <c r="D556" i="12"/>
  <c r="C540" i="11"/>
  <c r="E559" i="12"/>
  <c r="D543" i="11"/>
  <c r="D564" i="12"/>
  <c r="C548" i="11"/>
  <c r="E568" i="12"/>
  <c r="D552" i="11"/>
  <c r="K319" i="12"/>
  <c r="AM321" i="1"/>
  <c r="L273" i="12"/>
  <c r="AN275" i="1"/>
  <c r="L379" i="12"/>
  <c r="AN381" i="1"/>
  <c r="L380" i="12"/>
  <c r="AN382" i="1"/>
  <c r="BB594" i="1"/>
  <c r="AJ594" i="1"/>
  <c r="L360" i="12"/>
  <c r="AN362" i="1"/>
  <c r="K367" i="12"/>
  <c r="AM369" i="1"/>
  <c r="BB593" i="1"/>
  <c r="AJ593" i="1"/>
  <c r="K376" i="12"/>
  <c r="AM378" i="1"/>
  <c r="L371" i="12"/>
  <c r="AN373" i="1"/>
  <c r="K375" i="12"/>
  <c r="AM377" i="1"/>
  <c r="L280" i="12"/>
  <c r="AN282" i="1"/>
  <c r="K350" i="12"/>
  <c r="AM352" i="1"/>
  <c r="K382" i="12"/>
  <c r="AM384" i="1"/>
  <c r="K372" i="12"/>
  <c r="AM374" i="1"/>
  <c r="K370" i="12"/>
  <c r="AM372" i="1"/>
  <c r="K459" i="12"/>
  <c r="AM461" i="1"/>
  <c r="K452" i="12"/>
  <c r="AM454" i="1"/>
  <c r="L455" i="12"/>
  <c r="AN457" i="1"/>
  <c r="L476" i="12"/>
  <c r="AN478" i="1"/>
  <c r="L474" i="12"/>
  <c r="AN476" i="1"/>
  <c r="F521" i="13"/>
  <c r="AM523" i="1"/>
  <c r="F522" i="13"/>
  <c r="AM524" i="1"/>
  <c r="L277" i="12"/>
  <c r="AN279" i="1"/>
  <c r="L291" i="12"/>
  <c r="AN293" i="1"/>
  <c r="K389" i="12"/>
  <c r="AM391" i="1"/>
  <c r="K378" i="12"/>
  <c r="AM380" i="1"/>
  <c r="L376" i="12"/>
  <c r="AN378" i="1"/>
  <c r="L374" i="12"/>
  <c r="AN376" i="1"/>
  <c r="K373" i="12"/>
  <c r="AM375" i="1"/>
  <c r="L393" i="12"/>
  <c r="AN395" i="1"/>
  <c r="K455" i="12"/>
  <c r="AM457" i="1"/>
  <c r="L473" i="12"/>
  <c r="AN475" i="1"/>
  <c r="L470" i="12"/>
  <c r="AN472" i="1"/>
  <c r="L522" i="12"/>
  <c r="AN524" i="1"/>
  <c r="L523" i="12"/>
  <c r="AN525" i="1"/>
  <c r="L527" i="12"/>
  <c r="AN529" i="1"/>
  <c r="L529" i="12"/>
  <c r="AN531" i="1"/>
  <c r="K381" i="12"/>
  <c r="AM383" i="1"/>
  <c r="K379" i="12"/>
  <c r="AM381" i="1"/>
  <c r="L377" i="12"/>
  <c r="AN379" i="1"/>
  <c r="K369" i="12"/>
  <c r="AM371" i="1"/>
  <c r="L367" i="12"/>
  <c r="AN369" i="1"/>
  <c r="L392" i="12"/>
  <c r="AN394" i="1"/>
  <c r="L477" i="12"/>
  <c r="AN479" i="1"/>
  <c r="L468" i="12"/>
  <c r="AN470" i="1"/>
  <c r="L482" i="12"/>
  <c r="AN484" i="1"/>
  <c r="L512" i="12"/>
  <c r="AN514" i="1"/>
  <c r="L518" i="12"/>
  <c r="AN520" i="1"/>
  <c r="L519" i="12"/>
  <c r="AN521" i="1"/>
  <c r="F525" i="13"/>
  <c r="AM527" i="1"/>
  <c r="K295" i="12"/>
  <c r="AM297" i="1"/>
  <c r="L304" i="12"/>
  <c r="AN306" i="1"/>
  <c r="K380" i="12"/>
  <c r="AM382" i="1"/>
  <c r="L375" i="12"/>
  <c r="AN377" i="1"/>
  <c r="K371" i="12"/>
  <c r="AM373" i="1"/>
  <c r="L391" i="12"/>
  <c r="AN393" i="1"/>
  <c r="L381" i="12"/>
  <c r="AN383" i="1"/>
  <c r="K377" i="12"/>
  <c r="AM379" i="1"/>
  <c r="L372" i="12"/>
  <c r="AN374" i="1"/>
  <c r="K368" i="12"/>
  <c r="AM370" i="1"/>
  <c r="L394" i="12"/>
  <c r="AN396" i="1"/>
  <c r="L459" i="12"/>
  <c r="AN461" i="1"/>
  <c r="K275" i="12"/>
  <c r="AM277" i="1"/>
  <c r="L390" i="12"/>
  <c r="AN392" i="1"/>
  <c r="L378" i="12"/>
  <c r="AN380" i="1"/>
  <c r="K374" i="12"/>
  <c r="AM376" i="1"/>
  <c r="L369" i="12"/>
  <c r="AN371" i="1"/>
  <c r="L452" i="12"/>
  <c r="AN454" i="1"/>
  <c r="BB592" i="1"/>
  <c r="AJ592" i="1"/>
  <c r="K252" i="12"/>
  <c r="AM254" i="1"/>
  <c r="L268" i="12"/>
  <c r="AN270" i="1"/>
  <c r="K262" i="12"/>
  <c r="AM264" i="1"/>
  <c r="K259" i="12"/>
  <c r="AM261" i="1"/>
  <c r="L236" i="12"/>
  <c r="AN238" i="1"/>
  <c r="K270" i="12"/>
  <c r="AM272" i="1"/>
  <c r="K322" i="12"/>
  <c r="AM324" i="1"/>
  <c r="L288" i="12"/>
  <c r="AN290" i="1"/>
  <c r="K346" i="12"/>
  <c r="AM348" i="1"/>
  <c r="L348" i="12"/>
  <c r="AN350" i="1"/>
  <c r="K390" i="12"/>
  <c r="AM392" i="1"/>
  <c r="L283" i="12"/>
  <c r="AN285" i="1"/>
  <c r="L294" i="12"/>
  <c r="AN296" i="1"/>
  <c r="L298" i="12"/>
  <c r="AN300" i="1"/>
  <c r="K357" i="12"/>
  <c r="AM359" i="1"/>
  <c r="K349" i="12"/>
  <c r="AM351" i="1"/>
  <c r="L389" i="12"/>
  <c r="AN391" i="1"/>
  <c r="L382" i="12"/>
  <c r="AN384" i="1"/>
  <c r="K279" i="12"/>
  <c r="AM281" i="1"/>
  <c r="K276" i="12"/>
  <c r="AM278" i="1"/>
  <c r="K316" i="12"/>
  <c r="AM318" i="1"/>
  <c r="L307" i="12"/>
  <c r="AN309" i="1"/>
  <c r="K348" i="12"/>
  <c r="AM350" i="1"/>
  <c r="L357" i="12"/>
  <c r="AN359" i="1"/>
  <c r="K229" i="12"/>
  <c r="AM231" i="1"/>
  <c r="L250" i="12"/>
  <c r="AN252" i="1"/>
  <c r="L256" i="12"/>
  <c r="AN258" i="1"/>
  <c r="K255" i="12"/>
  <c r="AM257" i="1"/>
  <c r="L279" i="12"/>
  <c r="AN281" i="1"/>
  <c r="L285" i="12"/>
  <c r="AN287" i="1"/>
  <c r="L274" i="12"/>
  <c r="AN276" i="1"/>
  <c r="L275" i="12"/>
  <c r="AN277" i="1"/>
  <c r="L281" i="12"/>
  <c r="AN283" i="1"/>
  <c r="L282" i="12"/>
  <c r="AN284" i="1"/>
  <c r="K293" i="12"/>
  <c r="AM295" i="1"/>
  <c r="K296" i="12"/>
  <c r="AM298" i="1"/>
  <c r="K314" i="12"/>
  <c r="AM316" i="1"/>
  <c r="K326" i="12"/>
  <c r="AM328" i="1"/>
  <c r="L293" i="12"/>
  <c r="AN295" i="1"/>
  <c r="L295" i="12"/>
  <c r="AN297" i="1"/>
  <c r="L321" i="12"/>
  <c r="AN323" i="1"/>
  <c r="L258" i="12"/>
  <c r="AN260" i="1"/>
  <c r="L262" i="12"/>
  <c r="AN264" i="1"/>
  <c r="K287" i="12"/>
  <c r="AM289" i="1"/>
  <c r="L287" i="12"/>
  <c r="AN289" i="1"/>
  <c r="L270" i="12"/>
  <c r="AN272" i="1"/>
  <c r="K278" i="12"/>
  <c r="AM280" i="1"/>
  <c r="K283" i="12"/>
  <c r="AM285" i="1"/>
  <c r="K284" i="12"/>
  <c r="AM286" i="1"/>
  <c r="K289" i="12"/>
  <c r="AM291" i="1"/>
  <c r="K304" i="12"/>
  <c r="AM306" i="1"/>
  <c r="K317" i="12"/>
  <c r="AM319" i="1"/>
  <c r="L289" i="12"/>
  <c r="AN291" i="1"/>
  <c r="L315" i="12"/>
  <c r="AN317" i="1"/>
  <c r="L322" i="12"/>
  <c r="AN324" i="1"/>
  <c r="L327" i="12"/>
  <c r="AN329" i="1"/>
  <c r="L233" i="12"/>
  <c r="AN235" i="1"/>
  <c r="K232" i="12"/>
  <c r="AM234" i="1"/>
  <c r="L255" i="12"/>
  <c r="AN257" i="1"/>
  <c r="K254" i="12"/>
  <c r="AM256" i="1"/>
  <c r="K263" i="12"/>
  <c r="AM265" i="1"/>
  <c r="K266" i="12"/>
  <c r="AM268" i="1"/>
  <c r="K272" i="12"/>
  <c r="AM274" i="1"/>
  <c r="L272" i="12"/>
  <c r="AN274" i="1"/>
  <c r="K273" i="12"/>
  <c r="AM275" i="1"/>
  <c r="K274" i="12"/>
  <c r="AM276" i="1"/>
  <c r="K281" i="12"/>
  <c r="AM283" i="1"/>
  <c r="L284" i="12"/>
  <c r="AN286" i="1"/>
  <c r="K290" i="12"/>
  <c r="AM292" i="1"/>
  <c r="K320" i="12"/>
  <c r="AM322" i="1"/>
  <c r="L290" i="12"/>
  <c r="AN292" i="1"/>
  <c r="L292" i="12"/>
  <c r="AN294" i="1"/>
  <c r="L302" i="12"/>
  <c r="AN304" i="1"/>
  <c r="L318" i="12"/>
  <c r="AN320" i="1"/>
  <c r="L328" i="12"/>
  <c r="AN330" i="1"/>
  <c r="K226" i="12"/>
  <c r="AM228" i="1"/>
  <c r="L226" i="12"/>
  <c r="AN228" i="1"/>
  <c r="K234" i="12"/>
  <c r="AM236" i="1"/>
  <c r="L235" i="12"/>
  <c r="AN237" i="1"/>
  <c r="K251" i="12"/>
  <c r="AM253" i="1"/>
  <c r="K258" i="12"/>
  <c r="AM260" i="1"/>
  <c r="L263" i="12"/>
  <c r="AN265" i="1"/>
  <c r="L266" i="12"/>
  <c r="AN268" i="1"/>
  <c r="L238" i="12"/>
  <c r="AN240" i="1"/>
  <c r="K239" i="12"/>
  <c r="AM241" i="1"/>
  <c r="K249" i="12"/>
  <c r="AM251" i="1"/>
  <c r="L252" i="12"/>
  <c r="AN254" i="1"/>
  <c r="K260" i="12"/>
  <c r="AM262" i="1"/>
  <c r="L214" i="12"/>
  <c r="AN216" i="1"/>
  <c r="K233" i="12"/>
  <c r="AM235" i="1"/>
  <c r="K235" i="12"/>
  <c r="AM237" i="1"/>
  <c r="L242" i="12"/>
  <c r="AN244" i="1"/>
  <c r="L249" i="12"/>
  <c r="AN251" i="1"/>
  <c r="L260" i="12"/>
  <c r="AN262" i="1"/>
  <c r="L265" i="12"/>
  <c r="AN267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42" i="12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K589" i="12"/>
  <c r="K590" i="12"/>
  <c r="K591" i="12"/>
  <c r="K592" i="12"/>
  <c r="K593" i="12"/>
  <c r="K594" i="12"/>
  <c r="K595" i="12"/>
  <c r="K596" i="12"/>
  <c r="K597" i="12"/>
  <c r="K598" i="12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604" i="11" l="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C599" i="12" l="1"/>
  <c r="A599" i="12" l="1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K599" i="12" l="1"/>
  <c r="G583" i="11"/>
  <c r="O599" i="12" l="1"/>
  <c r="N599" i="12" l="1"/>
  <c r="H583" i="11"/>
  <c r="M599" i="12" l="1"/>
  <c r="J599" i="12" l="1"/>
  <c r="I599" i="12" l="1"/>
  <c r="F583" i="11"/>
  <c r="H599" i="12" l="1"/>
  <c r="G599" i="12" l="1"/>
  <c r="E583" i="11"/>
  <c r="V599" i="12" l="1"/>
  <c r="W599" i="12"/>
  <c r="X599" i="12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<sst xmlns="http://schemas.openxmlformats.org/spreadsheetml/2006/main" count="13008" uniqueCount="1865">
  <si>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</si>
  <si>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</si>
  <si>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</si>
  <si>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</si>
  <si>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</si>
  <si>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</si>
  <si>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</si>
  <si>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</si>
  <si>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</si>
  <si>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</si>
  <si>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</si>
  <si>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</si>
  <si>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</si>
  <si>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</si>
  <si>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</si>
  <si>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</si>
  <si>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</si>
  <si>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</si>
  <si>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</si>
  <si>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</si>
  <si>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</si>
  <si>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</si>
  <si>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</si>
  <si>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</si>
  <si>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</si>
  <si>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</si>
  <si>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</si>
  <si>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</si>
  <si>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</si>
  <si>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</si>
  <si>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</si>
  <si>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</si>
  <si>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</si>
  <si>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</si>
  <si>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</si>
  <si>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</si>
  <si>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</si>
  <si>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</si>
  <si>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</si>
  <si>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</si>
  <si>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</si>
  <si>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</si>
  <si>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</si>
  <si>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</si>
  <si>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</si>
  <si>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</si>
  <si>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</si>
  <si>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</si>
  <si>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</si>
  <si>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</si>
  <si>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</si>
  <si>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</si>
  <si>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</si>
  <si>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</si>
  <si>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</si>
  <si>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</si>
  <si>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</si>
  <si>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</si>
  <si>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</si>
  <si>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</si>
  <si>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</si>
  <si>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</si>
  <si>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</si>
  <si>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</si>
  <si>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</si>
  <si>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</si>
  <si>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</si>
  <si>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</si>
  <si>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</si>
  <si>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</si>
  <si>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</si>
  <si>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</si>
  <si>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</si>
  <si>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</si>
  <si>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</si>
  <si>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</si>
  <si>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</si>
  <si>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</si>
  <si>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</si>
  <si>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</si>
  <si>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</si>
  <si>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</si>
  <si>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</si>
  <si>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</si>
  <si>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</si>
  <si>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</si>
  <si>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</si>
  <si>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</si>
  <si>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</si>
  <si>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</si>
  <si>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</si>
  <si>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</si>
  <si>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</si>
  <si>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</si>
  <si>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</si>
  <si>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</si>
  <si>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</si>
  <si>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</si>
  <si>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</si>
  <si>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</si>
  <si>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</si>
  <si>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</si>
  <si>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</si>
  <si>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</si>
  <si>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</si>
  <si>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</si>
  <si>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</si>
  <si>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</si>
  <si>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</si>
  <si>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</si>
  <si>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</si>
  <si>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</si>
  <si>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</si>
  <si>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</si>
  <si>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</si>
  <si>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</si>
  <si>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</si>
  <si>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</si>
  <si>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</si>
  <si>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</si>
  <si>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</si>
  <si>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</si>
  <si>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</si>
  <si>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</si>
  <si>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</si>
  <si>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</si>
  <si>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</si>
  <si>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</si>
  <si>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</si>
  <si>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</si>
  <si>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</si>
  <si>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</si>
  <si>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</si>
  <si>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</si>
  <si>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</si>
  <si>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</si>
  <si>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</si>
  <si>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</si>
  <si>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</si>
  <si>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</si>
  <si>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</si>
  <si>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</si>
  <si>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</si>
  <si>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</si>
  <si>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</si>
  <si>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</si>
  <si>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</si>
  <si>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</si>
  <si>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</si>
  <si>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</si>
  <si>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</si>
  <si>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</si>
  <si>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</si>
  <si>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</si>
  <si>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</si>
  <si>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</si>
  <si>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</si>
  <si>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</si>
  <si>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</si>
  <si>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</si>
  <si>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</si>
  <si>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</si>
  <si>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</si>
  <si>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</si>
  <si>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</si>
  <si>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</si>
  <si>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</si>
  <si>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</si>
  <si>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</si>
  <si>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</si>
  <si>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</si>
  <si>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</si>
  <si>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</si>
  <si>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</si>
  <si>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</si>
  <si>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</si>
  <si>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</si>
  <si>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</si>
  <si>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</si>
  <si>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</si>
  <si>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</si>
  <si>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</si>
  <si>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</si>
  <si>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</si>
  <si>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</si>
  <si>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</si>
  <si>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</si>
  <si>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</si>
  <si>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</si>
  <si>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</si>
  <si>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</si>
  <si>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</si>
  <si>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</si>
  <si>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</si>
  <si>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</si>
  <si>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</si>
  <si>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</si>
  <si>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</si>
  <si>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</si>
  <si>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</si>
  <si>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</si>
  <si>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</si>
  <si>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</si>
  <si>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</si>
  <si>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</si>
  <si>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</si>
  <si>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</si>
  <si>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</si>
  <si>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</si>
  <si>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</si>
  <si>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</si>
  <si>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</si>
  <si>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</si>
  <si>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</si>
  <si>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</si>
  <si>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</si>
  <si>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</si>
  <si>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</si>
  <si>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</si>
  <si>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</si>
  <si>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</si>
  <si>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</si>
  <si>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</si>
  <si>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</si>
  <si>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</si>
  <si>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</si>
  <si>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</si>
  <si>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</si>
  <si>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</si>
  <si>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</si>
  <si>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</si>
  <si>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</si>
  <si>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</si>
  <si>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</si>
  <si>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</si>
  <si>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</si>
  <si>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</si>
  <si>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</si>
  <si>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</si>
  <si>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</si>
  <si>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</si>
  <si>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</si>
  <si>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</si>
  <si>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</si>
  <si>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</si>
  <si>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</si>
  <si>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</si>
  <si>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</si>
  <si>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</si>
  <si>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</si>
  <si>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</si>
  <si>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</si>
  <si>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</si>
  <si>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</si>
  <si>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</si>
  <si>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</si>
  <si>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</si>
  <si>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</si>
  <si>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</si>
  <si>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</si>
  <si>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</si>
  <si>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</si>
  <si>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</si>
  <si>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</si>
  <si>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</si>
  <si>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</si>
  <si>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</si>
  <si>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</si>
  <si>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</si>
  <si>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</si>
  <si>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</si>
  <si>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</si>
  <si>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</si>
  <si>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</si>
  <si>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</si>
  <si>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</si>
  <si>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</si>
  <si>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</si>
  <si>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</si>
  <si>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</si>
  <si>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</si>
  <si>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</si>
  <si>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</si>
  <si>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</si>
  <si>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</si>
  <si>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</si>
  <si>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</si>
  <si>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</si>
  <si>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</si>
  <si>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</si>
  <si>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</si>
  <si>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</si>
  <si>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</si>
  <si>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</si>
  <si>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</si>
  <si>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</si>
  <si>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</si>
  <si>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</si>
  <si>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</si>
  <si>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</si>
  <si>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</si>
  <si>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</si>
  <si>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</si>
  <si>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</si>
  <si>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</si>
  <si>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</si>
  <si>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</si>
  <si>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</si>
  <si>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</si>
  <si>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</si>
  <si>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</si>
  <si>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</si>
  <si>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</si>
  <si>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</si>
  <si>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</si>
  <si>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</si>
  <si>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</si>
  <si>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</si>
  <si>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</si>
  <si>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</si>
  <si>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</si>
  <si>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</si>
  <si>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</si>
  <si>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</si>
  <si>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</si>
  <si>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</si>
  <si>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</si>
  <si>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</si>
  <si>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</si>
  <si>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</si>
  <si>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</si>
  <si>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</si>
  <si>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</si>
  <si>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</si>
  <si>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</si>
  <si>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</si>
  <si>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</si>
  <si>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</si>
  <si>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</si>
  <si>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</si>
  <si>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</si>
  <si>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</si>
  <si>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</si>
  <si>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</si>
  <si>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</si>
  <si>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</si>
  <si>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</si>
  <si>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</si>
  <si>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</si>
  <si>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</si>
  <si>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</si>
  <si>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</si>
  <si>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</si>
  <si>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</si>
  <si>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</si>
  <si>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</si>
  <si>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</si>
  <si>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</si>
  <si>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</si>
  <si>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</si>
  <si>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</si>
  <si>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</si>
  <si>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</si>
  <si>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</si>
  <si>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</si>
  <si>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</si>
  <si>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</si>
  <si>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</si>
  <si>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</si>
  <si>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</si>
  <si>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</si>
  <si>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</si>
  <si>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</si>
  <si>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</si>
  <si>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</si>
  <si>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</si>
  <si>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</si>
  <si>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</si>
  <si>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</si>
  <si>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</si>
  <si>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</si>
  <si>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</si>
  <si>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</si>
  <si>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</si>
  <si>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</si>
  <si>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</si>
  <si>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</si>
  <si>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</si>
  <si>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</si>
  <si>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</si>
  <si>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</si>
  <si>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</si>
  <si>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</si>
  <si>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</si>
  <si>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</si>
  <si>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</si>
  <si>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</si>
  <si>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</si>
  <si>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</si>
  <si>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</si>
  <si>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</si>
  <si>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</si>
  <si>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</si>
  <si>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</si>
  <si>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</si>
  <si>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</si>
  <si>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</si>
  <si>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</si>
  <si>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</si>
  <si>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</si>
  <si>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</si>
  <si>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</si>
  <si>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</si>
  <si>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</si>
  <si>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</si>
  <si>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</si>
  <si>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</si>
  <si>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</si>
  <si>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</si>
  <si>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</si>
  <si>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</si>
  <si>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</si>
  <si>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</si>
  <si>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</si>
  <si>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</si>
  <si>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</si>
  <si>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</si>
  <si>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</si>
  <si>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</si>
  <si>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</si>
  <si>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</si>
  <si>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</si>
  <si>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</si>
  <si>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</si>
  <si>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</si>
  <si>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</si>
  <si>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</si>
  <si>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</si>
  <si>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</si>
  <si>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</si>
  <si>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</si>
  <si>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</si>
  <si>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</si>
  <si>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</si>
  <si>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</si>
  <si>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</si>
  <si>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</si>
  <si>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</si>
  <si>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</si>
  <si>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</si>
  <si>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</si>
  <si>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</si>
  <si>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</si>
  <si>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</si>
  <si>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</si>
  <si>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</si>
  <si>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</si>
  <si>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</si>
  <si>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</si>
  <si>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</si>
  <si>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</si>
  <si>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</si>
  <si>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</si>
  <si>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</si>
  <si>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</si>
  <si>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</si>
  <si>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</si>
  <si>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</si>
  <si>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</si>
  <si>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</si>
  <si>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</si>
  <si>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</si>
  <si>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</si>
  <si>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</si>
  <si>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</si>
  <si>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</si>
  <si>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</si>
  <si>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</si>
  <si>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</si>
  <si>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</si>
  <si>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</si>
  <si>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</si>
  <si>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</si>
  <si>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</si>
  <si>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</si>
  <si>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</si>
  <si>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</si>
  <si>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</si>
  <si>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</si>
  <si>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</si>
  <si>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</si>
  <si>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</si>
  <si>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</si>
  <si>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</si>
  <si>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</si>
  <si>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</si>
  <si>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</si>
  <si>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</si>
  <si>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</si>
  <si>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</si>
  <si>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</si>
  <si>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</si>
  <si>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</si>
  <si>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</si>
  <si>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</si>
  <si>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</si>
  <si>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</si>
  <si>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</si>
  <si>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</si>
  <si>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</si>
  <si>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</si>
  <si>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</si>
  <si>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</si>
  <si>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</si>
  <si>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</si>
  <si>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</si>
  <si>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</si>
  <si>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</si>
  <si>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</si>
  <si>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</si>
  <si>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</si>
  <si>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</si>
  <si>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</si>
  <si>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</si>
  <si>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</si>
  <si>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</si>
  <si>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</si>
  <si>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</si>
  <si>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</si>
  <si>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</si>
  <si>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</si>
  <si>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</si>
  <si>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</si>
  <si>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</si>
  <si>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</si>
  <si>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</si>
  <si>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</si>
  <si>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</si>
  <si>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</si>
  <si>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</si>
  <si>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</si>
  <si>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</si>
  <si>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</si>
  <si>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</si>
  <si>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</si>
  <si>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</si>
  <si>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</si>
  <si>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</si>
  <si>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</si>
  <si>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</si>
  <si>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</si>
  <si>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</si>
  <si>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</si>
  <si>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</si>
  <si>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</si>
  <si>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</si>
  <si>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</si>
  <si>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</si>
  <si>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</si>
  <si>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</si>
  <si>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</si>
  <si>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</si>
  <si>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</si>
  <si>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</si>
  <si>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</si>
  <si>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</si>
  <si>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</si>
  <si>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</si>
  <si>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</si>
  <si>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</si>
  <si>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</si>
  <si>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</si>
  <si>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</si>
  <si>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</si>
  <si>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</si>
  <si>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</si>
  <si>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</si>
  <si>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</si>
  <si>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</si>
  <si>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</si>
  <si>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</si>
  <si>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</si>
  <si>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</si>
  <si>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</si>
  <si>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</si>
  <si>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</si>
  <si>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</si>
  <si>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</si>
  <si>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</si>
  <si>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</si>
  <si>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</si>
  <si>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</si>
  <si>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</si>
  <si>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</si>
  <si>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</si>
  <si>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</si>
  <si>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</si>
  <si>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</si>
  <si>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</si>
  <si>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</si>
  <si>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</si>
  <si>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</si>
  <si>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</si>
  <si>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</si>
  <si>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</si>
  <si>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</si>
  <si>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</si>
  <si>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</si>
  <si>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</si>
  <si>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</si>
  <si>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</si>
  <si>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</si>
  <si>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</si>
  <si>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</si>
  <si>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</si>
  <si>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</si>
  <si>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</si>
  <si>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</si>
  <si>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</si>
  <si>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</si>
  <si>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</si>
  <si>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</si>
  <si>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</si>
  <si>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</si>
  <si>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</si>
  <si>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</si>
  <si>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</si>
  <si>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</si>
  <si>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</si>
  <si>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</si>
  <si>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</si>
  <si>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</si>
  <si>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</si>
  <si>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</si>
  <si>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</si>
  <si>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</si>
  <si>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</si>
  <si>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</si>
  <si>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</si>
  <si>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</si>
  <si>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</si>
  <si>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</si>
  <si>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</si>
  <si>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</si>
  <si>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</si>
  <si>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</si>
  <si>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</si>
  <si>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</si>
  <si>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</si>
  <si>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</si>
  <si>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</si>
  <si>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</si>
  <si>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</si>
  <si>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</si>
  <si>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</si>
  <si>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</si>
  <si>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</si>
  <si>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</si>
  <si>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</si>
  <si>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</si>
  <si>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</si>
  <si>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</si>
  <si>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</si>
  <si>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</si>
  <si>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</si>
  <si>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</si>
  <si>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</si>
  <si>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</si>
  <si>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</si>
  <si>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</si>
  <si>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</si>
  <si>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</si>
  <si>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</si>
  <si>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</si>
  <si>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</si>
  <si>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</si>
  <si>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</si>
  <si>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</si>
  <si>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</si>
  <si>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</si>
  <si>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</si>
  <si>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</si>
  <si>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</si>
  <si>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</si>
  <si>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</si>
  <si>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</si>
  <si>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</si>
  <si>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</si>
  <si>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</si>
  <si>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</si>
  <si>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</si>
  <si>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</si>
  <si>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</si>
  <si>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</si>
  <si>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</si>
  <si>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</si>
  <si>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</si>
  <si>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</si>
  <si>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</si>
  <si>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</si>
  <si>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</si>
  <si>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</si>
  <si>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</si>
  <si>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</si>
  <si>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</si>
  <si>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</si>
  <si>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</si>
  <si>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</si>
  <si>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</si>
  <si>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</si>
  <si>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</si>
  <si>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</si>
  <si>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</si>
  <si>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</si>
  <si>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</si>
  <si>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</si>
  <si>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</si>
  <si>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</si>
  <si>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</si>
  <si>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</si>
  <si>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</si>
  <si>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</si>
  <si>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</si>
  <si>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</si>
  <si>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</si>
  <si>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</si>
  <si>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</si>
  <si>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</si>
  <si>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</si>
  <si>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</si>
  <si>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</si>
  <si>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</si>
  <si>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</si>
  <si>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</si>
  <si>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</si>
  <si>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</si>
  <si>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</si>
  <si>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</si>
  <si>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</si>
  <si>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</si>
  <si>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</si>
  <si>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</si>
  <si>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</si>
  <si>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</si>
  <si>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</si>
  <si>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</si>
  <si>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</si>
  <si>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</si>
  <si>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</si>
  <si>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</si>
  <si>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</si>
  <si>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</si>
  <si>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</si>
  <si>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</si>
  <si>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</si>
  <si>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</si>
  <si>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</si>
  <si>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</si>
  <si>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</si>
  <si>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</si>
  <si>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</si>
  <si>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</si>
  <si>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</si>
  <si>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</si>
  <si>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</si>
  <si>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</si>
  <si>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</si>
  <si>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</si>
  <si>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</si>
  <si>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</si>
  <si>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</si>
  <si>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</si>
  <si>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</si>
  <si>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</si>
  <si>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</si>
  <si>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</si>
  <si>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</si>
  <si>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</si>
  <si>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</si>
  <si>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</si>
  <si>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</si>
  <si>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</si>
  <si>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</si>
  <si>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</si>
  <si>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</si>
  <si>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</si>
  <si>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</si>
  <si>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</si>
  <si>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</si>
  <si>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</si>
  <si>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</si>
  <si>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</si>
  <si>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</si>
  <si>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</si>
  <si>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</si>
  <si>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</si>
  <si>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</si>
  <si>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</si>
  <si>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</si>
  <si>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</si>
  <si>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</si>
  <si>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</si>
  <si>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</si>
  <si>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</si>
  <si>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</si>
  <si>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</si>
  <si>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</si>
  <si>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</si>
  <si>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</si>
  <si>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</si>
  <si>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</si>
  <si>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</si>
  <si>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</si>
  <si>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</si>
  <si>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</si>
  <si>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</si>
  <si>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</si>
  <si>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</si>
  <si>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</si>
  <si>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</si>
  <si>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</si>
  <si>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</si>
  <si>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</si>
  <si>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</si>
  <si>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</si>
  <si>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</si>
  <si>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</si>
  <si>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</si>
  <si>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</si>
  <si>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</si>
  <si>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</si>
  <si>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</si>
  <si>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</si>
  <si>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</si>
  <si>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</si>
  <si>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</si>
  <si>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</si>
  <si>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</si>
  <si>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</si>
  <si>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</si>
  <si>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</si>
  <si>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</si>
  <si>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</si>
  <si>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</si>
  <si>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</si>
  <si>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</si>
  <si>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</si>
  <si>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</si>
  <si>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</si>
  <si>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</si>
  <si>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</si>
  <si>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</si>
  <si>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</si>
  <si>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</si>
  <si>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</si>
  <si>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</si>
  <si>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</si>
  <si>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</si>
  <si>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</si>
  <si>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</si>
  <si>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</si>
  <si>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</si>
  <si>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</si>
  <si>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</si>
  <si>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</si>
  <si>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</si>
  <si>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</si>
  <si>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</si>
  <si>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</si>
  <si>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</si>
  <si>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</si>
  <si>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</si>
  <si>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</si>
  <si>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</si>
  <si>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</si>
  <si>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</si>
  <si>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</si>
  <si>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</si>
  <si>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</si>
  <si>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</si>
  <si>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</si>
  <si>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</si>
  <si>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</si>
  <si>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</si>
  <si>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</si>
  <si>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</si>
  <si>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</si>
  <si>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</si>
  <si>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</si>
  <si>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</si>
  <si>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</si>
  <si>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</si>
  <si>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</si>
  <si>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</si>
  <si>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</si>
  <si>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</si>
  <si>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</si>
  <si>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</si>
  <si>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</si>
  <si>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</si>
  <si>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</si>
  <si>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</si>
  <si>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</si>
  <si>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</si>
  <si>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</si>
  <si>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</si>
  <si>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</si>
  <si>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</si>
  <si>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</si>
  <si>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</si>
  <si>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</si>
  <si>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</si>
  <si>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</si>
  <si>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</si>
  <si>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</si>
  <si>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</si>
  <si>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</si>
  <si>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</si>
  <si>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</si>
  <si>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</si>
  <si>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</si>
  <si>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</si>
  <si>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</si>
  <si>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</si>
  <si>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</si>
  <si>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</si>
  <si>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</si>
  <si>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</si>
  <si>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</si>
  <si>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</si>
  <si>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</si>
  <si>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</si>
  <si>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</si>
  <si>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</si>
  <si>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</si>
  <si>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</si>
  <si>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</si>
  <si>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</si>
  <si>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</si>
  <si>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</si>
  <si>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</si>
  <si>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</si>
  <si>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</si>
  <si>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</si>
  <si>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</si>
  <si>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</si>
  <si>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</si>
  <si>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</si>
  <si>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</si>
  <si>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</si>
  <si>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</si>
  <si>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</si>
  <si>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</si>
  <si>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</si>
  <si>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</si>
  <si>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</si>
  <si>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</si>
  <si>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</si>
  <si>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</si>
  <si>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</si>
  <si>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</si>
  <si>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</si>
  <si>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</si>
  <si>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</si>
  <si>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</si>
  <si>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</si>
  <si>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</si>
  <si>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</si>
  <si>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</si>
  <si>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</si>
  <si>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</si>
  <si>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</si>
  <si>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</si>
  <si>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</si>
  <si>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</si>
  <si>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</si>
  <si>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</si>
  <si>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</si>
  <si>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</si>
  <si>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</si>
  <si>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</si>
  <si>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</si>
  <si>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</si>
  <si>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</si>
  <si>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</si>
  <si>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</si>
  <si>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</si>
  <si>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</si>
  <si>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</si>
  <si>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</si>
  <si>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</si>
  <si>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</si>
  <si>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</si>
  <si>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</si>
  <si>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</si>
  <si>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</si>
  <si>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</si>
  <si>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</si>
  <si>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</si>
  <si>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</si>
  <si>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</si>
  <si>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</si>
  <si>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</si>
  <si>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</si>
  <si>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</si>
  <si>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</si>
  <si>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</si>
  <si>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</si>
  <si>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</si>
  <si>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</si>
  <si>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</si>
  <si>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</si>
  <si>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</si>
  <si>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</si>
  <si>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</si>
  <si>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</si>
  <si>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</si>
  <si>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</si>
  <si>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</si>
  <si>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</si>
  <si>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</si>
  <si>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</si>
  <si>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</si>
  <si>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</si>
  <si>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</si>
  <si>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</si>
  <si>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</si>
  <si>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</si>
  <si>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</si>
  <si>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</si>
  <si>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</si>
  <si>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</si>
  <si>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</si>
  <si>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</si>
  <si>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</si>
  <si>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</si>
  <si>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</si>
  <si>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</si>
  <si>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</si>
  <si>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</si>
  <si>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</si>
  <si>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</si>
  <si>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</si>
  <si>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</si>
  <si>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</si>
  <si>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</si>
  <si>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</si>
  <si>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</si>
  <si>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</si>
  <si>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</si>
  <si>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</si>
  <si>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</si>
  <si>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</si>
  <si>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</si>
  <si>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</si>
  <si>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</si>
  <si>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</si>
  <si>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</si>
  <si>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</si>
  <si>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</si>
  <si>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</si>
  <si>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</si>
  <si>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</si>
  <si>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</si>
  <si>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</si>
  <si>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</si>
  <si>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</si>
  <si>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</si>
  <si>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</si>
  <si>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</si>
  <si>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</si>
  <si>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</si>
  <si>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</si>
  <si>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</si>
  <si>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</si>
  <si>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</si>
  <si>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</si>
  <si>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</si>
  <si>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</si>
  <si>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</si>
  <si>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</si>
  <si>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</si>
  <si>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</si>
  <si>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</si>
  <si>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</si>
  <si>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</si>
  <si>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</si>
  <si>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</si>
  <si>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</si>
  <si>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</si>
  <si>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</si>
  <si>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</si>
  <si>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</si>
  <si>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</si>
  <si>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</si>
  <si>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</si>
  <si>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</si>
  <si>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</si>
  <si>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</si>
  <si>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</si>
  <si>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</si>
  <si>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</si>
  <si>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</si>
  <si>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</si>
  <si>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</si>
  <si>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</si>
  <si>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</si>
  <si>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</si>
  <si>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</si>
  <si>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</si>
  <si>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</si>
  <si>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</si>
  <si>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</si>
  <si>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</si>
  <si>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</si>
  <si>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</si>
  <si>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</si>
  <si>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</si>
  <si>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</si>
  <si>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</si>
  <si>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</si>
  <si>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</si>
  <si>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</si>
  <si>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</si>
  <si>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</si>
  <si>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</si>
  <si>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</si>
  <si>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</si>
  <si>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</si>
  <si>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</si>
  <si>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</si>
  <si>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</si>
  <si>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</si>
  <si>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</si>
  <si>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</si>
  <si>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</si>
  <si>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</si>
  <si>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</si>
  <si>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</si>
  <si>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</si>
  <si>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</si>
  <si>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</si>
  <si>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</si>
  <si>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</si>
  <si>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</si>
  <si>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</si>
  <si>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</si>
  <si>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</si>
  <si>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</si>
  <si>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</si>
  <si>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</si>
  <si>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</si>
  <si>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</si>
  <si>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</si>
  <si>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</si>
  <si>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</si>
  <si>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</si>
  <si>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</si>
  <si>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</si>
  <si>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</si>
  <si>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</si>
  <si>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</si>
  <si>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</si>
  <si>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</si>
  <si>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</si>
  <si>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</si>
  <si>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</si>
  <si>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</si>
  <si>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</si>
  <si>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</si>
  <si>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</si>
  <si>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</si>
  <si>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</si>
  <si>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</si>
  <si>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</si>
  <si>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</si>
  <si>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</si>
  <si>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</si>
  <si>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</si>
  <si>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</si>
  <si>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</si>
  <si>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</si>
  <si>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</si>
  <si>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</si>
  <si>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</si>
  <si>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</si>
  <si>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</si>
  <si>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</si>
  <si>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</si>
  <si>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</si>
  <si>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</si>
  <si>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</si>
  <si>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</si>
  <si>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</si>
  <si>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</si>
  <si>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</si>
  <si>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</si>
  <si>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</si>
  <si>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</si>
  <si>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</si>
  <si>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</si>
  <si>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</si>
  <si>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</si>
  <si>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</si>
  <si>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</si>
  <si>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</si>
  <si>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</si>
  <si>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</si>
  <si>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</si>
  <si>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</si>
  <si>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</si>
  <si>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</si>
  <si>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</si>
  <si>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</si>
  <si>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</si>
  <si>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</si>
  <si>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</si>
  <si>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</si>
  <si>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</si>
  <si>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</si>
  <si>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</si>
  <si>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</si>
  <si>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</si>
  <si>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</si>
  <si>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</si>
  <si>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</si>
  <si>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</si>
  <si>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</si>
  <si>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</si>
  <si>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</si>
  <si>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</si>
  <si>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</si>
  <si>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</si>
  <si>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</si>
  <si>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</si>
  <si>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</si>
  <si>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</si>
  <si>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</si>
  <si>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</si>
  <si>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</si>
  <si>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</si>
  <si>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</si>
  <si>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</si>
  <si>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</si>
  <si>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</si>
  <si>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</si>
  <si>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</si>
  <si>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</si>
  <si>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</si>
  <si>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</si>
  <si>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</si>
  <si>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</si>
  <si>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</si>
  <si>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</si>
  <si>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</si>
  <si>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</si>
  <si>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</si>
  <si>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</si>
  <si>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</si>
  <si>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</si>
  <si>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</si>
  <si>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</si>
  <si>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</si>
  <si>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</si>
  <si>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</si>
  <si>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</si>
  <si>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</si>
  <si>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</si>
  <si>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</si>
  <si>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</si>
  <si>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</si>
  <si>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</si>
  <si>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</si>
  <si>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</si>
  <si>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</si>
  <si>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</si>
  <si>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</si>
  <si>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</si>
  <si>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</si>
  <si>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</si>
  <si>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</si>
  <si>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</si>
  <si>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</si>
  <si>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</si>
  <si>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</si>
  <si>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</si>
  <si>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</si>
  <si>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</si>
  <si>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</si>
  <si>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</si>
  <si>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</si>
  <si>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</si>
  <si>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</si>
  <si>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</si>
  <si>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</si>
  <si>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</si>
  <si>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</si>
  <si>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</si>
  <si>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</si>
  <si>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</si>
  <si>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</si>
  <si>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</si>
  <si>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</si>
  <si>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</si>
  <si>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</si>
  <si>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</si>
  <si>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</si>
  <si>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</si>
  <si>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</si>
  <si>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</si>
  <si>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</si>
  <si>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</si>
  <si>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</si>
  <si>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</si>
  <si>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</si>
  <si>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</si>
  <si>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</si>
  <si>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</si>
  <si>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</si>
  <si>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</si>
  <si>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</si>
  <si>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</si>
  <si>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</si>
  <si>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</si>
  <si>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</si>
  <si>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</si>
  <si>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</si>
  <si>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</si>
  <si>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</si>
  <si>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</si>
  <si>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</si>
  <si>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</si>
  <si>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</si>
  <si>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</si>
  <si>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</si>
  <si>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</si>
  <si>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</si>
  <si>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</si>
  <si>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</si>
  <si>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</si>
  <si>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</si>
  <si>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</si>
  <si>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</si>
  <si>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</si>
  <si>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</si>
  <si>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</si>
  <si>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</si>
  <si>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</si>
  <si>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</si>
  <si>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</si>
  <si>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</si>
  <si>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</si>
  <si>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</si>
  <si>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</si>
  <si>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</si>
  <si>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</si>
  <si>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</si>
  <si>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</si>
  <si>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</si>
  <si>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</si>
  <si>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</si>
  <si>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</si>
  <si>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</si>
  <si>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</si>
  <si>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</si>
  <si>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</si>
  <si>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</si>
  <si>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</si>
  <si>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</si>
  <si>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</si>
  <si>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</si>
  <si>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</si>
  <si>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</si>
  <si>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</si>
  <si>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</si>
  <si>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</si>
  <si>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</si>
  <si>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</si>
  <si>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</si>
  <si>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</si>
  <si>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</si>
  <si>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</si>
  <si>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</si>
  <si>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</si>
  <si>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</si>
  <si>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</si>
  <si>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</si>
  <si>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</si>
  <si>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</si>
  <si>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</si>
  <si>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</si>
  <si>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</si>
  <si>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</si>
  <si>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</si>
  <si>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</si>
  <si>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</si>
  <si>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</si>
  <si>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</si>
  <si>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</si>
  <si>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</si>
  <si>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</si>
  <si>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</si>
  <si>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</si>
  <si>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</si>
  <si>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</si>
  <si>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</si>
  <si>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</si>
  <si>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</si>
  <si>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</si>
  <si>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</si>
  <si>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</si>
  <si>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</si>
  <si>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</si>
  <si>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</si>
  <si>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</si>
  <si>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</si>
  <si>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</si>
  <si>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</si>
  <si>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</si>
  <si>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</si>
  <si>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</si>
  <si>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</si>
  <si>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</si>
  <si>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</si>
  <si>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</si>
  <si>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</si>
  <si>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</si>
  <si>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</si>
  <si>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</si>
  <si>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</si>
  <si>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</si>
  <si>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</si>
  <si>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</si>
  <si>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</si>
  <si>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</si>
  <si>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</si>
  <si>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</si>
  <si>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</si>
  <si>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</si>
  <si>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</si>
  <si>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</si>
  <si>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</si>
  <si>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</si>
  <si>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</si>
  <si>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</si>
  <si>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</si>
  <si>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</si>
  <si>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</si>
  <si>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</si>
  <si>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</si>
  <si>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</si>
  <si>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</si>
  <si>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</si>
  <si>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</si>
  <si>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</si>
  <si>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</si>
  <si>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</si>
  <si>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</si>
  <si>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</si>
  <si>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</si>
  <si>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</si>
  <si>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</si>
  <si>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</si>
  <si>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</si>
  <si>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</si>
  <si>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</si>
  <si>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</si>
  <si>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</si>
  <si>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</si>
  <si>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</si>
  <si>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</si>
  <si>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</si>
  <si>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</si>
  <si>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</si>
  <si>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</si>
  <si>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</si>
  <si>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</si>
  <si>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</si>
  <si>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</si>
  <si>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</si>
  <si>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</si>
  <si>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</si>
  <si>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</si>
  <si>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</si>
  <si>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</si>
  <si>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</si>
  <si>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</si>
  <si>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</si>
  <si>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</si>
  <si>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</si>
  <si>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</si>
  <si>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</si>
  <si>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</si>
  <si>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</si>
  <si>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</si>
  <si>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</si>
  <si>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</si>
  <si>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</si>
  <si>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</si>
  <si>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</si>
  <si>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</si>
  <si>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</si>
  <si>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</si>
  <si>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</si>
  <si>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</si>
  <si>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</si>
  <si>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</si>
  <si>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</si>
  <si>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</si>
  <si>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</si>
  <si>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</si>
  <si>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</si>
  <si>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</si>
  <si>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</si>
  <si>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</si>
  <si>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</si>
  <si>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</si>
  <si>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</si>
  <si>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</si>
  <si>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</si>
  <si>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</si>
  <si>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</si>
  <si>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</si>
  <si>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</si>
  <si>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</si>
  <si>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</si>
  <si>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</si>
  <si>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</si>
  <si>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</si>
  <si>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</si>
  <si>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</si>
  <si>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</si>
  <si>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</si>
  <si>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</si>
  <si>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</si>
  <si>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</si>
  <si>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</si>
  <si>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</si>
  <si>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</si>
  <si>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</si>
  <si>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</si>
  <si>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</si>
  <si>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</si>
  <si>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</si>
  <si>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</si>
  <si>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</si>
  <si>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</si>
  <si>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</si>
  <si>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</si>
  <si>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</si>
  <si>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</si>
  <si>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</si>
  <si>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</si>
  <si>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</si>
  <si>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</si>
  <si>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</si>
  <si>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</si>
  <si>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</si>
  <si>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</si>
  <si>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</si>
  <si>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</si>
  <si>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</si>
  <si>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</si>
  <si>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</si>
  <si>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</si>
  <si>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</si>
  <si>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</si>
  <si>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</si>
  <si>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</si>
  <si>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</si>
  <si>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</si>
  <si>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</si>
  <si>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</si>
  <si>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</si>
  <si>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</si>
  <si>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</si>
  <si>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</si>
  <si>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</si>
  <si>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</si>
  <si>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</si>
  <si>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</si>
  <si>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</si>
  <si>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</si>
  <si>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</si>
  <si>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</si>
  <si>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</si>
  <si>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</si>
  <si>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</si>
  <si>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</si>
  <si>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</si>
  <si>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</si>
  <si>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</si>
  <si>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</si>
  <si>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</si>
  <si>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</si>
  <si>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</si>
  <si>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</si>
  <si>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</si>
  <si>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</si>
  <si>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</si>
  <si>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</si>
  <si>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</si>
  <si>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</si>
  <si>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</si>
  <si>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</si>
  <si>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</si>
  <si>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</si>
  <si>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</si>
  <si>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</si>
  <si>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</si>
  <si>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</si>
  <si>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</si>
  <si>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</si>
  <si>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</si>
  <si>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</si>
  <si>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</si>
  <si>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</si>
  <si>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</si>
  <si>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</si>
  <si>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</si>
  <si>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</si>
  <si>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</si>
  <si>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</si>
  <si>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</si>
  <si>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</si>
  <si>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</si>
  <si>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</si>
  <si>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</si>
  <si>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</si>
  <si>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</si>
  <si>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</si>
  <si>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</si>
  <si>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</si>
  <si>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</si>
  <si>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</si>
  <si>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</si>
  <si>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</si>
  <si>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</si>
  <si>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</si>
  <si>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</si>
  <si>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</si>
  <si>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</si>
  <si>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</si>
  <si>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</si>
  <si>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</si>
  <si>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</si>
  <si>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</si>
  <si>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</si>
  <si>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</si>
  <si>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</si>
  <si>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</si>
  <si>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</si>
  <si>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</si>
  <si>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</si>
  <si>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</si>
  <si>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</si>
  <si>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</si>
  <si>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</si>
  <si>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</si>
  <si>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</si>
  <si>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</si>
  <si>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</si>
  <si>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</si>
  <si>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</si>
  <si>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</si>
  <si>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</si>
  <si>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</si>
  <si>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</si>
  <si>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</si>
  <si>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</si>
  <si>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</si>
  <si>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</si>
  <si>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</si>
  <si>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</si>
  <si>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</si>
  <si>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</si>
  <si>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</si>
  <si>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</si>
  <si>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</si>
  <si>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</si>
  <si>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</si>
  <si>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</si>
  <si>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</si>
  <si>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</si>
  <si>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</si>
  <si>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</si>
  <si>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</si>
  <si>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</si>
  <si>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</si>
  <si>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</si>
  <si>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</si>
  <si>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</si>
  <si>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</si>
  <si>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</si>
  <si>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</si>
  <si>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</si>
  <si>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</si>
  <si>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</si>
  <si>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</si>
  <si>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</si>
  <si>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</si>
  <si>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</si>
  <si>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</si>
  <si>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</si>
  <si>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</si>
  <si>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</si>
  <si>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</si>
  <si>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</si>
  <si>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</si>
  <si>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</si>
  <si>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</si>
  <si>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</si>
  <si>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</si>
  <si>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</si>
  <si>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</si>
  <si>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</si>
  <si>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</si>
  <si>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</si>
  <si>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</si>
  <si>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</si>
  <si>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</si>
  <si>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</si>
  <si>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</si>
  <si>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</si>
  <si>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</si>
  <si>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</si>
  <si>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</si>
  <si>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</si>
  <si>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</si>
  <si>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</si>
  <si>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</si>
  <si>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</si>
  <si>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</si>
  <si>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</si>
  <si>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</si>
  <si>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</si>
  <si>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</si>
  <si>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</si>
  <si>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</si>
  <si>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</si>
  <si>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</si>
  <si>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</si>
  <si>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</si>
  <si>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</si>
  <si>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</si>
  <si>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</si>
  <si>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</si>
  <si>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</si>
  <si>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</si>
  <si>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</si>
  <si>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</si>
  <si>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</si>
  <si>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</si>
  <si>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</si>
  <si>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</si>
  <si>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</si>
  <si>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</si>
  <si>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</si>
  <si>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</si>
  <si>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</si>
  <si>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</si>
  <si>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</si>
  <si>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</si>
  <si>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</si>
  <si>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</si>
  <si>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</si>
  <si>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</si>
  <si>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</si>
  <si>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</si>
  <si>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</si>
  <si>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</si>
  <si>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</si>
  <si>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</si>
  <si>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</si>
  <si>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</si>
  <si>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</si>
  <si>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</si>
  <si>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</si>
  <si>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</si>
  <si>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</si>
  <si>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</si>
  <si>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</si>
  <si>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</si>
  <si>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</si>
  <si>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>descarga de dormentes no km 168+000 sub56 400un (20min); descarga de jacaré km 159+300 sub56 (10min); Descarga de meia chave km157+900 (10min)</t>
  </si>
  <si>
    <t>ZKW-ZTP</t>
  </si>
  <si>
    <t>ZKWZTP</t>
  </si>
  <si>
    <t xml:space="preserve">Deslocamento de ZKW para ZTW </t>
  </si>
  <si>
    <t>AGUARDA ACIONAMENTO</t>
  </si>
  <si>
    <t>Execução de soldas - Condicionado à temperatura (Obs: Pode ser fracionado com 2 intervalos de 2h cada)</t>
  </si>
  <si>
    <t>508,00</t>
  </si>
  <si>
    <t xml:space="preserve">Descarga de dormentes km213+000 ao km 214+000 via 1 (20min); Descarga de dormentes km226+000 ao km 228+000; Recolher e descarregar dormentes no km230+500 via 1 (20min); Descarga de pedra km232+800 via 1 </t>
  </si>
  <si>
    <t>Descarregar peça de amv e dormentes km 118.160 via 2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</si>
  <si>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</si>
  <si>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</si>
  <si>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Bloco Modernização</t>
  </si>
  <si>
    <t>Deslocamento até bloco - Descarga de Materiais, EGPs e time EPYA) / Fica estacionado nos 300m dentro do bloqueio que não foi demolido - Retorna até o final do dia para</t>
  </si>
  <si>
    <t xml:space="preserve">Deslocamento do Auto de Linha A85 - Até Bloco Modernização /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</si>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</sst>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64" tableBorderDxfId="26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2"/>
    <tableColumn id="8" xr3:uid="{69D5AC3B-4F64-4F8F-AD2A-0AD158918DDD}" name="CORRELATO" dataDxfId="26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0" totalsRowShown="0" headerRowDxfId="115" tableBorderDxfId="114" totalsRowBorderDxfId="113">
  <autoFilter ref="A5:BS800" xr:uid="{99E022FC-4664-48A9-AF84-B0E9D0DB4711}">
    <filterColumn colId="1">
      <filters>
        <dateGroupItem year="2025" month="12" day="27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09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0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09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09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09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67" t="s">
        <v>537</v>
      </c>
    </row>
    <row r="83" spans="1:1">
      <c r="A83" s="209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459</v>
      </c>
    </row>
    <row r="107" spans="1:1">
      <c r="A107" s="209" t="s">
        <v>561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09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t="s">
        <v>608</v>
      </c>
    </row>
    <row r="155" spans="1:1">
      <c r="A155" s="209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t="s">
        <v>627</v>
      </c>
    </row>
    <row r="174" spans="1:1">
      <c r="A174" s="209" t="s">
        <v>628</v>
      </c>
    </row>
    <row r="175" spans="1:1">
      <c r="A175" s="209" t="s">
        <v>629</v>
      </c>
    </row>
    <row r="176" spans="1:1">
      <c r="A176" t="s">
        <v>630</v>
      </c>
    </row>
    <row r="177" spans="1:1">
      <c r="A177" s="209" t="s">
        <v>631</v>
      </c>
    </row>
    <row r="178" spans="1:1">
      <c r="A178" s="209" t="s">
        <v>632</v>
      </c>
    </row>
    <row r="179" spans="1:1">
      <c r="A179" t="s">
        <v>633</v>
      </c>
    </row>
    <row r="180" spans="1:1">
      <c r="A180" s="209" t="s">
        <v>634</v>
      </c>
    </row>
    <row r="181" spans="1:1">
      <c r="A181" s="67" t="s">
        <v>635</v>
      </c>
    </row>
    <row r="182" spans="1:1">
      <c r="A182" s="209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/>
    </row>
    <row r="200" spans="1:1">
      <c r="A200" s="209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J570" activePane="bottomRight" state="frozen"/>
      <selection pane="bottomRight" activeCell="J583" sqref="J58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834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835</v>
      </c>
      <c r="BI1" s="373"/>
      <c r="BJ1" s="374"/>
      <c r="BK1" s="375"/>
      <c r="BL1" s="50"/>
      <c r="BM1" s="365" t="s">
        <v>836</v>
      </c>
      <c r="BN1" s="366"/>
      <c r="BO1" s="366"/>
      <c r="BP1" s="366"/>
      <c r="BQ1" s="366"/>
      <c r="BR1" s="366"/>
      <c r="BS1" s="367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5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8" t="s">
        <v>837</v>
      </c>
      <c r="AJ2" s="369"/>
      <c r="AK2" s="369"/>
      <c r="AL2" s="369"/>
      <c r="AM2" s="369"/>
      <c r="AN2" s="369"/>
      <c r="AO2" s="369"/>
      <c r="AP2" s="369"/>
      <c r="AQ2" s="371"/>
      <c r="AR2" s="226"/>
      <c r="AS2" s="383" t="s">
        <v>840</v>
      </c>
      <c r="AT2" s="370"/>
      <c r="AU2" s="370"/>
      <c r="AV2" s="370"/>
      <c r="AW2" s="370"/>
      <c r="AX2" s="369"/>
      <c r="AY2" s="371"/>
      <c r="AZ2" s="4"/>
      <c r="BA2" s="362" t="s">
        <v>841</v>
      </c>
      <c r="BB2" s="364"/>
      <c r="BC2" s="368" t="s">
        <v>838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6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62" t="s">
        <v>842</v>
      </c>
      <c r="AJ3" s="364"/>
      <c r="AK3" s="362" t="s">
        <v>843</v>
      </c>
      <c r="AL3" s="363"/>
      <c r="AM3" s="363"/>
      <c r="AN3" s="363"/>
      <c r="AO3" s="363"/>
      <c r="AP3" s="363"/>
      <c r="AQ3" s="364"/>
      <c r="AR3" s="227"/>
      <c r="AS3" s="386" t="s">
        <v>849</v>
      </c>
      <c r="AT3" s="387"/>
      <c r="AU3" s="386" t="s">
        <v>850</v>
      </c>
      <c r="AV3" s="387"/>
      <c r="AW3" s="386" t="s">
        <v>851</v>
      </c>
      <c r="AX3" s="388"/>
      <c r="AY3" s="64" t="s">
        <v>852</v>
      </c>
      <c r="AZ3" s="64"/>
      <c r="BA3" s="384"/>
      <c r="BB3" s="385"/>
      <c r="BC3" s="362" t="s">
        <v>845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853</v>
      </c>
      <c r="BN3" s="366"/>
      <c r="BO3" s="366"/>
      <c r="BP3" s="367"/>
      <c r="BQ3" s="365" t="s">
        <v>465</v>
      </c>
      <c r="BR3" s="366"/>
      <c r="BS3" s="367"/>
      <c r="BT3" s="218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7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28" t="s">
        <v>855</v>
      </c>
      <c r="AS4" s="228" t="s">
        <v>855</v>
      </c>
      <c r="AT4" s="228" t="s">
        <v>855</v>
      </c>
      <c r="AU4" s="228" t="s">
        <v>855</v>
      </c>
      <c r="AV4" s="228" t="s">
        <v>855</v>
      </c>
      <c r="AW4" s="228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17" customFormat="1" ht="14.25" customHeight="1">
      <c r="A5" s="214" t="s">
        <v>858</v>
      </c>
      <c r="B5" s="214" t="s">
        <v>859</v>
      </c>
      <c r="C5" s="236" t="s">
        <v>860</v>
      </c>
      <c r="D5" s="215" t="s">
        <v>861</v>
      </c>
      <c r="E5" s="215" t="s">
        <v>862</v>
      </c>
      <c r="F5" s="215" t="s">
        <v>863</v>
      </c>
      <c r="G5" s="215" t="s">
        <v>864</v>
      </c>
      <c r="H5" s="215" t="s">
        <v>865</v>
      </c>
      <c r="I5" s="215" t="s">
        <v>866</v>
      </c>
      <c r="J5" s="215" t="s">
        <v>3</v>
      </c>
      <c r="K5" s="215" t="s">
        <v>867</v>
      </c>
      <c r="L5" s="215" t="s">
        <v>868</v>
      </c>
      <c r="M5" s="215" t="s">
        <v>869</v>
      </c>
      <c r="N5" s="249" t="s">
        <v>7</v>
      </c>
      <c r="O5" s="215" t="s">
        <v>870</v>
      </c>
      <c r="P5" s="215" t="s">
        <v>871</v>
      </c>
      <c r="Q5" s="236" t="s">
        <v>872</v>
      </c>
      <c r="R5" s="215" t="s">
        <v>873</v>
      </c>
      <c r="S5" s="215" t="s">
        <v>874</v>
      </c>
      <c r="T5" s="215" t="s">
        <v>875</v>
      </c>
      <c r="U5" s="237" t="s">
        <v>8</v>
      </c>
      <c r="V5" s="215" t="s">
        <v>876</v>
      </c>
      <c r="W5" s="215" t="s">
        <v>877</v>
      </c>
      <c r="X5" s="215" t="s">
        <v>878</v>
      </c>
      <c r="Y5" s="215" t="s">
        <v>879</v>
      </c>
      <c r="Z5" s="215" t="s">
        <v>313</v>
      </c>
      <c r="AA5" s="236" t="s">
        <v>880</v>
      </c>
      <c r="AB5" s="215" t="s">
        <v>881</v>
      </c>
      <c r="AC5" s="215" t="s">
        <v>882</v>
      </c>
      <c r="AD5" s="215" t="s">
        <v>883</v>
      </c>
      <c r="AE5" s="236" t="s">
        <v>884</v>
      </c>
      <c r="AF5" s="236" t="s">
        <v>885</v>
      </c>
      <c r="AG5" s="236" t="s">
        <v>886</v>
      </c>
      <c r="AH5" s="215" t="s">
        <v>887</v>
      </c>
      <c r="AI5" s="215" t="s">
        <v>888</v>
      </c>
      <c r="AJ5" s="215" t="s">
        <v>889</v>
      </c>
      <c r="AK5" s="237" t="s">
        <v>890</v>
      </c>
      <c r="AL5" s="237" t="s">
        <v>891</v>
      </c>
      <c r="AM5" s="237" t="s">
        <v>892</v>
      </c>
      <c r="AN5" s="237" t="s">
        <v>893</v>
      </c>
      <c r="AO5" s="215" t="s">
        <v>894</v>
      </c>
      <c r="AP5" s="215" t="s">
        <v>895</v>
      </c>
      <c r="AQ5" s="215" t="s">
        <v>896</v>
      </c>
      <c r="AR5" s="238" t="s">
        <v>897</v>
      </c>
      <c r="AS5" s="238" t="s">
        <v>898</v>
      </c>
      <c r="AT5" s="238" t="s">
        <v>899</v>
      </c>
      <c r="AU5" s="238" t="s">
        <v>900</v>
      </c>
      <c r="AV5" s="238" t="s">
        <v>901</v>
      </c>
      <c r="AW5" s="238" t="s">
        <v>902</v>
      </c>
      <c r="AX5" s="215" t="s">
        <v>903</v>
      </c>
      <c r="AY5" s="215" t="s">
        <v>852</v>
      </c>
      <c r="AZ5" s="215" t="s">
        <v>904</v>
      </c>
      <c r="BA5" s="215" t="s">
        <v>905</v>
      </c>
      <c r="BB5" s="215" t="s">
        <v>906</v>
      </c>
      <c r="BC5" s="215" t="s">
        <v>907</v>
      </c>
      <c r="BD5" s="215" t="s">
        <v>908</v>
      </c>
      <c r="BE5" s="215" t="s">
        <v>909</v>
      </c>
      <c r="BF5" s="215" t="s">
        <v>910</v>
      </c>
      <c r="BG5" s="215" t="s">
        <v>911</v>
      </c>
      <c r="BH5" s="215" t="s">
        <v>912</v>
      </c>
      <c r="BI5" s="215" t="s">
        <v>913</v>
      </c>
      <c r="BJ5" s="215" t="s">
        <v>914</v>
      </c>
      <c r="BK5" s="215" t="s">
        <v>915</v>
      </c>
      <c r="BL5" s="215" t="s">
        <v>916</v>
      </c>
      <c r="BM5" s="215" t="s">
        <v>917</v>
      </c>
      <c r="BN5" s="215" t="s">
        <v>918</v>
      </c>
      <c r="BO5" s="215" t="s">
        <v>919</v>
      </c>
      <c r="BP5" s="215" t="s">
        <v>920</v>
      </c>
      <c r="BQ5" s="215" t="s">
        <v>921</v>
      </c>
      <c r="BR5" s="215" t="s">
        <v>922</v>
      </c>
      <c r="BS5" s="215" t="s">
        <v>923</v>
      </c>
      <c r="BT5" s="168" t="s">
        <v>924</v>
      </c>
      <c r="BX5" s="216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541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925</v>
      </c>
      <c r="W6" s="248" t="s">
        <v>926</v>
      </c>
      <c r="X6" s="212" t="s">
        <v>667</v>
      </c>
      <c r="Y6" s="158"/>
      <c r="Z6" s="158"/>
      <c r="AA6" s="211" t="s">
        <v>927</v>
      </c>
      <c r="AB6" s="71" t="s">
        <v>659</v>
      </c>
      <c r="AC6" s="71" t="s">
        <v>654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>
        <f>IF(D6="","*",IFERROR(IF(ISODD(COUNT(AS6:AX800)),"ERRO",SUM((AT6-AS6),(AV6-AU6),(AX6-AW6))),"ERRO"))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522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929</v>
      </c>
      <c r="W7" s="248" t="s">
        <v>930</v>
      </c>
      <c r="X7" s="212" t="s">
        <v>667</v>
      </c>
      <c r="Y7" s="158"/>
      <c r="Z7" s="158"/>
      <c r="AA7" s="211">
        <v>1</v>
      </c>
      <c r="AB7" s="71" t="s">
        <v>659</v>
      </c>
      <c r="AC7" s="71" t="s">
        <v>654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932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925</v>
      </c>
      <c r="W8" s="248" t="s">
        <v>933</v>
      </c>
      <c r="X8" s="212" t="s">
        <v>667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639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925</v>
      </c>
      <c r="W9" s="248" t="s">
        <v>936</v>
      </c>
      <c r="X9" s="212" t="s">
        <v>667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590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925</v>
      </c>
      <c r="W10" s="248" t="s">
        <v>936</v>
      </c>
      <c r="X10" s="212" t="s">
        <v>667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938</v>
      </c>
      <c r="W13" s="248" t="s">
        <v>939</v>
      </c>
      <c r="X13" s="212" t="s">
        <v>667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941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938</v>
      </c>
      <c r="W14" s="248" t="s">
        <v>942</v>
      </c>
      <c r="X14" s="212" t="s">
        <v>662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298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938</v>
      </c>
      <c r="W15" s="248" t="s">
        <v>945</v>
      </c>
      <c r="X15" s="212" t="s">
        <v>662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298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938</v>
      </c>
      <c r="W16" s="248" t="s">
        <v>945</v>
      </c>
      <c r="X16" s="212" t="s">
        <v>662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298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938</v>
      </c>
      <c r="W17" s="248" t="s">
        <v>945</v>
      </c>
      <c r="X17" s="212" t="s">
        <v>662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298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947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948</v>
      </c>
      <c r="N18" s="211" t="s">
        <v>949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950</v>
      </c>
      <c r="W18" s="248" t="s">
        <v>951</v>
      </c>
      <c r="X18" s="212" t="s">
        <v>667</v>
      </c>
      <c r="Y18" s="158"/>
      <c r="Z18" s="158"/>
      <c r="AA18" s="211" t="s">
        <v>952</v>
      </c>
      <c r="AB18" s="71" t="s">
        <v>664</v>
      </c>
      <c r="AC18" s="71" t="s">
        <v>654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1">
        <v>92</v>
      </c>
      <c r="K19" s="211">
        <v>66</v>
      </c>
      <c r="L19" s="211" t="s">
        <v>317</v>
      </c>
      <c r="M19" s="211" t="s">
        <v>957</v>
      </c>
      <c r="N19" s="211" t="s">
        <v>957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958</v>
      </c>
      <c r="W19" s="248" t="s">
        <v>959</v>
      </c>
      <c r="X19" s="212" t="s">
        <v>667</v>
      </c>
      <c r="Y19" s="158"/>
      <c r="Z19" s="158"/>
      <c r="AA19" s="211">
        <v>1</v>
      </c>
      <c r="AB19" s="71" t="s">
        <v>659</v>
      </c>
      <c r="AC19" s="71" t="s">
        <v>654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543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962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963</v>
      </c>
      <c r="W20" s="248" t="s">
        <v>964</v>
      </c>
      <c r="X20" s="212" t="s">
        <v>662</v>
      </c>
      <c r="Y20" s="158"/>
      <c r="Z20" s="158"/>
      <c r="AA20" s="211" t="s">
        <v>965</v>
      </c>
      <c r="AB20" s="71" t="s">
        <v>659</v>
      </c>
      <c r="AC20" s="71" t="s">
        <v>654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968</v>
      </c>
      <c r="W21" s="248" t="s">
        <v>969</v>
      </c>
      <c r="X21" s="212" t="s">
        <v>667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968</v>
      </c>
      <c r="W22" s="248" t="s">
        <v>972</v>
      </c>
      <c r="X22" s="212" t="s">
        <v>667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973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601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963</v>
      </c>
      <c r="W23" s="248" t="s">
        <v>945</v>
      </c>
      <c r="X23" s="212" t="s">
        <v>667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963</v>
      </c>
      <c r="W24" s="248" t="s">
        <v>969</v>
      </c>
      <c r="X24" s="212" t="s">
        <v>667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1">
        <v>54</v>
      </c>
      <c r="K25" s="211">
        <v>83.7</v>
      </c>
      <c r="L25" s="211" t="s">
        <v>317</v>
      </c>
      <c r="M25" s="211" t="s">
        <v>981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963</v>
      </c>
      <c r="W25" s="248" t="s">
        <v>982</v>
      </c>
      <c r="X25" s="212" t="s">
        <v>662</v>
      </c>
      <c r="Y25" s="158"/>
      <c r="Z25" s="158"/>
      <c r="AA25" s="211">
        <v>1</v>
      </c>
      <c r="AB25" s="171" t="s">
        <v>659</v>
      </c>
      <c r="AC25" s="171" t="s">
        <v>654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9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984</v>
      </c>
      <c r="W26" s="248" t="s">
        <v>985</v>
      </c>
      <c r="X26" s="212" t="s">
        <v>667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9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929</v>
      </c>
      <c r="W27" s="248" t="s">
        <v>930</v>
      </c>
      <c r="X27" s="212" t="s">
        <v>667</v>
      </c>
      <c r="Y27" s="158"/>
      <c r="Z27" s="158"/>
      <c r="AA27" s="211">
        <v>1</v>
      </c>
      <c r="AB27" s="171" t="s">
        <v>659</v>
      </c>
      <c r="AC27" s="171" t="s">
        <v>654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9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938</v>
      </c>
      <c r="W28" s="248" t="s">
        <v>945</v>
      </c>
      <c r="X28" s="212" t="s">
        <v>662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298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9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541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925</v>
      </c>
      <c r="W31" s="248" t="s">
        <v>926</v>
      </c>
      <c r="X31" s="212" t="s">
        <v>667</v>
      </c>
      <c r="Y31" s="158" t="s">
        <v>670</v>
      </c>
      <c r="Z31" s="158"/>
      <c r="AA31" s="211" t="s">
        <v>990</v>
      </c>
      <c r="AB31" s="71" t="s">
        <v>659</v>
      </c>
      <c r="AC31" s="71" t="s">
        <v>654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9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522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929</v>
      </c>
      <c r="W32" s="248" t="s">
        <v>930</v>
      </c>
      <c r="X32" s="212" t="s">
        <v>662</v>
      </c>
      <c r="Y32" s="158" t="s">
        <v>661</v>
      </c>
      <c r="Z32" s="158"/>
      <c r="AA32" s="211">
        <v>1</v>
      </c>
      <c r="AB32" s="71" t="s">
        <v>659</v>
      </c>
      <c r="AC32" s="71" t="s">
        <v>654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9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932</v>
      </c>
      <c r="E33" s="293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925</v>
      </c>
      <c r="W33" s="248" t="s">
        <v>933</v>
      </c>
      <c r="X33" s="212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9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639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925</v>
      </c>
      <c r="W34" s="248" t="s">
        <v>936</v>
      </c>
      <c r="X34" s="212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9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590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925</v>
      </c>
      <c r="W35" s="248" t="s">
        <v>936</v>
      </c>
      <c r="X35" s="212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9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925</v>
      </c>
      <c r="W36" s="172" t="s">
        <v>1000</v>
      </c>
      <c r="X36" s="212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9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938</v>
      </c>
      <c r="W37" s="172" t="s">
        <v>1002</v>
      </c>
      <c r="X37" s="212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9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1">
        <v>48</v>
      </c>
      <c r="K38" s="211">
        <v>134</v>
      </c>
      <c r="L38" s="84" t="s">
        <v>317</v>
      </c>
      <c r="M38" s="200" t="s">
        <v>1006</v>
      </c>
      <c r="N38" s="200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950</v>
      </c>
      <c r="W38" s="172" t="s">
        <v>951</v>
      </c>
      <c r="X38" s="212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1008</v>
      </c>
      <c r="AN38" s="245" t="s">
        <v>1009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9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1012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1013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1014</v>
      </c>
      <c r="W39" s="303" t="s">
        <v>1015</v>
      </c>
      <c r="X39" s="212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9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531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1014</v>
      </c>
      <c r="W40" s="172" t="s">
        <v>1018</v>
      </c>
      <c r="X40" s="212" t="s">
        <v>662</v>
      </c>
      <c r="Y40" s="158" t="s">
        <v>661</v>
      </c>
      <c r="Z40" s="158"/>
      <c r="AA40" s="211">
        <v>1</v>
      </c>
      <c r="AB40" s="71" t="s">
        <v>659</v>
      </c>
      <c r="AC40" s="71" t="s">
        <v>654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9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557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1014</v>
      </c>
      <c r="W41" s="172" t="s">
        <v>1020</v>
      </c>
      <c r="X41" s="212" t="s">
        <v>662</v>
      </c>
      <c r="Y41" s="158" t="s">
        <v>661</v>
      </c>
      <c r="Z41" s="158"/>
      <c r="AA41" s="211">
        <v>2</v>
      </c>
      <c r="AB41" s="71" t="s">
        <v>659</v>
      </c>
      <c r="AC41" s="71" t="s">
        <v>654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9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556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1014</v>
      </c>
      <c r="W42" s="172" t="s">
        <v>1022</v>
      </c>
      <c r="X42" s="212" t="s">
        <v>662</v>
      </c>
      <c r="Y42" s="158" t="s">
        <v>661</v>
      </c>
      <c r="Z42" s="158"/>
      <c r="AA42" s="211">
        <v>2</v>
      </c>
      <c r="AB42" s="71" t="s">
        <v>659</v>
      </c>
      <c r="AC42" s="71" t="s">
        <v>654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9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1024</v>
      </c>
      <c r="W43" s="172" t="s">
        <v>1025</v>
      </c>
      <c r="X43" s="212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9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968</v>
      </c>
      <c r="W45" s="172" t="s">
        <v>1027</v>
      </c>
      <c r="X45" s="212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9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1030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1031</v>
      </c>
      <c r="W46" s="303" t="s">
        <v>1032</v>
      </c>
      <c r="X46" s="212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9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1031</v>
      </c>
      <c r="W47" s="248" t="s">
        <v>1035</v>
      </c>
      <c r="X47" s="212" t="s">
        <v>662</v>
      </c>
      <c r="Y47" s="158" t="s">
        <v>661</v>
      </c>
      <c r="Z47" s="158"/>
      <c r="AA47" s="211">
        <v>1</v>
      </c>
      <c r="AB47" s="171" t="s">
        <v>659</v>
      </c>
      <c r="AC47" s="171" t="s">
        <v>654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9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1031</v>
      </c>
      <c r="W48" s="248" t="s">
        <v>1035</v>
      </c>
      <c r="X48" s="212" t="s">
        <v>662</v>
      </c>
      <c r="Y48" s="158" t="s">
        <v>661</v>
      </c>
      <c r="Z48" s="158"/>
      <c r="AA48" s="211" t="s">
        <v>1038</v>
      </c>
      <c r="AB48" s="171" t="s">
        <v>659</v>
      </c>
      <c r="AC48" s="171" t="s">
        <v>654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04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9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601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968</v>
      </c>
      <c r="W49" s="172" t="s">
        <v>1040</v>
      </c>
      <c r="X49" s="212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9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1">
        <v>54</v>
      </c>
      <c r="K50" s="211">
        <v>105</v>
      </c>
      <c r="L50" s="84" t="s">
        <v>317</v>
      </c>
      <c r="M50" s="200" t="s">
        <v>1043</v>
      </c>
      <c r="N50" s="200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968</v>
      </c>
      <c r="W50" s="172" t="s">
        <v>1045</v>
      </c>
      <c r="X50" s="212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9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958</v>
      </c>
      <c r="W51" s="248" t="s">
        <v>959</v>
      </c>
      <c r="X51" s="212" t="s">
        <v>667</v>
      </c>
      <c r="Y51" s="158" t="s">
        <v>670</v>
      </c>
      <c r="Z51" s="158"/>
      <c r="AA51" s="211">
        <v>1</v>
      </c>
      <c r="AB51" s="71" t="s">
        <v>659</v>
      </c>
      <c r="AC51" s="71" t="s">
        <v>654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9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3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968</v>
      </c>
      <c r="W52" s="172" t="s">
        <v>933</v>
      </c>
      <c r="X52" s="212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9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1055</v>
      </c>
      <c r="N55" s="200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958</v>
      </c>
      <c r="W55" s="172" t="s">
        <v>1057</v>
      </c>
      <c r="X55" s="212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9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541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925</v>
      </c>
      <c r="W56" s="248" t="s">
        <v>926</v>
      </c>
      <c r="X56" s="212" t="s">
        <v>667</v>
      </c>
      <c r="Y56" s="158" t="s">
        <v>670</v>
      </c>
      <c r="Z56" s="158"/>
      <c r="AA56" s="211" t="s">
        <v>990</v>
      </c>
      <c r="AB56" s="71" t="s">
        <v>659</v>
      </c>
      <c r="AC56" s="71" t="s">
        <v>654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9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522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929</v>
      </c>
      <c r="W57" s="248" t="s">
        <v>930</v>
      </c>
      <c r="X57" s="212" t="s">
        <v>667</v>
      </c>
      <c r="Y57" s="158" t="s">
        <v>670</v>
      </c>
      <c r="Z57" s="158"/>
      <c r="AA57" s="211">
        <v>1</v>
      </c>
      <c r="AB57" s="71" t="s">
        <v>659</v>
      </c>
      <c r="AC57" s="71" t="s">
        <v>654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9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932</v>
      </c>
      <c r="E58" s="293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925</v>
      </c>
      <c r="W58" s="248" t="s">
        <v>933</v>
      </c>
      <c r="X58" s="212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9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639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925</v>
      </c>
      <c r="W59" s="248" t="s">
        <v>936</v>
      </c>
      <c r="X59" s="212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9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590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925</v>
      </c>
      <c r="W60" s="248" t="s">
        <v>936</v>
      </c>
      <c r="X60" s="212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9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925</v>
      </c>
      <c r="W61" s="172" t="s">
        <v>1000</v>
      </c>
      <c r="X61" s="212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9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1">
        <v>49</v>
      </c>
      <c r="K62" s="211">
        <v>185</v>
      </c>
      <c r="L62" s="84"/>
      <c r="M62" s="200" t="s">
        <v>1072</v>
      </c>
      <c r="N62" s="200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950</v>
      </c>
      <c r="W62" s="172" t="s">
        <v>951</v>
      </c>
      <c r="X62" s="212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938</v>
      </c>
      <c r="W64" s="172" t="s">
        <v>1000</v>
      </c>
      <c r="X64" s="212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9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3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938</v>
      </c>
      <c r="W65" s="172" t="s">
        <v>933</v>
      </c>
      <c r="X65" s="212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9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1">
        <v>92</v>
      </c>
      <c r="K66" s="211">
        <v>66.5</v>
      </c>
      <c r="L66" s="84" t="s">
        <v>317</v>
      </c>
      <c r="M66" s="200" t="s">
        <v>1078</v>
      </c>
      <c r="N66" s="200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938</v>
      </c>
      <c r="W66" s="172" t="s">
        <v>1045</v>
      </c>
      <c r="X66" s="212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9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1014</v>
      </c>
      <c r="W68" s="248" t="s">
        <v>945</v>
      </c>
      <c r="X68" s="212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9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1014</v>
      </c>
      <c r="W69" s="248" t="s">
        <v>945</v>
      </c>
      <c r="X69" s="212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9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1014</v>
      </c>
      <c r="W70" s="248" t="s">
        <v>945</v>
      </c>
      <c r="X70" s="212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9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962</v>
      </c>
      <c r="N72" s="200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968</v>
      </c>
      <c r="W72" s="172" t="s">
        <v>951</v>
      </c>
      <c r="X72" s="212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9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968</v>
      </c>
      <c r="W73" s="172" t="s">
        <v>1027</v>
      </c>
      <c r="X73" s="212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9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601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968</v>
      </c>
      <c r="W74" s="248" t="s">
        <v>945</v>
      </c>
      <c r="X74" s="212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9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929</v>
      </c>
      <c r="W75" s="248" t="s">
        <v>930</v>
      </c>
      <c r="X75" s="212" t="s">
        <v>667</v>
      </c>
      <c r="Y75" s="158" t="s">
        <v>670</v>
      </c>
      <c r="Z75" s="158"/>
      <c r="AA75" s="211">
        <v>1</v>
      </c>
      <c r="AB75" s="171" t="s">
        <v>659</v>
      </c>
      <c r="AC75" s="171" t="s">
        <v>654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9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3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968</v>
      </c>
      <c r="W76" s="172" t="s">
        <v>933</v>
      </c>
      <c r="X76" s="212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9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958</v>
      </c>
      <c r="W77" s="248" t="s">
        <v>959</v>
      </c>
      <c r="X77" s="212" t="s">
        <v>667</v>
      </c>
      <c r="Y77" s="158" t="s">
        <v>670</v>
      </c>
      <c r="Z77" s="158"/>
      <c r="AA77" s="211">
        <v>1</v>
      </c>
      <c r="AB77" s="71" t="s">
        <v>659</v>
      </c>
      <c r="AC77" s="71" t="s">
        <v>654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9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541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925</v>
      </c>
      <c r="W80" s="248" t="s">
        <v>1097</v>
      </c>
      <c r="X80" s="212" t="s">
        <v>667</v>
      </c>
      <c r="Y80" s="158" t="s">
        <v>670</v>
      </c>
      <c r="Z80" s="158" t="s">
        <v>674</v>
      </c>
      <c r="AA80" s="211">
        <v>1</v>
      </c>
      <c r="AB80" s="71" t="s">
        <v>659</v>
      </c>
      <c r="AC80" s="71" t="s">
        <v>654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9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522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929</v>
      </c>
      <c r="W81" s="248" t="s">
        <v>1098</v>
      </c>
      <c r="X81" s="212" t="s">
        <v>662</v>
      </c>
      <c r="Y81" s="158" t="s">
        <v>661</v>
      </c>
      <c r="Z81" s="158" t="s">
        <v>663</v>
      </c>
      <c r="AA81" s="211">
        <v>1</v>
      </c>
      <c r="AB81" s="71" t="s">
        <v>659</v>
      </c>
      <c r="AC81" s="71" t="s">
        <v>654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678</v>
      </c>
      <c r="BN81" s="15" t="s">
        <v>701</v>
      </c>
      <c r="BO81" s="164" t="s">
        <v>787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9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1101</v>
      </c>
      <c r="W82" s="172" t="s">
        <v>936</v>
      </c>
      <c r="X82" s="212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1102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9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1104</v>
      </c>
      <c r="W83" s="172" t="s">
        <v>936</v>
      </c>
      <c r="X83" s="212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9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3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1106</v>
      </c>
      <c r="W84" s="172" t="s">
        <v>933</v>
      </c>
      <c r="X84" s="212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9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925</v>
      </c>
      <c r="W85" s="172" t="s">
        <v>1108</v>
      </c>
      <c r="X85" s="212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9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1110</v>
      </c>
      <c r="W87" s="172" t="s">
        <v>1111</v>
      </c>
      <c r="X87" s="212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15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9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1014</v>
      </c>
      <c r="W89" s="172" t="s">
        <v>1112</v>
      </c>
      <c r="X89" s="212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9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1014</v>
      </c>
      <c r="W90" s="172" t="s">
        <v>1112</v>
      </c>
      <c r="X90" s="212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9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1014</v>
      </c>
      <c r="W91" s="172" t="s">
        <v>1112</v>
      </c>
      <c r="X91" s="212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9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1117</v>
      </c>
      <c r="N93" s="200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950</v>
      </c>
      <c r="W93" s="172" t="s">
        <v>1119</v>
      </c>
      <c r="X93" s="212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9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1123</v>
      </c>
      <c r="W94" s="172" t="s">
        <v>1108</v>
      </c>
      <c r="X94" s="212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9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1124</v>
      </c>
      <c r="W96" s="172" t="s">
        <v>1112</v>
      </c>
      <c r="X96" s="212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9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962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963</v>
      </c>
      <c r="W97" s="248" t="s">
        <v>1126</v>
      </c>
      <c r="X97" s="212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9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963</v>
      </c>
      <c r="W98" s="172" t="s">
        <v>1130</v>
      </c>
      <c r="X98" s="212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1131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9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963</v>
      </c>
      <c r="W99" s="172" t="s">
        <v>1134</v>
      </c>
      <c r="X99" s="212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15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9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1136</v>
      </c>
      <c r="N101" s="200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1138</v>
      </c>
      <c r="W101" s="172" t="s">
        <v>1139</v>
      </c>
      <c r="X101" s="212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929</v>
      </c>
      <c r="W103" s="248" t="s">
        <v>1098</v>
      </c>
      <c r="X103" s="212" t="s">
        <v>667</v>
      </c>
      <c r="Y103" s="158" t="s">
        <v>670</v>
      </c>
      <c r="Z103" s="158" t="s">
        <v>673</v>
      </c>
      <c r="AA103" s="211">
        <v>1</v>
      </c>
      <c r="AB103" s="171" t="s">
        <v>659</v>
      </c>
      <c r="AC103" s="171" t="s">
        <v>654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9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3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963</v>
      </c>
      <c r="W104" s="172" t="s">
        <v>933</v>
      </c>
      <c r="X104" s="212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9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3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1106</v>
      </c>
      <c r="W105" s="172" t="s">
        <v>933</v>
      </c>
      <c r="X105" s="212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9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1">
        <v>56</v>
      </c>
      <c r="K106" s="211">
        <v>256</v>
      </c>
      <c r="L106" s="84" t="s">
        <v>317</v>
      </c>
      <c r="M106" s="200" t="s">
        <v>1151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950</v>
      </c>
      <c r="W106" s="172" t="s">
        <v>1152</v>
      </c>
      <c r="X106" s="212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9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541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925</v>
      </c>
      <c r="W107" s="248" t="s">
        <v>1097</v>
      </c>
      <c r="X107" s="212" t="s">
        <v>667</v>
      </c>
      <c r="Y107" s="158" t="s">
        <v>670</v>
      </c>
      <c r="Z107" s="158"/>
      <c r="AA107" s="211">
        <v>1</v>
      </c>
      <c r="AB107" s="71" t="s">
        <v>659</v>
      </c>
      <c r="AC107" s="71" t="s">
        <v>654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9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522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929</v>
      </c>
      <c r="W108" s="248" t="s">
        <v>1098</v>
      </c>
      <c r="X108" s="212" t="s">
        <v>667</v>
      </c>
      <c r="Y108" s="158" t="s">
        <v>670</v>
      </c>
      <c r="Z108" s="158"/>
      <c r="AA108" s="211">
        <v>1</v>
      </c>
      <c r="AB108" s="71" t="s">
        <v>659</v>
      </c>
      <c r="AC108" s="71" t="s">
        <v>654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15" t="s">
        <v>1155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9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590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925</v>
      </c>
      <c r="W109" s="248" t="s">
        <v>936</v>
      </c>
      <c r="X109" s="212" t="s">
        <v>667</v>
      </c>
      <c r="Y109" s="158" t="s">
        <v>670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9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639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925</v>
      </c>
      <c r="W110" s="248" t="s">
        <v>936</v>
      </c>
      <c r="X110" s="212" t="s">
        <v>667</v>
      </c>
      <c r="Y110" s="158" t="s">
        <v>670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9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561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925</v>
      </c>
      <c r="W111" s="172" t="s">
        <v>1159</v>
      </c>
      <c r="X111" s="212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>
        <f>IF(D111="","*",IFERROR(IF(ISODD(COUNT(AS111:AX705)),"ERRO",SUM((AT111-AS111),(AV111-AU111),(AX111-AW111))),"ERRO"))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9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925</v>
      </c>
      <c r="W112" s="172" t="s">
        <v>1108</v>
      </c>
      <c r="X112" s="212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9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941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938</v>
      </c>
      <c r="W113" s="248" t="s">
        <v>942</v>
      </c>
      <c r="X113" s="212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9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938</v>
      </c>
      <c r="W114" s="172" t="s">
        <v>1112</v>
      </c>
      <c r="X114" s="212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9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938</v>
      </c>
      <c r="W115" s="172" t="s">
        <v>1112</v>
      </c>
      <c r="X115" s="212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9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938</v>
      </c>
      <c r="W116" s="172" t="s">
        <v>1112</v>
      </c>
      <c r="X116" s="212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9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938</v>
      </c>
      <c r="W117" s="172" t="s">
        <v>1112</v>
      </c>
      <c r="X117" s="212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15" t="s">
        <v>1166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9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1167</v>
      </c>
      <c r="N118" s="200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958</v>
      </c>
      <c r="W118" s="172" t="s">
        <v>1169</v>
      </c>
      <c r="X118" s="212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9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1012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1013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1014</v>
      </c>
      <c r="W119" s="303" t="s">
        <v>1172</v>
      </c>
      <c r="X119" s="212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9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531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1014</v>
      </c>
      <c r="W120" s="172" t="s">
        <v>1174</v>
      </c>
      <c r="X120" s="212" t="s">
        <v>662</v>
      </c>
      <c r="Y120" s="158" t="s">
        <v>661</v>
      </c>
      <c r="Z120" s="158"/>
      <c r="AA120" s="211">
        <v>1</v>
      </c>
      <c r="AB120" s="71" t="s">
        <v>659</v>
      </c>
      <c r="AC120" s="71" t="s">
        <v>654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9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557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1014</v>
      </c>
      <c r="W121" s="172" t="s">
        <v>1176</v>
      </c>
      <c r="X121" s="212" t="s">
        <v>662</v>
      </c>
      <c r="Y121" s="158" t="s">
        <v>661</v>
      </c>
      <c r="Z121" s="158"/>
      <c r="AA121" s="211">
        <v>2</v>
      </c>
      <c r="AB121" s="71" t="s">
        <v>659</v>
      </c>
      <c r="AC121" s="71" t="s">
        <v>654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9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556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1014</v>
      </c>
      <c r="W122" s="172" t="s">
        <v>1178</v>
      </c>
      <c r="X122" s="212" t="s">
        <v>662</v>
      </c>
      <c r="Y122" s="158" t="s">
        <v>661</v>
      </c>
      <c r="Z122" s="158"/>
      <c r="AA122" s="211">
        <v>2</v>
      </c>
      <c r="AB122" s="71" t="s">
        <v>659</v>
      </c>
      <c r="AC122" s="71" t="s">
        <v>654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9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1110</v>
      </c>
      <c r="W123" s="172" t="s">
        <v>1181</v>
      </c>
      <c r="X123" s="212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9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968</v>
      </c>
      <c r="W124" s="172" t="s">
        <v>1112</v>
      </c>
      <c r="X124" s="212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9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1030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1031</v>
      </c>
      <c r="W125" s="303" t="s">
        <v>1185</v>
      </c>
      <c r="X125" s="212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9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1031</v>
      </c>
      <c r="W126" s="248" t="s">
        <v>1035</v>
      </c>
      <c r="X126" s="212" t="s">
        <v>662</v>
      </c>
      <c r="Y126" s="158" t="s">
        <v>661</v>
      </c>
      <c r="Z126" s="158"/>
      <c r="AA126" s="211">
        <v>1</v>
      </c>
      <c r="AB126" s="171" t="s">
        <v>659</v>
      </c>
      <c r="AC126" s="171" t="s">
        <v>654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9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1031</v>
      </c>
      <c r="W127" s="248" t="s">
        <v>1035</v>
      </c>
      <c r="X127" s="212" t="s">
        <v>662</v>
      </c>
      <c r="Y127" s="158" t="s">
        <v>661</v>
      </c>
      <c r="Z127" s="158"/>
      <c r="AA127" s="211" t="s">
        <v>1038</v>
      </c>
      <c r="AB127" s="171" t="s">
        <v>659</v>
      </c>
      <c r="AC127" s="171" t="s">
        <v>654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9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3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963</v>
      </c>
      <c r="W128" s="172" t="s">
        <v>933</v>
      </c>
      <c r="X128" s="212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1192</v>
      </c>
      <c r="N129" s="200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958</v>
      </c>
      <c r="W129" s="248" t="s">
        <v>959</v>
      </c>
      <c r="X129" s="212" t="s">
        <v>667</v>
      </c>
      <c r="Y129" s="158" t="s">
        <v>670</v>
      </c>
      <c r="Z129" s="158"/>
      <c r="AA129" s="211">
        <v>1</v>
      </c>
      <c r="AB129" s="71" t="s">
        <v>659</v>
      </c>
      <c r="AC129" s="71" t="s">
        <v>654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590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925</v>
      </c>
      <c r="W132" s="248" t="s">
        <v>936</v>
      </c>
      <c r="X132" s="212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639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925</v>
      </c>
      <c r="W133" s="248" t="s">
        <v>936</v>
      </c>
      <c r="X133" s="212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3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1106</v>
      </c>
      <c r="W134" s="172" t="s">
        <v>933</v>
      </c>
      <c r="X134" s="212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925</v>
      </c>
      <c r="W135" s="172" t="s">
        <v>1108</v>
      </c>
      <c r="X135" s="212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1024</v>
      </c>
      <c r="W136" s="172" t="s">
        <v>1198</v>
      </c>
      <c r="X136" s="212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1">
        <v>55</v>
      </c>
      <c r="K137" s="211">
        <v>135</v>
      </c>
      <c r="L137" s="84" t="s">
        <v>317</v>
      </c>
      <c r="M137" s="200" t="s">
        <v>1117</v>
      </c>
      <c r="N137" s="200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958</v>
      </c>
      <c r="W137" s="248" t="s">
        <v>959</v>
      </c>
      <c r="X137" s="212" t="s">
        <v>667</v>
      </c>
      <c r="Y137" s="158" t="s">
        <v>670</v>
      </c>
      <c r="Z137" s="158"/>
      <c r="AA137" s="211">
        <v>1</v>
      </c>
      <c r="AB137" s="71" t="s">
        <v>659</v>
      </c>
      <c r="AC137" s="71" t="s">
        <v>654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1014</v>
      </c>
      <c r="W139" s="172" t="s">
        <v>1112</v>
      </c>
      <c r="X139" s="212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1014</v>
      </c>
      <c r="W140" s="172" t="s">
        <v>1112</v>
      </c>
      <c r="X140" s="212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1014</v>
      </c>
      <c r="W141" s="172" t="s">
        <v>1112</v>
      </c>
      <c r="X141" s="212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962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963</v>
      </c>
      <c r="W144" s="248" t="s">
        <v>1126</v>
      </c>
      <c r="X144" s="212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963</v>
      </c>
      <c r="W145" s="172" t="s">
        <v>1130</v>
      </c>
      <c r="X145" s="212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963</v>
      </c>
      <c r="W146" s="172" t="s">
        <v>1112</v>
      </c>
      <c r="X146" s="212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9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963</v>
      </c>
      <c r="W147" s="172" t="s">
        <v>1134</v>
      </c>
      <c r="X147" s="212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9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963</v>
      </c>
      <c r="W148" s="248" t="s">
        <v>982</v>
      </c>
      <c r="X148" s="212" t="s">
        <v>662</v>
      </c>
      <c r="Y148" s="158" t="s">
        <v>661</v>
      </c>
      <c r="Z148" s="158"/>
      <c r="AA148" s="211">
        <v>1</v>
      </c>
      <c r="AB148" s="171" t="s">
        <v>659</v>
      </c>
      <c r="AC148" s="171" t="s">
        <v>654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3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963</v>
      </c>
      <c r="W150" s="172" t="s">
        <v>933</v>
      </c>
      <c r="X150" s="212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929</v>
      </c>
      <c r="W151" s="248" t="s">
        <v>1098</v>
      </c>
      <c r="X151" s="212" t="s">
        <v>667</v>
      </c>
      <c r="Y151" s="158" t="s">
        <v>670</v>
      </c>
      <c r="Z151" s="158"/>
      <c r="AA151" s="211">
        <v>1</v>
      </c>
      <c r="AB151" s="171" t="s">
        <v>659</v>
      </c>
      <c r="AC151" s="171" t="s">
        <v>654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9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1">
        <v>48</v>
      </c>
      <c r="K154" s="211">
        <v>158</v>
      </c>
      <c r="L154" s="84" t="s">
        <v>317</v>
      </c>
      <c r="M154" s="200" t="s">
        <v>1210</v>
      </c>
      <c r="N154" s="200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958</v>
      </c>
      <c r="W154" s="248" t="s">
        <v>959</v>
      </c>
      <c r="X154" s="212" t="s">
        <v>667</v>
      </c>
      <c r="Y154" s="158"/>
      <c r="Z154" s="158"/>
      <c r="AA154" s="211">
        <v>1</v>
      </c>
      <c r="AB154" s="71" t="s">
        <v>659</v>
      </c>
      <c r="AC154" s="71" t="s">
        <v>654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9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3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963</v>
      </c>
      <c r="W155" s="172" t="s">
        <v>933</v>
      </c>
      <c r="X155" s="212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9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929</v>
      </c>
      <c r="W156" s="248" t="s">
        <v>1098</v>
      </c>
      <c r="X156" s="212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9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950</v>
      </c>
      <c r="W158" s="324" t="s">
        <v>1217</v>
      </c>
      <c r="X158" s="325" t="s">
        <v>667</v>
      </c>
      <c r="Y158" s="158"/>
      <c r="Z158" s="326"/>
      <c r="AA158" s="84" t="s">
        <v>1218</v>
      </c>
      <c r="AB158" s="71" t="s">
        <v>664</v>
      </c>
      <c r="AC158" s="328" t="s">
        <v>654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9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541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925</v>
      </c>
      <c r="W159" s="248" t="s">
        <v>1097</v>
      </c>
      <c r="X159" s="212" t="s">
        <v>667</v>
      </c>
      <c r="Y159" s="158"/>
      <c r="Z159" s="158"/>
      <c r="AA159" s="211">
        <v>1</v>
      </c>
      <c r="AB159" s="71" t="s">
        <v>659</v>
      </c>
      <c r="AC159" s="71" t="s">
        <v>654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>
        <f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9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522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929</v>
      </c>
      <c r="W160" s="248" t="s">
        <v>1098</v>
      </c>
      <c r="X160" s="212" t="s">
        <v>667</v>
      </c>
      <c r="Y160" s="158"/>
      <c r="Z160" s="158"/>
      <c r="AA160" s="211">
        <v>1</v>
      </c>
      <c r="AB160" s="71" t="s">
        <v>659</v>
      </c>
      <c r="AC160" s="71" t="s">
        <v>654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>
        <f>IF(D160="","*",IFERROR(IF(ISODD(COUNT(AS160:AX754)),"ERRO",SUM((AT160-AS160),(AV160-AU160),(AX160-AW160))),"ERRO"))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9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590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925</v>
      </c>
      <c r="W161" s="248" t="s">
        <v>936</v>
      </c>
      <c r="X161" s="212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>
        <f>IF(D161="","*",IFERROR(IF(ISODD(COUNT(AS161:AX755)),"ERRO",SUM((AT161-AS161),(AV161-AU161),(AX161-AW161))),"ERRO"))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15" t="s">
        <v>1225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9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639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925</v>
      </c>
      <c r="W162" s="248" t="s">
        <v>936</v>
      </c>
      <c r="X162" s="212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>
        <f>IF(D162="","*",IFERROR(IF(ISODD(COUNT(AS162:AX756)),"ERRO",SUM((AT162-AS162),(AV162-AU162),(AX162-AW162))),"ERRO"))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9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3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1106</v>
      </c>
      <c r="W163" s="172" t="s">
        <v>933</v>
      </c>
      <c r="X163" s="212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>
        <f>IF(D163="","*",IFERROR(IF(ISODD(COUNT(AS163:AX757)),"ERRO",SUM((AT163-AS163),(AV163-AU163),(AX163-AW163))),"ERRO"))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15" t="s">
        <v>1227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9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925</v>
      </c>
      <c r="W164" s="172" t="s">
        <v>1108</v>
      </c>
      <c r="X164" s="212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>
        <f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9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1">
        <v>48</v>
      </c>
      <c r="K165" s="211">
        <v>146</v>
      </c>
      <c r="L165" s="84" t="s">
        <v>317</v>
      </c>
      <c r="M165" s="200" t="s">
        <v>1230</v>
      </c>
      <c r="N165" s="200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1232</v>
      </c>
      <c r="W165" s="172" t="s">
        <v>951</v>
      </c>
      <c r="X165" s="212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>
        <f>IF(D165="","*",IFERROR(IF(ISODD(COUNT(AS165:AX759)),"ERRO",SUM((AT165-AS165),(AV165-AU165),(AX165-AW165))),"ERRO"))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9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IF(D166="","*",IFERROR(IF(ISODD(COUNT(AS166:AX760)),"ERRO",SUM((AT166-AS166),(AV166-AU166),(AX166-AW166))),"ERRO"))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1">
        <v>48</v>
      </c>
      <c r="K167" s="211">
        <v>102</v>
      </c>
      <c r="L167" s="84" t="s">
        <v>317</v>
      </c>
      <c r="M167" s="200" t="s">
        <v>1237</v>
      </c>
      <c r="N167" s="200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958</v>
      </c>
      <c r="W167" s="172" t="s">
        <v>1057</v>
      </c>
      <c r="X167" s="212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>
        <f>IF(D167="","*",IFERROR(IF(ISODD(COUNT(AS167:AX761)),"ERRO",SUM((AT167-AS167),(AV167-AU167),(AX167-AW167))),"ERRO"))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9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1024</v>
      </c>
      <c r="W168" s="172" t="s">
        <v>1240</v>
      </c>
      <c r="X168" s="212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>
        <f>IF(D168="","*",IFERROR(IF(ISODD(COUNT(AS168:AX762)),"ERRO",SUM((AT168-AS168),(AV168-AU168),(AX168-AW168))),"ERRO"))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9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941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938</v>
      </c>
      <c r="W169" s="172" t="s">
        <v>1242</v>
      </c>
      <c r="X169" s="212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>
        <f>IF(D169="","*",IFERROR(IF(ISODD(COUNT(AS169:AX763)),"ERRO",SUM((AT169-AS169),(AV169-AU169),(AX169-AW169))),"ERRO"))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9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938</v>
      </c>
      <c r="W170" s="172" t="s">
        <v>1112</v>
      </c>
      <c r="X170" s="212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>
        <f>IF(D170="","*",IFERROR(IF(ISODD(COUNT(AS170:AX764)),"ERRO",SUM((AT170-AS170),(AV170-AU170),(AX170-AW170))),"ERRO"))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9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938</v>
      </c>
      <c r="W171" s="172" t="s">
        <v>1112</v>
      </c>
      <c r="X171" s="212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>
        <f>IF(D171="","*",IFERROR(IF(ISODD(COUNT(AS171:AX765)),"ERRO",SUM((AT171-AS171),(AV171-AU171),(AX171-AW171))),"ERRO"))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38" t="s">
        <v>693</v>
      </c>
      <c r="BN171" s="15" t="s">
        <v>710</v>
      </c>
      <c r="BO171" s="164" t="s">
        <v>784</v>
      </c>
      <c r="BP171" s="339" t="s">
        <v>1244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9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938</v>
      </c>
      <c r="W172" s="172" t="s">
        <v>1112</v>
      </c>
      <c r="X172" s="212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>
        <f>IF(D172="","*",IFERROR(IF(ISODD(COUNT(AS172:AX766)),"ERRO",SUM((AT172-AS172),(AV172-AU172),(AX172-AW172))),"ERRO"))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38" t="s">
        <v>693</v>
      </c>
      <c r="BN172" s="15" t="s">
        <v>710</v>
      </c>
      <c r="BO172" s="164" t="s">
        <v>784</v>
      </c>
      <c r="BP172" s="339" t="s">
        <v>1244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9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938</v>
      </c>
      <c r="W173" s="172" t="s">
        <v>1112</v>
      </c>
      <c r="X173" s="212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>
        <f>IF(D173="","*",IFERROR(IF(ISODD(COUNT(AS173:AX767)),"ERRO",SUM((AT173-AS173),(AV173-AU173),(AX173-AW173))),"ERRO"))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38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9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938</v>
      </c>
      <c r="W174" s="172" t="s">
        <v>1112</v>
      </c>
      <c r="X174" s="212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>
        <f>IF(D174="","*",IFERROR(IF(ISODD(COUNT(AS174:AX768)),"ERRO",SUM((AT174-AS174),(AV174-AU174),(AX174-AW174))),"ERRO"))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38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9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938</v>
      </c>
      <c r="W175" s="172" t="s">
        <v>1112</v>
      </c>
      <c r="X175" s="212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>
        <f>IF(D175="","*",IFERROR(IF(ISODD(COUNT(AS175:AX769)),"ERRO",SUM((AT175-AS175),(AV175-AU175),(AX175-AW175))),"ERRO"))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9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IF(D176="","*",IFERROR(IF(ISODD(COUNT(AS176:AX770)),"ERRO",SUM((AT176-AS176),(AV176-AU176),(AX176-AW176))),"ERRO"))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IF(D177="","*",IFERROR(IF(ISODD(COUNT(AS177:AX771)),"ERRO",SUM((AT177-AS177),(AV177-AU177),(AX177-AW177))),"ERRO"))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962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963</v>
      </c>
      <c r="W178" s="248" t="s">
        <v>1126</v>
      </c>
      <c r="X178" s="212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>
        <f>IF(D178="","*",IFERROR(IF(ISODD(COUNT(AS178:AX772)),"ERRO",SUM((AT178-AS178),(AV178-AU178),(AX178-AW178))),"ERRO"))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9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963</v>
      </c>
      <c r="W179" s="172" t="s">
        <v>1130</v>
      </c>
      <c r="X179" s="212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>
        <f>IF(D179="","*",IFERROR(IF(ISODD(COUNT(AS179:AX773)),"ERRO",SUM((AT179-AS179),(AV179-AU179),(AX179-AW179))),"ERRO"))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9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963</v>
      </c>
      <c r="W180" s="172" t="s">
        <v>1112</v>
      </c>
      <c r="X180" s="212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>
        <f>IF(D180="","*",IFERROR(IF(ISODD(COUNT(AS180:AX774)),"ERRO",SUM((AT180-AS180),(AV180-AU180),(AX180-AW180))),"ERRO"))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9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963</v>
      </c>
      <c r="W181" s="172" t="s">
        <v>1134</v>
      </c>
      <c r="X181" s="212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>
        <f>IF(D181="","*",IFERROR(IF(ISODD(COUNT(AS181:AX775)),"ERRO",SUM((AT181-AS181),(AV181-AU181),(AX181-AW181))),"ERRO"))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9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3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963</v>
      </c>
      <c r="W182" s="172" t="s">
        <v>933</v>
      </c>
      <c r="X182" s="212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>
        <f>IF(D182="","*",IFERROR(IF(ISODD(COUNT(AS182:AX776)),"ERRO",SUM((AT182-AS182),(AV182-AU182),(AX182-AW182))),"ERRO"))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15" t="s">
        <v>1250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9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929</v>
      </c>
      <c r="W183" s="248" t="s">
        <v>1098</v>
      </c>
      <c r="X183" s="212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>
        <f>IF(D183="","*",IFERROR(IF(ISODD(COUNT(AS183:AX777)),"ERRO",SUM((AT183-AS183),(AV183-AU183),(AX183-AW183))),"ERRO"))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9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958</v>
      </c>
      <c r="W184" s="248" t="s">
        <v>959</v>
      </c>
      <c r="X184" s="212" t="s">
        <v>667</v>
      </c>
      <c r="Y184" s="158"/>
      <c r="Z184" s="158"/>
      <c r="AA184" s="211">
        <v>1</v>
      </c>
      <c r="AB184" s="71" t="s">
        <v>659</v>
      </c>
      <c r="AC184" s="71" t="s">
        <v>654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>
        <f>IF(D184="","*",IFERROR(IF(ISODD(COUNT(AS184:AX778)),"ERRO",SUM((AT184-AS184),(AV184-AU184),(AX184-AW184))),"ERRO"))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9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IF(D185="","*",IFERROR(IF(ISODD(COUNT(AS185:AX779)),"ERRO",SUM((AT185-AS185),(AV185-AU185),(AX185-AW185))),"ERRO"))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IF(D186="","*",IFERROR(IF(ISODD(COUNT(AS186:AX780)),"ERRO",SUM((AT186-AS186),(AV186-AU186),(AX186-AW186))),"ERRO"))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541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925</v>
      </c>
      <c r="W187" s="248" t="s">
        <v>1254</v>
      </c>
      <c r="X187" s="212" t="s">
        <v>667</v>
      </c>
      <c r="Y187" s="158"/>
      <c r="Z187" s="158"/>
      <c r="AA187" s="211">
        <v>1</v>
      </c>
      <c r="AB187" s="71" t="s">
        <v>669</v>
      </c>
      <c r="AC187" s="71" t="s">
        <v>665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>
        <f>IF(D187="","*",IFERROR(IF(ISODD(COUNT(AS187:AX781)),"ERRO",SUM((AT187-AS187),(AV187-AU187),(AX187-AW187))),"ERRO"))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522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929</v>
      </c>
      <c r="W188" s="248" t="s">
        <v>1098</v>
      </c>
      <c r="X188" s="212" t="s">
        <v>662</v>
      </c>
      <c r="Y188" s="158" t="s">
        <v>670</v>
      </c>
      <c r="Z188" s="158"/>
      <c r="AA188" s="211">
        <v>1</v>
      </c>
      <c r="AB188" s="71" t="s">
        <v>659</v>
      </c>
      <c r="AC188" s="71" t="s">
        <v>654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>
        <f>IF(D188="","*",IFERROR(IF(ISODD(COUNT(AS188:AX782)),"ERRO",SUM((AT188-AS188),(AV188-AU188),(AX188-AW188))),"ERRO"))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9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1257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925</v>
      </c>
      <c r="W189" s="248" t="s">
        <v>936</v>
      </c>
      <c r="X189" s="212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>
        <f>IF(D189="","*",IFERROR(IF(ISODD(COUNT(AS189:AX783)),"ERRO",SUM((AT189-AS189),(AV189-AU189),(AX189-AW189))),"ERRO"))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9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590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925</v>
      </c>
      <c r="W190" s="248" t="s">
        <v>936</v>
      </c>
      <c r="X190" s="212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>
        <f>IF(D190="","*",IFERROR(IF(ISODD(COUNT(AS190:AX784)),"ERRO",SUM((AT190-AS190),(AV190-AU190),(AX190-AW190))),"ERRO"))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9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639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925</v>
      </c>
      <c r="W191" s="248" t="s">
        <v>936</v>
      </c>
      <c r="X191" s="212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>
        <f>IF(D191="","*",IFERROR(IF(ISODD(COUNT(AS191:AX785)),"ERRO",SUM((AT191-AS191),(AV191-AU191),(AX191-AW191))),"ERRO"))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9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925</v>
      </c>
      <c r="W192" s="172" t="s">
        <v>1108</v>
      </c>
      <c r="X192" s="212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>
        <f>IF(D192="","*",IFERROR(IF(ISODD(COUNT(AS192:AX786)),"ERRO",SUM((AT192-AS192),(AV192-AU192),(AX192-AW192))),"ERRO"))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9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IF(D193="","*",IFERROR(IF(ISODD(COUNT(AS193:AX787)),"ERRO",SUM((AT193-AS193),(AV193-AU193),(AX193-AW193))),"ERRO"))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IF(D194="","*",IFERROR(IF(ISODD(COUNT(AS194:AX788)),"ERRO",SUM((AT194-AS194),(AV194-AU194),(AX194-AW194))),"ERRO"))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938</v>
      </c>
      <c r="W195" s="172" t="s">
        <v>1112</v>
      </c>
      <c r="X195" s="212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>
        <f>IF(D195="","*",IFERROR(IF(ISODD(COUNT(AS195:AX789)),"ERRO",SUM((AT195-AS195),(AV195-AU195),(AX195-AW195))),"ERRO"))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9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938</v>
      </c>
      <c r="W196" s="172" t="s">
        <v>1112</v>
      </c>
      <c r="X196" s="212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>
        <f>IF(D196="","*",IFERROR(IF(ISODD(COUNT(AS196:AX790)),"ERRO",SUM((AT196-AS196),(AV196-AU196),(AX196-AW196))),"ERRO"))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9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938</v>
      </c>
      <c r="W197" s="172" t="s">
        <v>1112</v>
      </c>
      <c r="X197" s="212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>
        <f>IF(D197="","*",IFERROR(IF(ISODD(COUNT(AS197:AX791)),"ERRO",SUM((AT197-AS197),(AV197-AU197),(AX197-AW197))),"ERRO"))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9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938</v>
      </c>
      <c r="W198" s="172" t="s">
        <v>1112</v>
      </c>
      <c r="X198" s="212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>
        <f>IF(D198="","*",IFERROR(IF(ISODD(COUNT(AS198:AX792)),"ERRO",SUM((AT198-AS198),(AV198-AU198),(AX198-AW198))),"ERRO"))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9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1123</v>
      </c>
      <c r="W199" s="172" t="s">
        <v>1000</v>
      </c>
      <c r="X199" s="212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>
        <f>IF(D199="","*",IFERROR(IF(ISODD(COUNT(AS199:AX793)),"ERRO",SUM((AT199-AS199),(AV199-AU199),(AX199-AW199))),"ERRO"))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1265</v>
      </c>
      <c r="W200" s="172" t="s">
        <v>1266</v>
      </c>
      <c r="X200" s="212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>
        <f>IF(D200="","*",IFERROR(IF(ISODD(COUNT(AS200:AX794)),"ERRO",SUM((AT200-AS200),(AV200-AU200),(AX200-AW200))),"ERRO"))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9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1014</v>
      </c>
      <c r="W201" s="172" t="s">
        <v>1112</v>
      </c>
      <c r="X201" s="212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>
        <f>IF(D201="","*",IFERROR(IF(ISODD(COUNT(AS201:AX795)),"ERRO",SUM((AT201-AS201),(AV201-AU201),(AX201-AW201))),"ERRO"))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9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1014</v>
      </c>
      <c r="W202" s="172" t="s">
        <v>1112</v>
      </c>
      <c r="X202" s="212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>
        <f>IF(D202="","*",IFERROR(IF(ISODD(COUNT(AS202:AX796)),"ERRO",SUM((AT202-AS202),(AV202-AU202),(AX202-AW202))),"ERRO"))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1014</v>
      </c>
      <c r="W203" s="172" t="s">
        <v>1112</v>
      </c>
      <c r="X203" s="212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>
        <f>IF(D203="","*",IFERROR(IF(ISODD(COUNT(AS203:AX797)),"ERRO",SUM((AT203-AS203),(AV203-AU203),(AX203-AW203))),"ERRO"))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IF(D204="","*",IFERROR(IF(ISODD(COUNT(AS204:AX798)),"ERRO",SUM((AT204-AS204),(AV204-AU204),(AX204-AW204))),"ERRO"))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1269</v>
      </c>
      <c r="W205" s="172" t="s">
        <v>1270</v>
      </c>
      <c r="X205" s="212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>
        <f>IF(D205="","*",IFERROR(IF(ISODD(COUNT(AS205:AX799)),"ERRO",SUM((AT205-AS205),(AV205-AU205),(AX205-AW205))),"ERRO"))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9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962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963</v>
      </c>
      <c r="W206" s="248" t="s">
        <v>1273</v>
      </c>
      <c r="X206" s="212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>
        <f>IF(D206="","*",IFERROR(IF(ISODD(COUNT(AS206:AX800)),"ERRO",SUM((AT206-AS206),(AV206-AU206),(AX206-AW206))),"ERRO"))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9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963</v>
      </c>
      <c r="W207" s="172" t="s">
        <v>1130</v>
      </c>
      <c r="X207" s="212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>
        <f>IF(D207="","*",IFERROR(IF(ISODD(COUNT(AS207:AX801)),"ERRO",SUM((AT207-AS207),(AV207-AU207),(AX207-AW207))),"ERRO"))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9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963</v>
      </c>
      <c r="W208" s="172" t="s">
        <v>1000</v>
      </c>
      <c r="X208" s="212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>
        <f>IF(D208="","*",IFERROR(IF(ISODD(COUNT(AS208:AX802)),"ERRO",SUM((AT208-AS208),(AV208-AU208),(AX208-AW208))),"ERRO"))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15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9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963</v>
      </c>
      <c r="W209" s="172" t="s">
        <v>1000</v>
      </c>
      <c r="X209" s="212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>
        <f>IF(D209="","*",IFERROR(IF(ISODD(COUNT(AS209:AX803)),"ERRO",SUM((AT209-AS209),(AV209-AU209),(AX209-AW209))),"ERRO"))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9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963</v>
      </c>
      <c r="W210" s="172" t="s">
        <v>1112</v>
      </c>
      <c r="X210" s="212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>
        <f>IF(D210="","*",IFERROR(IF(ISODD(COUNT(AS210:AX804)),"ERRO",SUM((AT210-AS210),(AV210-AU210),(AX210-AW210))),"ERRO"))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1043</v>
      </c>
      <c r="N211" s="200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958</v>
      </c>
      <c r="W211" s="248" t="s">
        <v>1283</v>
      </c>
      <c r="X211" s="212" t="s">
        <v>667</v>
      </c>
      <c r="Y211" s="158" t="s">
        <v>670</v>
      </c>
      <c r="Z211" s="158"/>
      <c r="AA211" s="211">
        <v>1</v>
      </c>
      <c r="AB211" s="71" t="s">
        <v>659</v>
      </c>
      <c r="AC211" s="71" t="s">
        <v>654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>
        <f>IF(D211="","*",IFERROR(IF(ISODD(COUNT(AS211:AX805)),"ERRO",SUM((AT211-AS211),(AV211-AU211),(AX211-AW211))),"ERRO"))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9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1">
        <v>54</v>
      </c>
      <c r="K212" s="211">
        <v>83.7</v>
      </c>
      <c r="L212" s="211" t="s">
        <v>317</v>
      </c>
      <c r="M212" s="211" t="s">
        <v>981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963</v>
      </c>
      <c r="W212" s="248" t="s">
        <v>964</v>
      </c>
      <c r="X212" s="212" t="s">
        <v>667</v>
      </c>
      <c r="Y212" s="158" t="s">
        <v>670</v>
      </c>
      <c r="Z212" s="158"/>
      <c r="AA212" s="211">
        <v>1</v>
      </c>
      <c r="AB212" s="171" t="s">
        <v>659</v>
      </c>
      <c r="AC212" s="171" t="s">
        <v>654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>
        <f>IF(D212="","*",IFERROR(IF(ISODD(COUNT(AS212:AX806)),"ERRO",SUM((AT212-AS212),(AV212-AU212),(AX212-AW212))),"ERRO"))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9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963</v>
      </c>
      <c r="W213" s="172" t="s">
        <v>1287</v>
      </c>
      <c r="X213" s="212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>
        <f>IF(D213="","*",IFERROR(IF(ISODD(COUNT(AS213:AX807)),"ERRO",SUM((AT213-AS213),(AV213-AU213),(AX213-AW213))),"ERRO"))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9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3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963</v>
      </c>
      <c r="W214" s="172" t="s">
        <v>933</v>
      </c>
      <c r="X214" s="212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>
        <f>IF(D214="","*",IFERROR(IF(ISODD(COUNT(AS214:AX808)),"ERRO",SUM((AT214-AS214),(AV214-AU214),(AX214-AW214))),"ERRO"))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9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929</v>
      </c>
      <c r="W215" s="248" t="s">
        <v>1098</v>
      </c>
      <c r="X215" s="212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>
        <f>IF(D215="","*",IFERROR(IF(ISODD(COUNT(AS215:AX809)),"ERRO",SUM((AT215-AS215),(AV215-AU215),(AX215-AW215))),"ERRO"))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9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IF(D216="","*",IFERROR(IF(ISODD(COUNT(AS216:AX810)),"ERRO",SUM((AT216-AS216),(AV216-AU216),(AX216-AW216))),"ERRO"))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IF(D217="","*",IFERROR(IF(ISODD(COUNT(AS217:AX811)),"ERRO",SUM((AT217-AS217),(AV217-AU217),(AX217-AW217))),"ERRO"))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541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925</v>
      </c>
      <c r="W218" s="248" t="s">
        <v>1294</v>
      </c>
      <c r="X218" s="212" t="s">
        <v>667</v>
      </c>
      <c r="Y218" s="158"/>
      <c r="Z218" s="158"/>
      <c r="AA218" s="211">
        <v>1</v>
      </c>
      <c r="AB218" s="71" t="s">
        <v>669</v>
      </c>
      <c r="AC218" s="71" t="s">
        <v>665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>
        <f>IF(D218="","*",IFERROR(IF(ISODD(COUNT(AS218:AX812)),"ERRO",SUM((AT218-AS218),(AV218-AU218),(AX218-AW218))),"ERRO"))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1257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925</v>
      </c>
      <c r="W219" s="248" t="s">
        <v>936</v>
      </c>
      <c r="X219" s="212" t="s">
        <v>667</v>
      </c>
      <c r="Y219" s="158"/>
      <c r="Z219" s="158"/>
      <c r="AA219" s="211" t="s">
        <v>317</v>
      </c>
      <c r="AB219" s="71" t="s">
        <v>659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>
        <f>IF(D219="","*",IFERROR(IF(ISODD(COUNT(AS219:AX813)),"ERRO",SUM((AT219-AS219),(AV219-AU219),(AX219-AW219))),"ERRO"))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522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929</v>
      </c>
      <c r="W220" s="248" t="s">
        <v>1098</v>
      </c>
      <c r="X220" s="212" t="s">
        <v>667</v>
      </c>
      <c r="Y220" s="158"/>
      <c r="Z220" s="158"/>
      <c r="AA220" s="211">
        <v>1</v>
      </c>
      <c r="AB220" s="71" t="s">
        <v>659</v>
      </c>
      <c r="AC220" s="71" t="s">
        <v>654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>
        <f>IF(D220="","*",IFERROR(IF(ISODD(COUNT(AS220:AX814)),"ERRO",SUM((AT220-AS220),(AV220-AU220),(AX220-AW220))),"ERRO"))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678</v>
      </c>
      <c r="BN220" s="15" t="s">
        <v>701</v>
      </c>
      <c r="BO220" s="164" t="s">
        <v>787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590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925</v>
      </c>
      <c r="W221" s="248" t="s">
        <v>936</v>
      </c>
      <c r="X221" s="212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>
        <f>IF(D221="","*",IFERROR(IF(ISODD(COUNT(AS221:AX815)),"ERRO",SUM((AT221-AS221),(AV221-AU221),(AX221-AW221))),"ERRO"))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925</v>
      </c>
      <c r="W222" s="172" t="s">
        <v>1108</v>
      </c>
      <c r="X222" s="212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>
        <f>IF(D222="","*",IFERROR(IF(ISODD(COUNT(AS222:AX816)),"ERRO",SUM((AT222-AS222),(AV222-AU222),(AX222-AW222))),"ERRO"))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925</v>
      </c>
      <c r="W223" s="172" t="s">
        <v>1301</v>
      </c>
      <c r="X223" s="212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>
        <f>IF(D223="","*",IFERROR(IF(ISODD(COUNT(AS223:AX817)),"ERRO",SUM((AT223-AS223),(AV223-AU223),(AX223-AW223))),"ERRO"))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1">
        <v>48</v>
      </c>
      <c r="K224" s="211">
        <v>146</v>
      </c>
      <c r="L224" s="84" t="s">
        <v>317</v>
      </c>
      <c r="M224" s="200" t="s">
        <v>1304</v>
      </c>
      <c r="N224" s="200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1232</v>
      </c>
      <c r="W224" s="172" t="s">
        <v>951</v>
      </c>
      <c r="X224" s="212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>
        <f>IF(D224="","*",IFERROR(IF(ISODD(COUNT(AS224:AX818)),"ERRO",SUM((AT224-AS224),(AV224-AU224),(AX224-AW224))),"ERRO"))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938</v>
      </c>
      <c r="W225" s="172" t="s">
        <v>1000</v>
      </c>
      <c r="X225" s="212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>
        <f>IF(D225="","*",IFERROR(IF(ISODD(COUNT(AS225:AX819)),"ERRO",SUM((AT225-AS225),(AV225-AU225),(AX225-AW225))),"ERRO"))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15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938</v>
      </c>
      <c r="W226" s="172" t="s">
        <v>1310</v>
      </c>
      <c r="X226" s="212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>
        <f>IF(D226="","*",IFERROR(IF(ISODD(COUNT(AS226:AX820)),"ERRO",SUM((AT226-AS226),(AV226-AU226),(AX226-AW226))),"ERRO"))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534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1">
        <v>55</v>
      </c>
      <c r="K227" s="211">
        <v>135</v>
      </c>
      <c r="L227" s="84" t="s">
        <v>317</v>
      </c>
      <c r="M227" s="200" t="s">
        <v>1117</v>
      </c>
      <c r="N227" s="200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958</v>
      </c>
      <c r="W227" s="248" t="s">
        <v>959</v>
      </c>
      <c r="X227" s="212" t="s">
        <v>667</v>
      </c>
      <c r="Y227" s="158"/>
      <c r="Z227" s="158"/>
      <c r="AA227" s="211">
        <v>1</v>
      </c>
      <c r="AB227" s="71" t="s">
        <v>659</v>
      </c>
      <c r="AC227" s="71" t="s">
        <v>654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>
        <f>IF(D227="","*",IFERROR(IF(ISODD(COUNT(AS227:AX821)),"ERRO",SUM((AT227-AS227),(AV227-AU227),(AX227-AW227))),"ERRO"))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15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561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1110</v>
      </c>
      <c r="W228" s="172" t="s">
        <v>1315</v>
      </c>
      <c r="X228" s="212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>
        <f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573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1014</v>
      </c>
      <c r="W229" s="172" t="s">
        <v>1112</v>
      </c>
      <c r="X229" s="212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>
        <f>IF(D229="","*",IFERROR(IF(ISODD(COUNT(AS229:AX823)),"ERRO",SUM((AT229-AS229),(AV229-AU229),(AX229-AW229))),"ERRO"))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626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1014</v>
      </c>
      <c r="W230" s="172" t="s">
        <v>1112</v>
      </c>
      <c r="X230" s="212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>
        <f>IF(D230="","*",IFERROR(IF(ISODD(COUNT(AS230:AX824)),"ERRO",SUM((AT230-AS230),(AV230-AU230),(AX230-AW230))),"ERRO"))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1014</v>
      </c>
      <c r="W231" s="172" t="s">
        <v>1112</v>
      </c>
      <c r="X231" s="212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>
        <f>IF(D231="","*",IFERROR(IF(ISODD(COUNT(AS231:AX825)),"ERRO",SUM((AT231-AS231),(AV231-AU231),(AX231-AW231))),"ERRO"))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1211</v>
      </c>
      <c r="N232" s="200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1014</v>
      </c>
      <c r="W232" s="172" t="s">
        <v>1318</v>
      </c>
      <c r="X232" s="212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>
        <f>IF(D232="","*",IFERROR(IF(ISODD(COUNT(AS232:AX826)),"ERRO",SUM((AT232-AS232),(AV232-AU232),(AX232-AW232))),"ERRO"))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15" t="s">
        <v>1319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1123</v>
      </c>
      <c r="W233" s="172" t="s">
        <v>1320</v>
      </c>
      <c r="X233" s="212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>
        <f>IF(D233="","*",IFERROR(IF(ISODD(COUNT(AS233:AX827)),"ERRO",SUM((AT233-AS233),(AV233-AU233),(AX233-AW233))),"ERRO"))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963</v>
      </c>
      <c r="W234" s="172" t="s">
        <v>1130</v>
      </c>
      <c r="X234" s="212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>
        <f>IF(D234="","*",IFERROR(IF(ISODD(COUNT(AS234:AX828)),"ERRO",SUM((AT234-AS234),(AV234-AU234),(AX234-AW234))),"ERRO"))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963</v>
      </c>
      <c r="W235" s="172" t="s">
        <v>1000</v>
      </c>
      <c r="X235" s="212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>
        <f>IF(D235="","*",IFERROR(IF(ISODD(COUNT(AS235:AX829)),"ERRO",SUM((AT235-AS235),(AV235-AU235),(AX235-AW235))),"ERRO"))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963</v>
      </c>
      <c r="W236" s="303" t="s">
        <v>1324</v>
      </c>
      <c r="X236" s="212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>
        <f>IF(D236="","*",IFERROR(IF(ISODD(COUNT(AS236:AX830)),"ERRO",SUM((AT236-AS236),(AV236-AU236),(AX236-AW236))),"ERRO"))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15" t="s">
        <v>1319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963</v>
      </c>
      <c r="W237" s="172" t="s">
        <v>1326</v>
      </c>
      <c r="X237" s="212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>
        <f>IF(D237="","*",IFERROR(IF(ISODD(COUNT(AS237:AX831)),"ERRO",SUM((AT237-AS237),(AV237-AU237),(AX237-AW237))),"ERRO"))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963</v>
      </c>
      <c r="W238" s="172" t="s">
        <v>1287</v>
      </c>
      <c r="X238" s="212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>
        <f>IF(D238="","*",IFERROR(IF(ISODD(COUNT(AS238:AX832)),"ERRO",SUM((AT238-AS238),(AV238-AU238),(AX238-AW238))),"ERRO"))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1329</v>
      </c>
      <c r="N239" s="200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958</v>
      </c>
      <c r="W239" s="172" t="s">
        <v>1057</v>
      </c>
      <c r="X239" s="212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>
        <f>IF(D239="","*",IFERROR(IF(ISODD(COUNT(AS239:AX833)),"ERRO",SUM((AT239-AS239),(AV239-AU239),(AX239-AW239))),"ERRO"))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3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963</v>
      </c>
      <c r="W240" s="172" t="s">
        <v>933</v>
      </c>
      <c r="X240" s="212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>
        <f>IF(D240="","*",IFERROR(IF(ISODD(COUNT(AS240:AX834)),"ERRO",SUM((AT240-AS240),(AV240-AU240),(AX240-AW240))),"ERRO"))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929</v>
      </c>
      <c r="W241" s="248" t="s">
        <v>1098</v>
      </c>
      <c r="X241" s="212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>
        <f>IF(D241="","*",IFERROR(IF(ISODD(COUNT(AS241:AX835)),"ERRO",SUM((AT241-AS241),(AV241-AU241),(AX241-AW241))),"ERRO"))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1">
        <v>53</v>
      </c>
      <c r="K242" s="211">
        <v>125</v>
      </c>
      <c r="L242" s="84" t="s">
        <v>317</v>
      </c>
      <c r="M242" s="200" t="s">
        <v>1337</v>
      </c>
      <c r="N242" s="200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1269</v>
      </c>
      <c r="W242" s="172" t="s">
        <v>951</v>
      </c>
      <c r="X242" s="212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>
        <f>IF(D242="","*",IFERROR(IF(ISODD(COUNT(AS242:AX836)),"ERRO",SUM((AT242-AS242),(AV242-AU242),(AX242-AW242))),"ERRO"))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1340</v>
      </c>
      <c r="W243" s="303" t="s">
        <v>1341</v>
      </c>
      <c r="X243" s="212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>
        <f>IF(D243="","*",IFERROR(IF(ISODD(COUNT(AS243:AX837)),"ERRO",SUM((AT243-AS243),(AV243-AU243),(AX243-AW243))),"ERRO"))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9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1340</v>
      </c>
      <c r="W244" s="303" t="s">
        <v>1343</v>
      </c>
      <c r="X244" s="212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>
        <f>IF(D244="","*",IFERROR(IF(ISODD(COUNT(AS244:AX838)),"ERRO",SUM((AT244-AS244),(AV244-AU244),(AX244-AW244))),"ERRO"))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1340</v>
      </c>
      <c r="W245" s="303" t="s">
        <v>1344</v>
      </c>
      <c r="X245" s="212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>
        <f>IF(D245="","*",IFERROR(IF(ISODD(COUNT(AS245:AX839)),"ERRO",SUM((AT245-AS245),(AV245-AU245),(AX245-AW245))),"ERRO"))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1031</v>
      </c>
      <c r="W246" s="172"/>
      <c r="X246" s="212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>
        <f>IF(D246="","*",IFERROR(IF(ISODD(COUNT(AS246:AX840)),"ERRO",SUM((AT246-AS246),(AV246-AU246),(AX246-AW246))),"ERRO"))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1031</v>
      </c>
      <c r="W247" s="172" t="s">
        <v>1098</v>
      </c>
      <c r="X247" s="212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>
        <f>IF(D247="","*",IFERROR(IF(ISODD(COUNT(AS247:AX841)),"ERRO",SUM((AT247-AS247),(AV247-AU247),(AX247-AW247))),"ERRO"))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1031</v>
      </c>
      <c r="W248" s="172" t="s">
        <v>1035</v>
      </c>
      <c r="X248" s="212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>
        <f>IF(D248="","*",IFERROR(IF(ISODD(COUNT(AS248:AX842)),"ERRO",SUM((AT248-AS248),(AV248-AU248),(AX248-AW248))),"ERRO"))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IF(D249="","*",IFERROR(IF(ISODD(COUNT(AS249:AX843)),"ERRO",SUM((AT249-AS249),(AV249-AU249),(AX249-AW249))),"ERRO"))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IF(D250="","*",IFERROR(IF(ISODD(COUNT(AS250:AX844)),"ERRO",SUM((AT250-AS250),(AV250-AU250),(AX250-AW250))),"ERRO"))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541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925</v>
      </c>
      <c r="W251" s="248" t="s">
        <v>1347</v>
      </c>
      <c r="X251" s="212" t="s">
        <v>667</v>
      </c>
      <c r="Y251" s="158" t="s">
        <v>670</v>
      </c>
      <c r="Z251" s="158"/>
      <c r="AA251" s="211">
        <v>1</v>
      </c>
      <c r="AB251" s="71" t="s">
        <v>669</v>
      </c>
      <c r="AC251" s="71" t="s">
        <v>665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>
        <f>IF(D251="","*",IFERROR(IF(ISODD(COUNT(AS251:AX845)),"ERRO",SUM((AT251-AS251),(AV251-AU251),(AX251-AW251))),"ERRO"))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1257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925</v>
      </c>
      <c r="W252" s="248" t="s">
        <v>936</v>
      </c>
      <c r="X252" s="212" t="s">
        <v>667</v>
      </c>
      <c r="Y252" s="158" t="s">
        <v>670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>
        <f>IF(D252="","*",IFERROR(IF(ISODD(COUNT(AS252:AX846)),"ERRO",SUM((AT252-AS252),(AV252-AU252),(AX252-AW252))),"ERRO"))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522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929</v>
      </c>
      <c r="W253" s="248" t="s">
        <v>1098</v>
      </c>
      <c r="X253" s="212" t="s">
        <v>662</v>
      </c>
      <c r="Y253" s="158" t="s">
        <v>670</v>
      </c>
      <c r="Z253" s="158"/>
      <c r="AA253" s="211">
        <v>1</v>
      </c>
      <c r="AB253" s="71" t="s">
        <v>659</v>
      </c>
      <c r="AC253" s="71" t="s">
        <v>654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>
        <f>IF(D253="","*",IFERROR(IF(ISODD(COUNT(AS253:AX847)),"ERRO",SUM((AT253-AS253),(AV253-AU253),(AX253-AW253))),"ERRO"))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590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925</v>
      </c>
      <c r="W254" s="248" t="s">
        <v>936</v>
      </c>
      <c r="X254" s="212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>
        <f>IF(D254="","*",IFERROR(IF(ISODD(COUNT(AS254:AX848)),"ERRO",SUM((AT254-AS254),(AV254-AU254),(AX254-AW254))),"ERRO"))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1354</v>
      </c>
      <c r="N255" s="200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1356</v>
      </c>
      <c r="W255" s="248" t="s">
        <v>1357</v>
      </c>
      <c r="X255" s="212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>
        <f>IF(D255="","*",IFERROR(IF(ISODD(COUNT(AS255:AX849)),"ERRO",SUM((AT255-AS255),(AV255-AU255),(AX255-AW255))),"ERRO"))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925</v>
      </c>
      <c r="W256" s="248" t="s">
        <v>936</v>
      </c>
      <c r="X256" s="212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>
        <f>IF(D256="","*",IFERROR(IF(ISODD(COUNT(AS256:AX850)),"ERRO",SUM((AT256-AS256),(AV256-AU256),(AX256-AW256))),"ERRO"))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925</v>
      </c>
      <c r="W257" s="172" t="s">
        <v>1361</v>
      </c>
      <c r="X257" s="212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>
        <f>IF(D257="","*",IFERROR(IF(ISODD(COUNT(AS257:AX851)),"ERRO",SUM((AT257-AS257),(AV257-AU257),(AX257-AW257))),"ERRO"))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925</v>
      </c>
      <c r="W258" s="172" t="s">
        <v>1363</v>
      </c>
      <c r="X258" s="212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>
        <f>IF(D258="","*",IFERROR(IF(ISODD(COUNT(AS258:AX852)),"ERRO",SUM((AT258-AS258),(AV258-AU258),(AX258-AW258))),"ERRO"))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9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1265</v>
      </c>
      <c r="W259" s="172" t="s">
        <v>1266</v>
      </c>
      <c r="X259" s="212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>
        <f>IF(D259="","*",IFERROR(IF(ISODD(COUNT(AS259:AX853)),"ERRO",SUM((AT259-AS259),(AV259-AU259),(AX259-AW259))),"ERRO"))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9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1031</v>
      </c>
      <c r="W260" s="172" t="s">
        <v>1266</v>
      </c>
      <c r="X260" s="212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>
        <f>IF(D260="","*",IFERROR(IF(ISODD(COUNT(AS260:AX854)),"ERRO",SUM((AT260-AS260),(AV260-AU260),(AX260-AW260))),"ERRO"))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9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941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938</v>
      </c>
      <c r="W261" s="172" t="s">
        <v>1242</v>
      </c>
      <c r="X261" s="212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>
        <f>IF(D261="","*",IFERROR(IF(ISODD(COUNT(AS261:AX855)),"ERRO",SUM((AT261-AS261),(AV261-AU261),(AX261-AW261))),"ERRO"))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9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938</v>
      </c>
      <c r="W262" s="172" t="s">
        <v>1112</v>
      </c>
      <c r="X262" s="212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>
        <f>IF(D262="","*",IFERROR(IF(ISODD(COUNT(AS262:AX856)),"ERRO",SUM((AT262-AS262),(AV262-AU262),(AX262-AW262))),"ERRO"))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9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938</v>
      </c>
      <c r="W263" s="172" t="s">
        <v>1112</v>
      </c>
      <c r="X263" s="212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>
        <f>IF(D263="","*",IFERROR(IF(ISODD(COUNT(AS263:AX857)),"ERRO",SUM((AT263-AS263),(AV263-AU263),(AX263-AW263))),"ERRO"))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938</v>
      </c>
      <c r="W264" s="172" t="s">
        <v>1112</v>
      </c>
      <c r="X264" s="212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>
        <f>IF(D264="","*",IFERROR(IF(ISODD(COUNT(AS264:AX858)),"ERRO",SUM((AT264-AS264),(AV264-AU264),(AX264-AW264))),"ERRO"))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9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938</v>
      </c>
      <c r="W265" s="172" t="s">
        <v>1112</v>
      </c>
      <c r="X265" s="212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>
        <f>IF(D265="","*",IFERROR(IF(ISODD(COUNT(AS265:AX859)),"ERRO",SUM((AT265-AS265),(AV265-AU265),(AX265-AW265))),"ERRO"))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9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938</v>
      </c>
      <c r="W266" s="172" t="s">
        <v>1112</v>
      </c>
      <c r="X266" s="212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>
        <f>IF(D266="","*",IFERROR(IF(ISODD(COUNT(AS266:AX860)),"ERRO",SUM((AT266-AS266),(AV266-AU266),(AX266-AW266))),"ERRO"))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9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IF(D267="","*",IFERROR(IF(ISODD(COUNT(AS267:AX861)),"ERRO",SUM((AT267-AS267),(AV267-AU267),(AX267-AW267))),"ERRO"))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1014</v>
      </c>
      <c r="W268" s="172" t="s">
        <v>1112</v>
      </c>
      <c r="X268" s="212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>
        <f>IF(D268="","*",IFERROR(IF(ISODD(COUNT(AS268:AX862)),"ERRO",SUM((AT268-AS268),(AV268-AU268),(AX268-AW268))),"ERRO"))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9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1014</v>
      </c>
      <c r="W269" s="172" t="s">
        <v>1112</v>
      </c>
      <c r="X269" s="212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>
        <f>IF(D269="","*",IFERROR(IF(ISODD(COUNT(AS269:AX863)),"ERRO",SUM((AT269-AS269),(AV269-AU269),(AX269-AW269))),"ERRO"))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IF(D270="","*",IFERROR(IF(ISODD(COUNT(AS270:AX864)),"ERRO",SUM((AT270-AS270),(AV270-AU270),(AX270-AW270))),"ERRO"))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534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1">
        <v>55</v>
      </c>
      <c r="K271" s="211">
        <v>135</v>
      </c>
      <c r="L271" s="84" t="s">
        <v>317</v>
      </c>
      <c r="M271" s="200" t="s">
        <v>1117</v>
      </c>
      <c r="N271" s="200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958</v>
      </c>
      <c r="W271" s="248" t="s">
        <v>959</v>
      </c>
      <c r="X271" s="212" t="s">
        <v>667</v>
      </c>
      <c r="Y271" s="158" t="s">
        <v>670</v>
      </c>
      <c r="Z271" s="158"/>
      <c r="AA271" s="211">
        <v>1</v>
      </c>
      <c r="AB271" s="71" t="s">
        <v>659</v>
      </c>
      <c r="AC271" s="71" t="s">
        <v>654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>
        <f>IF(D271="","*",IFERROR(IF(ISODD(COUNT(AS271:AX865)),"ERRO",SUM((AT271-AS271),(AV271-AU271),(AX271-AW271))),"ERRO"))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9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963</v>
      </c>
      <c r="W272" s="172" t="s">
        <v>1130</v>
      </c>
      <c r="X272" s="212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>
        <f>IF(D272="","*",IFERROR(IF(ISODD(COUNT(AS272:AX866)),"ERRO",SUM((AT272-AS272),(AV272-AU272),(AX272-AW272))),"ERRO"))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9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963</v>
      </c>
      <c r="W273" s="303" t="s">
        <v>1324</v>
      </c>
      <c r="X273" s="212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>
        <f>IF(D273="","*",IFERROR(IF(ISODD(COUNT(AS273:AX867)),"ERRO",SUM((AT273-AS273),(AV273-AU273),(AX273-AW273))),"ERRO"))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9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963</v>
      </c>
      <c r="W274" s="172" t="s">
        <v>1000</v>
      </c>
      <c r="X274" s="212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>
        <f>IF(D274="","*",IFERROR(IF(ISODD(COUNT(AS274:AX868)),"ERRO",SUM((AT274-AS274),(AV274-AU274),(AX274-AW274))),"ERRO"))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963</v>
      </c>
      <c r="W275" s="172" t="s">
        <v>1000</v>
      </c>
      <c r="X275" s="212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>
        <f>IF(D275="","*",IFERROR(IF(ISODD(COUNT(AS275:AX869)),"ERRO",SUM((AT275-AS275),(AV275-AU275),(AX275-AW275))),"ERRO"))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963</v>
      </c>
      <c r="W276" s="172" t="s">
        <v>1112</v>
      </c>
      <c r="X276" s="212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>
        <f>IF(D276="","*",IFERROR(IF(ISODD(COUNT(AS276:AX870)),"ERRO",SUM((AT276-AS276),(AV276-AU276),(AX276-AW276))),"ERRO"))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9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963</v>
      </c>
      <c r="W277" s="172" t="s">
        <v>1287</v>
      </c>
      <c r="X277" s="212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>
        <f>IF(D277="","*",IFERROR(IF(ISODD(COUNT(AS277:AX871)),"ERRO",SUM((AT277-AS277),(AV277-AU277),(AX277-AW277))),"ERRO"))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9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3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963</v>
      </c>
      <c r="W278" s="172" t="s">
        <v>933</v>
      </c>
      <c r="X278" s="212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>
        <f>IF(D278="","*",IFERROR(IF(ISODD(COUNT(AS278:AX872)),"ERRO",SUM((AT278-AS278),(AV278-AU278),(AX278-AW278))),"ERRO"))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9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929</v>
      </c>
      <c r="W279" s="248" t="s">
        <v>1098</v>
      </c>
      <c r="X279" s="212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>
        <f>IF(D279="","*",IFERROR(IF(ISODD(COUNT(AS279:AX873)),"ERRO",SUM((AT279-AS279),(AV279-AU279),(AX279-AW279))),"ERRO"))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9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958</v>
      </c>
      <c r="W280" s="172" t="s">
        <v>1380</v>
      </c>
      <c r="X280" s="212" t="s">
        <v>667</v>
      </c>
      <c r="Y280" s="158" t="s">
        <v>670</v>
      </c>
      <c r="Z280" s="158"/>
      <c r="AA280" s="211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>
        <f>IF(D280="","*",IFERROR(IF(ISODD(COUNT(AS280:AX874)),"ERRO",SUM((AT280-AS280),(AV280-AU280),(AX280-AW280))),"ERRO"))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9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IF(D281="","*",IFERROR(IF(ISODD(COUNT(AS281:AX875)),"ERRO",SUM((AT281-AS281),(AV281-AU281),(AX281-AW281))),"ERRO"))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IF(D282="","*",IFERROR(IF(ISODD(COUNT(AS282:AX876)),"ERRO",SUM((AT282-AS282),(AV282-AU282),(AX282-AW282))),"ERRO"))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522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929</v>
      </c>
      <c r="W283" s="248" t="s">
        <v>1098</v>
      </c>
      <c r="X283" s="212" t="s">
        <v>667</v>
      </c>
      <c r="Y283" s="158" t="s">
        <v>670</v>
      </c>
      <c r="Z283" s="158"/>
      <c r="AA283" s="211">
        <v>1</v>
      </c>
      <c r="AB283" s="71" t="s">
        <v>659</v>
      </c>
      <c r="AC283" s="71" t="s">
        <v>654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>
        <f>IF(D283="","*",IFERROR(IF(ISODD(COUNT(AS283:AX877)),"ERRO",SUM((AT283-AS283),(AV283-AU283),(AX283-AW283))),"ERRO"))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9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590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925</v>
      </c>
      <c r="W284" s="248" t="s">
        <v>936</v>
      </c>
      <c r="X284" s="212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>
        <f>IF(D284="","*",IFERROR(IF(ISODD(COUNT(AS284:AX878)),"ERRO",SUM((AT284-AS284),(AV284-AU284),(AX284-AW284))),"ERRO"))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9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925</v>
      </c>
      <c r="W285" s="248" t="s">
        <v>936</v>
      </c>
      <c r="X285" s="212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>
        <f>IF(D285="","*",IFERROR(IF(ISODD(COUNT(AS285:AX879)),"ERRO",SUM((AT285-AS285),(AV285-AU285),(AX285-AW285))),"ERRO"))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9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925</v>
      </c>
      <c r="W286" s="172" t="s">
        <v>1361</v>
      </c>
      <c r="X286" s="212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>
        <f>IF(D286="","*",IFERROR(IF(ISODD(COUNT(AS286:AX880)),"ERRO",SUM((AT286-AS286),(AV286-AU286),(AX286-AW286))),"ERRO"))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9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541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925</v>
      </c>
      <c r="W287" s="172" t="s">
        <v>1389</v>
      </c>
      <c r="X287" s="212" t="s">
        <v>667</v>
      </c>
      <c r="Y287" s="158" t="s">
        <v>670</v>
      </c>
      <c r="Z287" s="158"/>
      <c r="AA287" s="211">
        <v>1</v>
      </c>
      <c r="AB287" s="71" t="s">
        <v>669</v>
      </c>
      <c r="AC287" s="71" t="s">
        <v>665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>
        <f>IF(D287="","*",IFERROR(IF(ISODD(COUNT(AS287:AX881)),"ERRO",SUM((AT287-AS287),(AV287-AU287),(AX287-AW287))),"ERRO"))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9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925</v>
      </c>
      <c r="W288" s="172" t="s">
        <v>1363</v>
      </c>
      <c r="X288" s="212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>
        <f>IF(D288="","*",IFERROR(IF(ISODD(COUNT(AS288:AX882)),"ERRO",SUM((AT288-AS288),(AV288-AU288),(AX288-AW288))),"ERRO"))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9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925</v>
      </c>
      <c r="W289" s="172" t="s">
        <v>1027</v>
      </c>
      <c r="X289" s="212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>
        <f>IF(D289="","*",IFERROR(IF(ISODD(COUNT(AS289:AX883)),"ERRO",SUM((AT289-AS289),(AV289-AU289),(AX289-AW289))),"ERRO"))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9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IF(D290="","*",IFERROR(IF(ISODD(COUNT(AS290:AX884)),"ERRO",SUM((AT290-AS290),(AV290-AU290),(AX290-AW290))),"ERRO"))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938</v>
      </c>
      <c r="W291" s="172" t="s">
        <v>1112</v>
      </c>
      <c r="X291" s="212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>
        <f>IF(D291="","*",IFERROR(IF(ISODD(COUNT(AS291:AX885)),"ERRO",SUM((AT291-AS291),(AV291-AU291),(AX291-AW291))),"ERRO"))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9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938</v>
      </c>
      <c r="W292" s="172" t="s">
        <v>1112</v>
      </c>
      <c r="X292" s="212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>
        <f>IF(D292="","*",IFERROR(IF(ISODD(COUNT(AS292:AX886)),"ERRO",SUM((AT292-AS292),(AV292-AU292),(AX292-AW292))),"ERRO"))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9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938</v>
      </c>
      <c r="W293" s="172" t="s">
        <v>1112</v>
      </c>
      <c r="X293" s="212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>
        <f>IF(D293="","*",IFERROR(IF(ISODD(COUNT(AS293:AX887)),"ERRO",SUM((AT293-AS293),(AV293-AU293),(AX293-AW293))),"ERRO"))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9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938</v>
      </c>
      <c r="W294" s="172" t="s">
        <v>1112</v>
      </c>
      <c r="X294" s="212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>
        <f>IF(D294="","*",IFERROR(IF(ISODD(COUNT(AS294:AX888)),"ERRO",SUM((AT294-AS294),(AV294-AU294),(AX294-AW294))),"ERRO"))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9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938</v>
      </c>
      <c r="W295" s="172" t="s">
        <v>1112</v>
      </c>
      <c r="X295" s="212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>
        <f>IF(D295="","*",IFERROR(IF(ISODD(COUNT(AS295:AX889)),"ERRO",SUM((AT295-AS295),(AV295-AU295),(AX295-AW295))),"ERRO"))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9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938</v>
      </c>
      <c r="W296" s="172" t="s">
        <v>1112</v>
      </c>
      <c r="X296" s="212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>
        <f>IF(D296="","*",IFERROR(IF(ISODD(COUNT(AS296:AX890)),"ERRO",SUM((AT296-AS296),(AV296-AU296),(AX296-AW296))),"ERRO"))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9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IF(D297="","*",IFERROR(IF(ISODD(COUNT(AS297:AX891)),"ERRO",SUM((AT297-AS297),(AV297-AU297),(AX297-AW297))),"ERRO"))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1014</v>
      </c>
      <c r="W298" s="172" t="s">
        <v>1112</v>
      </c>
      <c r="X298" s="212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>
        <f>IF(D298="","*",IFERROR(IF(ISODD(COUNT(AS298:AX892)),"ERRO",SUM((AT298-AS298),(AV298-AU298),(AX298-AW298))),"ERRO"))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9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534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1">
        <v>55</v>
      </c>
      <c r="K299" s="211">
        <v>135</v>
      </c>
      <c r="L299" s="84" t="s">
        <v>317</v>
      </c>
      <c r="M299" s="200" t="s">
        <v>1117</v>
      </c>
      <c r="N299" s="200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958</v>
      </c>
      <c r="W299" s="248" t="s">
        <v>959</v>
      </c>
      <c r="X299" s="212" t="s">
        <v>667</v>
      </c>
      <c r="Y299" s="158" t="s">
        <v>670</v>
      </c>
      <c r="Z299" s="158"/>
      <c r="AA299" s="211">
        <v>1</v>
      </c>
      <c r="AB299" s="71" t="s">
        <v>659</v>
      </c>
      <c r="AC299" s="71" t="s">
        <v>654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>
        <f>IF(D299="","*",IFERROR(IF(ISODD(COUNT(AS299:AX893)),"ERRO",SUM((AT299-AS299),(AV299-AU299),(AX299-AW299))),"ERRO"))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9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962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963</v>
      </c>
      <c r="W300" s="248" t="s">
        <v>982</v>
      </c>
      <c r="X300" s="212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>
        <f>IF(D300="","*",IFERROR(IF(ISODD(COUNT(AS300:AX894)),"ERRO",SUM((AT300-AS300),(AV300-AU300),(AX300-AW300))),"ERRO"))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9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1">
        <v>54</v>
      </c>
      <c r="K301" s="211">
        <v>83.7</v>
      </c>
      <c r="L301" s="211" t="s">
        <v>317</v>
      </c>
      <c r="M301" s="200" t="s">
        <v>981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963</v>
      </c>
      <c r="W301" s="248" t="s">
        <v>964</v>
      </c>
      <c r="X301" s="212" t="s">
        <v>667</v>
      </c>
      <c r="Y301" s="158" t="s">
        <v>670</v>
      </c>
      <c r="Z301" s="158"/>
      <c r="AA301" s="211">
        <v>1</v>
      </c>
      <c r="AB301" s="171" t="s">
        <v>659</v>
      </c>
      <c r="AC301" s="171" t="s">
        <v>654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>
        <f>IF(D301="","*",IFERROR(IF(ISODD(COUNT(AS301:AX895)),"ERRO",SUM((AT301-AS301),(AV301-AU301),(AX301-AW301))),"ERRO"))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9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963</v>
      </c>
      <c r="W302" s="172" t="s">
        <v>1112</v>
      </c>
      <c r="X302" s="212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>
        <f>IF(D302="","*",IFERROR(IF(ISODD(COUNT(AS302:AX896)),"ERRO",SUM((AT302-AS302),(AV302-AU302),(AX302-AW302))),"ERRO"))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9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963</v>
      </c>
      <c r="W303" s="172" t="s">
        <v>1287</v>
      </c>
      <c r="X303" s="212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>
        <f>IF(D303="","*",IFERROR(IF(ISODD(COUNT(AS303:AX897)),"ERRO",SUM((AT303-AS303),(AV303-AU303),(AX303-AW303))),"ERRO"))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9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IF(D304="","*",IFERROR(IF(ISODD(COUNT(AS304:AX898)),"ERRO",SUM((AT304-AS304),(AV304-AU304),(AX304-AW304))),"ERRO"))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1048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958</v>
      </c>
      <c r="W305" s="172" t="s">
        <v>1412</v>
      </c>
      <c r="X305" s="212" t="s">
        <v>667</v>
      </c>
      <c r="Y305" s="158"/>
      <c r="Z305" s="158"/>
      <c r="AA305" s="211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>
        <f>IF(D305="","*",IFERROR(IF(ISODD(COUNT(AS305:AX899)),"ERRO",SUM((AT305-AS305),(AV305-AU305),(AX305-AW305))),"ERRO"))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IF(D306="","*",IFERROR(IF(ISODD(COUNT(AS306:AX900)),"ERRO",SUM((AT306-AS306),(AV306-AU306),(AX306-AW306))),"ERRO"))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963</v>
      </c>
      <c r="W307" s="172" t="s">
        <v>1413</v>
      </c>
      <c r="X307" s="212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>
        <f>IF(D307="","*",IFERROR(IF(ISODD(COUNT(AS307:AX901)),"ERRO",SUM((AT307-AS307),(AV307-AU307),(AX307-AW307))),"ERRO"))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9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963</v>
      </c>
      <c r="W308" s="172" t="s">
        <v>1413</v>
      </c>
      <c r="X308" s="212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>
        <f>IF(D308="","*",IFERROR(IF(ISODD(COUNT(AS308:AX902)),"ERRO",SUM((AT308-AS308),(AV308-AU308),(AX308-AW308))),"ERRO"))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9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929</v>
      </c>
      <c r="W309" s="248" t="s">
        <v>1098</v>
      </c>
      <c r="X309" s="212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>
        <f>IF(D309="","*",IFERROR(IF(ISODD(COUNT(AS309:AX903)),"ERRO",SUM((AT309-AS309),(AV309-AU309),(AX309-AW309))),"ERRO"))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9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IF(D310="","*",IFERROR(IF(ISODD(COUNT(AS310:AX904)),"ERRO",SUM((AT310-AS310),(AV310-AU310),(AX310-AW310))),"ERRO"))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IF(D311="","*",IFERROR(IF(ISODD(COUNT(AS311:AX905)),"ERRO",SUM((AT311-AS311),(AV311-AU311),(AX311-AW311))),"ERRO"))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590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925</v>
      </c>
      <c r="W312" s="248" t="s">
        <v>936</v>
      </c>
      <c r="X312" s="212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>
        <f>IF(D312="","*",IFERROR(IF(ISODD(COUNT(AS312:AX906)),"ERRO",SUM((AT312-AS312),(AV312-AU312),(AX312-AW312))),"ERRO"))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9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925</v>
      </c>
      <c r="W313" s="248" t="s">
        <v>936</v>
      </c>
      <c r="X313" s="212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>
        <f>IF(D313="","*",IFERROR(IF(ISODD(COUNT(AS313:AX907)),"ERRO",SUM((AT313-AS313),(AV313-AU313),(AX313-AW313))),"ERRO"))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9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925</v>
      </c>
      <c r="W314" s="172" t="s">
        <v>1361</v>
      </c>
      <c r="X314" s="212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>
        <f>IF(D314="","*",IFERROR(IF(ISODD(COUNT(AS314:AX908)),"ERRO",SUM((AT314-AS314),(AV314-AU314),(AX314-AW314))),"ERRO"))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9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925</v>
      </c>
      <c r="W315" s="172" t="s">
        <v>1027</v>
      </c>
      <c r="X315" s="212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>
        <f>IF(D315="","*",IFERROR(IF(ISODD(COUNT(AS315:AX909)),"ERRO",SUM((AT315-AS315),(AV315-AU315),(AX315-AW315))),"ERRO"))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9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IF(D316="","*",IFERROR(IF(ISODD(COUNT(AS316:AX910)),"ERRO",SUM((AT316-AS316),(AV316-AU316),(AX316-AW316))),"ERRO"))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1419</v>
      </c>
      <c r="W317" s="172" t="s">
        <v>1112</v>
      </c>
      <c r="X317" s="212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>
        <f>IF(D317="","*",IFERROR(IF(ISODD(COUNT(AS317:AX911)),"ERRO",SUM((AT317-AS317),(AV317-AU317),(AX317-AW317))),"ERRO"))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9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1421</v>
      </c>
      <c r="W318" s="172" t="s">
        <v>1112</v>
      </c>
      <c r="X318" s="212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>
        <f>IF(D318="","*",IFERROR(IF(ISODD(COUNT(AS318:AX912)),"ERRO",SUM((AT318-AS318),(AV318-AU318),(AX318-AW318))),"ERRO"))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9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1422</v>
      </c>
      <c r="W319" s="172" t="s">
        <v>1112</v>
      </c>
      <c r="X319" s="212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>
        <f>IF(D319="","*",IFERROR(IF(ISODD(COUNT(AS319:AX913)),"ERRO",SUM((AT319-AS319),(AV319-AU319),(AX319-AW319))),"ERRO"))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9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IF(D320="","*",IFERROR(IF(ISODD(COUNT(AS320:AX914)),"ERRO",SUM((AT320-AS320),(AV320-AU320),(AX320-AW320))),"ERRO"))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1423</v>
      </c>
      <c r="W321" s="172" t="s">
        <v>1112</v>
      </c>
      <c r="X321" s="212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>
        <f>IF(D321="","*",IFERROR(IF(ISODD(COUNT(AS321:AX915)),"ERRO",SUM((AT321-AS321),(AV321-AU321),(AX321-AW321))),"ERRO"))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9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IF(D322="","*",IFERROR(IF(ISODD(COUNT(AS322:AX916)),"ERRO",SUM((AT322-AS322),(AV322-AU322),(AX322-AW322))),"ERRO"))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963</v>
      </c>
      <c r="W323" s="172" t="s">
        <v>936</v>
      </c>
      <c r="X323" s="212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>
        <f>IF(D323="","*",IFERROR(IF(ISODD(COUNT(AS323:AX917)),"ERRO",SUM((AT323-AS323),(AV323-AU323),(AX323-AW323))),"ERRO"))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9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963</v>
      </c>
      <c r="W324" s="172" t="s">
        <v>1130</v>
      </c>
      <c r="X324" s="212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>
        <f>IF(D324="","*",IFERROR(IF(ISODD(COUNT(AS324:AX918)),"ERRO",SUM((AT324-AS324),(AV324-AU324),(AX324-AW324))),"ERRO"))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9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962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963</v>
      </c>
      <c r="W325" s="248" t="s">
        <v>982</v>
      </c>
      <c r="X325" s="212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>
        <f>IF(D325="","*",IFERROR(IF(ISODD(COUNT(AS325:AX919)),"ERRO",SUM((AT325-AS325),(AV325-AU325),(AX325-AW325))),"ERRO"))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9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1">
        <v>54</v>
      </c>
      <c r="K326" s="211">
        <v>83.7</v>
      </c>
      <c r="L326" s="211" t="s">
        <v>317</v>
      </c>
      <c r="M326" s="200" t="s">
        <v>981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963</v>
      </c>
      <c r="W326" s="248" t="s">
        <v>1126</v>
      </c>
      <c r="X326" s="212" t="s">
        <v>662</v>
      </c>
      <c r="Y326" s="158"/>
      <c r="Z326" s="158"/>
      <c r="AA326" s="211">
        <v>1</v>
      </c>
      <c r="AB326" s="171" t="s">
        <v>659</v>
      </c>
      <c r="AC326" s="171" t="s">
        <v>654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>
        <f>IF(D326="","*",IFERROR(IF(ISODD(COUNT(AS326:AX920)),"ERRO",SUM((AT326-AS326),(AV326-AU326),(AX326-AW326))),"ERRO"))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9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963</v>
      </c>
      <c r="W327" s="172" t="s">
        <v>1112</v>
      </c>
      <c r="X327" s="212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>
        <f>IF(D327="","*",IFERROR(IF(ISODD(COUNT(AS327:AX921)),"ERRO",SUM((AT327-AS327),(AV327-AU327),(AX327-AW327))),"ERRO"))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IF(D328="","*",IFERROR(IF(ISODD(COUNT(AS328:AX922)),"ERRO",SUM((AT328-AS328),(AV328-AU328),(AX328-AW328))),"ERRO"))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1429</v>
      </c>
      <c r="W329" s="172" t="s">
        <v>1430</v>
      </c>
      <c r="X329" s="212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>
        <f>IF(D329="","*",IFERROR(IF(ISODD(COUNT(AS329:AX923)),"ERRO",SUM((AT329-AS329),(AV329-AU329),(AX329-AW329))),"ERRO"))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9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IF(D330="","*",IFERROR(IF(ISODD(COUNT(AS330:AX924)),"ERRO",SUM((AT330-AS330),(AV330-AU330),(AX330-AW330))),"ERRO"))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929</v>
      </c>
      <c r="W331" s="248" t="s">
        <v>1098</v>
      </c>
      <c r="X331" s="212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>
        <f>IF(D331="","*",IFERROR(IF(ISODD(COUNT(AS331:AX925)),"ERRO",SUM((AT331-AS331),(AV331-AU331),(AX331-AW331))),"ERRO"))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9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IF(D332="","*",IFERROR(IF(ISODD(COUNT(AS332:AX926)),"ERRO",SUM((AT332-AS332),(AV332-AU332),(AX332-AW332))),"ERRO"))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IF(D333="","*",IFERROR(IF(ISODD(COUNT(AS333:AX927)),"ERRO",SUM((AT333-AS333),(AV333-AU333),(AX333-AW333))),"ERRO"))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929</v>
      </c>
      <c r="W334" s="248" t="s">
        <v>1098</v>
      </c>
      <c r="X334" s="212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>
        <f>IF(D334="","*",IFERROR(IF(ISODD(COUNT(AS334:AX928)),"ERRO",SUM((AT334-AS334),(AV334-AU334),(AX334-AW334))),"ERRO"))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9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IF(D335="","*",IFERROR(IF(ISODD(COUNT(AS335:AX929)),"ERRO",SUM((AT335-AS335),(AV335-AU335),(AX335-AW335))),"ERRO"))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IF(D336="","*",IFERROR(IF(ISODD(COUNT(AS336:AX930)),"ERRO",SUM((AT336-AS336),(AV336-AU336),(AX336-AW336))),"ERRO"))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522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929</v>
      </c>
      <c r="W337" s="248" t="s">
        <v>1098</v>
      </c>
      <c r="X337" s="212" t="s">
        <v>667</v>
      </c>
      <c r="Y337" s="158"/>
      <c r="Z337" s="158"/>
      <c r="AA337" s="211">
        <v>1</v>
      </c>
      <c r="AB337" s="71" t="s">
        <v>659</v>
      </c>
      <c r="AC337" s="71" t="s">
        <v>654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>
        <f>IF(D337="","*",IFERROR(IF(ISODD(COUNT(AS337:AX931)),"ERRO",SUM((AT337-AS337),(AV337-AU337),(AX337-AW337))),"ERRO"))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9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590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925</v>
      </c>
      <c r="W338" s="248" t="s">
        <v>936</v>
      </c>
      <c r="X338" s="212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>
        <f>IF(D338="","*",IFERROR(IF(ISODD(COUNT(AS338:AX932)),"ERRO",SUM((AT338-AS338),(AV338-AU338),(AX338-AW338))),"ERRO"))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9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925</v>
      </c>
      <c r="W339" s="248" t="s">
        <v>936</v>
      </c>
      <c r="X339" s="212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>
        <f>IF(D339="","*",IFERROR(IF(ISODD(COUNT(AS339:AX933)),"ERRO",SUM((AT339-AS339),(AV339-AU339),(AX339-AW339))),"ERRO"))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9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925</v>
      </c>
      <c r="W340" s="172" t="s">
        <v>1361</v>
      </c>
      <c r="X340" s="212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>
        <f>IF(D340="","*",IFERROR(IF(ISODD(COUNT(AS340:AX934)),"ERRO",SUM((AT340-AS340),(AV340-AU340),(AX340-AW340))),"ERRO"))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9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541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925</v>
      </c>
      <c r="W341" s="172" t="s">
        <v>1389</v>
      </c>
      <c r="X341" s="212" t="s">
        <v>667</v>
      </c>
      <c r="Y341" s="158"/>
      <c r="Z341" s="158"/>
      <c r="AA341" s="211">
        <v>1</v>
      </c>
      <c r="AB341" s="71" t="s">
        <v>669</v>
      </c>
      <c r="AC341" s="71" t="s">
        <v>665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>
        <f>IF(D341="","*",IFERROR(IF(ISODD(COUNT(AS341:AX935)),"ERRO",SUM((AT341-AS341),(AV341-AU341),(AX341-AW341))),"ERRO"))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9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IF(D342="","*",IFERROR(IF(ISODD(COUNT(AS342:AX936)),"ERRO",SUM((AT342-AS342),(AV342-AU342),(AX342-AW342))),"ERRO"))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941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938</v>
      </c>
      <c r="W343" s="172" t="s">
        <v>1242</v>
      </c>
      <c r="X343" s="212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>
        <f>IF(D343="","*",IFERROR(IF(ISODD(COUNT(AS343:AX937)),"ERRO",SUM((AT343-AS343),(AV343-AU343),(AX343-AW343))),"ERRO"))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9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938</v>
      </c>
      <c r="W344" s="172" t="s">
        <v>1112</v>
      </c>
      <c r="X344" s="212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>
        <f>IF(D344="","*",IFERROR(IF(ISODD(COUNT(AS344:AX937)),"ERRO",SUM((AT344-AS344),(AV344-AU344),(AX344-AW344))),"ERRO"))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9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938</v>
      </c>
      <c r="W345" s="172" t="s">
        <v>1112</v>
      </c>
      <c r="X345" s="212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>
        <f>IF(D345="","*",IFERROR(IF(ISODD(COUNT(AS345:AX938)),"ERRO",SUM((AT345-AS345),(AV345-AU345),(AX345-AW345))),"ERRO"))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9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938</v>
      </c>
      <c r="W346" s="172" t="s">
        <v>1112</v>
      </c>
      <c r="X346" s="212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>
        <f>IF(D346="","*",IFERROR(IF(ISODD(COUNT(AS346:AX939)),"ERRO",SUM((AT346-AS346),(AV346-AU346),(AX346-AW346))),"ERRO"))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9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938</v>
      </c>
      <c r="W347" s="172" t="s">
        <v>1112</v>
      </c>
      <c r="X347" s="212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>
        <f>IF(D347="","*",IFERROR(IF(ISODD(COUNT(AS347:AX940)),"ERRO",SUM((AT347-AS347),(AV347-AU347),(AX347-AW347))),"ERRO"))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938</v>
      </c>
      <c r="W348" s="172" t="s">
        <v>1112</v>
      </c>
      <c r="X348" s="212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>
        <f>IF(D348="","*",IFERROR(IF(ISODD(COUNT(AS348:AX941)),"ERRO",SUM((AT348-AS348),(AV348-AU348),(AX348-AW348))),"ERRO"))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9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938</v>
      </c>
      <c r="W349" s="172" t="s">
        <v>1112</v>
      </c>
      <c r="X349" s="212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>
        <f>IF(D349="","*",IFERROR(IF(ISODD(COUNT(AS349:AX942)),"ERRO",SUM((AT349-AS349),(AV349-AU349),(AX349-AW349))),"ERRO"))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9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938</v>
      </c>
      <c r="W350" s="172" t="s">
        <v>1447</v>
      </c>
      <c r="X350" s="212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>
        <f>IF(D350="","*",IFERROR(IF(ISODD(COUNT(AS350:AX943)),"ERRO",SUM((AT350-AS350),(AV350-AU350),(AX350-AW350))),"ERRO"))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9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1452</v>
      </c>
      <c r="W351" s="172" t="s">
        <v>1453</v>
      </c>
      <c r="X351" s="212" t="s">
        <v>667</v>
      </c>
      <c r="Y351" s="158"/>
      <c r="Z351" s="158"/>
      <c r="AA351" s="211">
        <v>2</v>
      </c>
      <c r="AB351" s="71" t="s">
        <v>659</v>
      </c>
      <c r="AC351" s="71" t="s">
        <v>654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>
        <f>IF(D351="","*",IFERROR(IF(ISODD(COUNT(AS351:AX944)),"ERRO",SUM((AT351-AS351),(AV351-AU351),(AX351-AW351))),"ERRO"))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9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1452</v>
      </c>
      <c r="W352" s="172" t="s">
        <v>1112</v>
      </c>
      <c r="X352" s="212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>
        <f>IF(D352="","*",IFERROR(IF(ISODD(COUNT(AS352:AX945)),"ERRO",SUM((AT352-AS352),(AV352-AU352),(AX352-AW352))),"ERRO"))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9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534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1">
        <v>55</v>
      </c>
      <c r="K353" s="211">
        <v>135</v>
      </c>
      <c r="L353" s="84" t="s">
        <v>317</v>
      </c>
      <c r="M353" s="200" t="s">
        <v>1117</v>
      </c>
      <c r="N353" s="200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958</v>
      </c>
      <c r="W353" s="248" t="s">
        <v>1457</v>
      </c>
      <c r="X353" s="212" t="s">
        <v>667</v>
      </c>
      <c r="Y353" s="158"/>
      <c r="Z353" s="158"/>
      <c r="AA353" s="211">
        <v>1</v>
      </c>
      <c r="AB353" s="71" t="s">
        <v>659</v>
      </c>
      <c r="AC353" s="71" t="s">
        <v>654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>
        <f>IF(D353="","*",IFERROR(IF(ISODD(COUNT(AS353:AX946)),"ERRO",SUM((AT353-AS353),(AV353-AU353),(AX353-AW353))),"ERRO"))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9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IF(D354="","*",IFERROR(IF(ISODD(COUNT(AS354:AX947)),"ERRO",SUM((AT354-AS354),(AV354-AU354),(AX354-AW354))),"ERRO"))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1124</v>
      </c>
      <c r="W355" s="172" t="s">
        <v>1112</v>
      </c>
      <c r="X355" s="212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>
        <f>IF(D355="","*",IFERROR(IF(ISODD(COUNT(AS355:AX948)),"ERRO",SUM((AT355-AS355),(AV355-AU355),(AX355-AW355))),"ERRO"))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9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963</v>
      </c>
      <c r="W356" s="172" t="s">
        <v>1130</v>
      </c>
      <c r="X356" s="212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>
        <f>IF(D356="","*",IFERROR(IF(ISODD(COUNT(AS356:AX949)),"ERRO",SUM((AT356-AS356),(AV356-AU356),(AX356-AW356))),"ERRO"))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9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962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963</v>
      </c>
      <c r="W357" s="248" t="s">
        <v>982</v>
      </c>
      <c r="X357" s="212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>
        <f>IF(D357="","*",IFERROR(IF(ISODD(COUNT(AS357:AX950)),"ERRO",SUM((AT357-AS357),(AV357-AU357),(AX357-AW357))),"ERRO"))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9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1">
        <v>54</v>
      </c>
      <c r="K358" s="211">
        <v>83.7</v>
      </c>
      <c r="L358" s="211" t="s">
        <v>317</v>
      </c>
      <c r="M358" s="200" t="s">
        <v>981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963</v>
      </c>
      <c r="W358" s="248" t="s">
        <v>1126</v>
      </c>
      <c r="X358" s="212" t="s">
        <v>662</v>
      </c>
      <c r="Y358" s="158"/>
      <c r="Z358" s="158"/>
      <c r="AA358" s="211">
        <v>1</v>
      </c>
      <c r="AB358" s="171" t="s">
        <v>659</v>
      </c>
      <c r="AC358" s="171" t="s">
        <v>654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>
        <f>IF(D358="","*",IFERROR(IF(ISODD(COUNT(AS358:AX951)),"ERRO",SUM((AT358-AS358),(AV358-AU358),(AX358-AW358))),"ERRO"))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9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963</v>
      </c>
      <c r="W359" s="172" t="s">
        <v>1108</v>
      </c>
      <c r="X359" s="212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>
        <f>IF(D359="","*",IFERROR(IF(ISODD(COUNT(AS359:AX952)),"ERRO",SUM((AT359-AS359),(AV359-AU359),(AX359-AW359))),"ERRO"))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9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1429</v>
      </c>
      <c r="W360" s="172" t="s">
        <v>1430</v>
      </c>
      <c r="X360" s="212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>
        <f>IF(D360="","*",IFERROR(IF(ISODD(COUNT(AS360:AX953)),"ERRO",SUM((AT360-AS360),(AV360-AU360),(AX360-AW360))),"ERRO"))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9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929</v>
      </c>
      <c r="W361" s="248" t="s">
        <v>1098</v>
      </c>
      <c r="X361" s="212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1468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>
        <f>IF(D361="","*",IFERROR(IF(ISODD(COUNT(AS361:AX954)),"ERRO",SUM((AT361-AS361),(AV361-AU361),(AX361-AW361))),"ERRO"))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9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IF(D362="","*",IFERROR(IF(ISODD(COUNT(AS362:AX955)),"ERRO",SUM((AT362-AS362),(AV362-AU362),(AX362-AW362))),"ERRO"))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1472</v>
      </c>
      <c r="N363" s="200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958</v>
      </c>
      <c r="W363" s="172" t="s">
        <v>1057</v>
      </c>
      <c r="X363" s="212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>
        <f>IF(D363="","*",IFERROR(IF(ISODD(COUNT(AS363:AX956)),"ERRO",SUM((AT363-AS363),(AV363-AU363),(AX363-AW363))),"ERRO"))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9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522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929</v>
      </c>
      <c r="W364" s="248" t="s">
        <v>1098</v>
      </c>
      <c r="X364" s="212" t="s">
        <v>662</v>
      </c>
      <c r="Y364" s="158" t="s">
        <v>670</v>
      </c>
      <c r="Z364" s="158"/>
      <c r="AA364" s="211">
        <v>1</v>
      </c>
      <c r="AB364" s="71" t="s">
        <v>659</v>
      </c>
      <c r="AC364" s="71" t="s">
        <v>654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>
        <f>IF(D364="","*",IFERROR(IF(ISODD(COUNT(AS364:AX957)),"ERRO",SUM((AT364-AS364),(AV364-AU364),(AX364-AW364))),"ERRO"))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678</v>
      </c>
      <c r="BN364" s="15" t="s">
        <v>701</v>
      </c>
      <c r="BO364" s="164" t="s">
        <v>787</v>
      </c>
      <c r="BP364" s="17" t="s">
        <v>1475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9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590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925</v>
      </c>
      <c r="W365" s="248" t="s">
        <v>936</v>
      </c>
      <c r="X365" s="212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>
        <f>IF(D365="","*",IFERROR(IF(ISODD(COUNT(AS365:AX958)),"ERRO",SUM((AT365-AS365),(AV365-AU365),(AX365-AW365))),"ERRO"))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9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925</v>
      </c>
      <c r="W366" s="248" t="s">
        <v>936</v>
      </c>
      <c r="X366" s="212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>
        <f>IF(D366="","*",IFERROR(IF(ISODD(COUNT(AS366:AX959)),"ERRO",SUM((AT366-AS366),(AV366-AU366),(AX366-AW366))),"ERRO"))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9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925</v>
      </c>
      <c r="W367" s="172" t="s">
        <v>1361</v>
      </c>
      <c r="X367" s="212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>
        <f>IF(D367="","*",IFERROR(IF(ISODD(COUNT(AS367:AX960)),"ERRO",SUM((AT367-AS367),(AV367-AU367),(AX367-AW367))),"ERRO"))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9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541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925</v>
      </c>
      <c r="W368" s="172" t="s">
        <v>1389</v>
      </c>
      <c r="X368" s="212" t="s">
        <v>667</v>
      </c>
      <c r="Y368" s="158" t="s">
        <v>670</v>
      </c>
      <c r="Z368" s="158"/>
      <c r="AA368" s="211">
        <v>1</v>
      </c>
      <c r="AB368" s="71" t="s">
        <v>669</v>
      </c>
      <c r="AC368" s="71" t="s">
        <v>665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>
        <f>IF(D368="","*",IFERROR(IF(ISODD(COUNT(AS368:AX961)),"ERRO",SUM((AT368-AS368),(AV368-AU368),(AX368-AW368))),"ERRO"))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9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925</v>
      </c>
      <c r="W369" s="248" t="s">
        <v>936</v>
      </c>
      <c r="X369" s="212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>
        <f>IF(D369="","*",IFERROR(IF(ISODD(COUNT(AS369:AX962)),"ERRO",SUM((AT369-AS369),(AV369-AU369),(AX369-AW369))),"ERRO"))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9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925</v>
      </c>
      <c r="W370" s="172" t="s">
        <v>1112</v>
      </c>
      <c r="X370" s="212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>
        <f>IF(D370="","*",IFERROR(IF(ISODD(COUNT(AS370:AX963)),"ERRO",SUM((AT370-AS370),(AV370-AU370),(AX370-AW370))),"ERRO"))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9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IF(D371="","*",IFERROR(IF(ISODD(COUNT(AS371:AX964)),"ERRO",SUM((AT371-AS371),(AV371-AU371),(AX371-AW371))),"ERRO"))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IF(D372="","*",IFERROR(IF(ISODD(COUNT(AS372:AX965)),"ERRO",SUM((AT372-AS372),(AV372-AU372),(AX372-AW372))),"ERRO"))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1014</v>
      </c>
      <c r="W373" s="172" t="s">
        <v>1112</v>
      </c>
      <c r="X373" s="212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>
        <f>IF(D373="","*",IFERROR(IF(ISODD(COUNT(AS373:AX966)),"ERRO",SUM((AT373-AS373),(AV373-AU373),(AX373-AW373))),"ERRO"))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39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9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1014</v>
      </c>
      <c r="W374" s="172" t="s">
        <v>1112</v>
      </c>
      <c r="X374" s="212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>
        <f>IF(D374="","*",IFERROR(IF(ISODD(COUNT(AS374:AX967)),"ERRO",SUM((AT374-AS374),(AV374-AU374),(AX374-AW374))),"ERRO"))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9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1014</v>
      </c>
      <c r="W375" s="172" t="s">
        <v>1112</v>
      </c>
      <c r="X375" s="212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>
        <f>IF(D375="","*",IFERROR(IF(ISODD(COUNT(AS375:AX968)),"ERRO",SUM((AT375-AS375),(AV375-AU375),(AX375-AW375))),"ERRO"))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9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1014</v>
      </c>
      <c r="W376" s="172" t="s">
        <v>1112</v>
      </c>
      <c r="X376" s="212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>
        <f>IF(D376="","*",IFERROR(IF(ISODD(COUNT(AS376:AX969)),"ERRO",SUM((AT376-AS376),(AV376-AU376),(AX376-AW376))),"ERRO"))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9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IF(D377="","*",IFERROR(IF(ISODD(COUNT(AS377:AX970)),"ERRO",SUM((AT377-AS377),(AV377-AU377),(AX377-AW377))),"ERRO"))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IF(D378="","*",IFERROR(IF(ISODD(COUNT(AS378:AX971)),"ERRO",SUM((AT378-AS378),(AV378-AU378),(AX378-AW378))),"ERRO"))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938</v>
      </c>
      <c r="W379" s="172" t="s">
        <v>1483</v>
      </c>
      <c r="X379" s="212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>
        <f>IF(D379="","*",IFERROR(IF(ISODD(COUNT(AS379:AX972)),"ERRO",SUM((AT379-AS379),(AV379-AU379),(AX379-AW379))),"ERRO"))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9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938</v>
      </c>
      <c r="W380" s="172" t="s">
        <v>1112</v>
      </c>
      <c r="X380" s="212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>
        <f>IF(D380="","*",IFERROR(IF(ISODD(COUNT(AS380:AX973)),"ERRO",SUM((AT380-AS380),(AV380-AU380),(AX380-AW380))),"ERRO"))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9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938</v>
      </c>
      <c r="W381" s="172" t="s">
        <v>1487</v>
      </c>
      <c r="X381" s="212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>
        <f>IF(D381="","*",IFERROR(IF(ISODD(COUNT(AS381:AX974)),"ERRO",SUM((AT381-AS381),(AV381-AU381),(AX381-AW381))),"ERRO"))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9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IF(D382="","*",IFERROR(IF(ISODD(COUNT(AS382:AX975)),"ERRO",SUM((AT382-AS382),(AV382-AU382),(AX382-AW382))),"ERRO"))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IF(D383="","*",IFERROR(IF(ISODD(COUNT(AS383:AX976)),"ERRO",SUM((AT383-AS383),(AV383-AU383),(AX383-AW383))),"ERRO"))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968</v>
      </c>
      <c r="W384" s="172" t="s">
        <v>1489</v>
      </c>
      <c r="X384" s="212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>
        <f>IF(D384="","*",IFERROR(IF(ISODD(COUNT(AS384:AX977)),"ERRO",SUM((AT384-AS384),(AV384-AU384),(AX384-AW384))),"ERRO"))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9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963</v>
      </c>
      <c r="W385" s="303" t="s">
        <v>1324</v>
      </c>
      <c r="X385" s="212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>
        <f>IF(D385="","*",IFERROR(IF(ISODD(COUNT(AS385:AX978)),"ERRO",SUM((AT385-AS385),(AV385-AU385),(AX385-AW385))),"ERRO"))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9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963</v>
      </c>
      <c r="W386" s="172" t="s">
        <v>1108</v>
      </c>
      <c r="X386" s="212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>
        <f>IF(D386="","*",IFERROR(IF(ISODD(COUNT(AS386:AX979)),"ERRO",SUM((AT386-AS386),(AV386-AU386),(AX386-AW386))),"ERRO"))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9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1429</v>
      </c>
      <c r="W387" s="172" t="s">
        <v>1430</v>
      </c>
      <c r="X387" s="212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>
        <f>IF(D387="","*",IFERROR(IF(ISODD(COUNT(AS387:AX980)),"ERRO",SUM((AT387-AS387),(AV387-AU387),(AX387-AW387))),"ERRO"))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9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929</v>
      </c>
      <c r="W388" s="248" t="s">
        <v>1098</v>
      </c>
      <c r="X388" s="212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>
        <f>IF(D388="","*",IFERROR(IF(ISODD(COUNT(AS388:AX981)),"ERRO",SUM((AT388-AS388),(AV388-AU388),(AX388-AW388))),"ERRO"))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9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3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963</v>
      </c>
      <c r="W389" s="172" t="s">
        <v>933</v>
      </c>
      <c r="X389" s="212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>
        <f>IF(D389="","*",IFERROR(IF(ISODD(COUNT(AS389:AX982)),"ERRO",SUM((AT389-AS389),(AV389-AU389),(AX389-AW389))),"ERRO"))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9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1">
        <v>55</v>
      </c>
      <c r="K390" s="211">
        <v>136</v>
      </c>
      <c r="L390" s="84" t="s">
        <v>317</v>
      </c>
      <c r="M390" s="200" t="s">
        <v>1502</v>
      </c>
      <c r="N390" s="200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958</v>
      </c>
      <c r="W390" s="172" t="s">
        <v>1057</v>
      </c>
      <c r="X390" s="212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>
        <f>IF(D390="","*",IFERROR(IF(ISODD(COUNT(AS390:AX983)),"ERRO",SUM((AT390-AS390),(AV390-AU390),(AX390-AW390))),"ERRO"))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9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IF(D391="","*",IFERROR(IF(ISODD(COUNT(AS391:AX984)),"ERRO",SUM((AT391-AS391),(AV391-AU391),(AX391-AW391))),"ERRO"))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925</v>
      </c>
      <c r="W392" s="172" t="s">
        <v>1505</v>
      </c>
      <c r="X392" s="212" t="s">
        <v>667</v>
      </c>
      <c r="Y392" s="158" t="s">
        <v>670</v>
      </c>
      <c r="Z392" s="158"/>
      <c r="AA392" s="211">
        <v>1</v>
      </c>
      <c r="AB392" s="71" t="s">
        <v>669</v>
      </c>
      <c r="AC392" s="71" t="s">
        <v>665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>
        <f>IF(D392="","*",IFERROR(IF(ISODD(COUNT(AS392:AX985)),"ERRO",SUM((AT392-AS392),(AV392-AU392),(AX392-AW392))),"ERRO"))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9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522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929</v>
      </c>
      <c r="W393" s="248" t="s">
        <v>1098</v>
      </c>
      <c r="X393" s="212" t="s">
        <v>662</v>
      </c>
      <c r="Y393" s="158" t="s">
        <v>661</v>
      </c>
      <c r="Z393" s="158"/>
      <c r="AA393" s="211">
        <v>1</v>
      </c>
      <c r="AB393" s="71" t="s">
        <v>659</v>
      </c>
      <c r="AC393" s="71" t="s">
        <v>654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>
        <f>IF(D393="","*",IFERROR(IF(ISODD(COUNT(AS393:AX986)),"ERRO",SUM((AT393-AS393),(AV393-AU393),(AX393-AW393))),"ERRO"))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9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590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925</v>
      </c>
      <c r="W394" s="248" t="s">
        <v>936</v>
      </c>
      <c r="X394" s="212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>
        <f>IF(D394="","*",IFERROR(IF(ISODD(COUNT(AS394:AX987)),"ERRO",SUM((AT394-AS394),(AV394-AU394),(AX394-AW394))),"ERRO"))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9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925</v>
      </c>
      <c r="W395" s="248" t="s">
        <v>936</v>
      </c>
      <c r="X395" s="212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>
        <f>IF(D395="","*",IFERROR(IF(ISODD(COUNT(AS395:AX988)),"ERRO",SUM((AT395-AS395),(AV395-AU395),(AX395-AW395))),"ERRO"))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9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925</v>
      </c>
      <c r="W396" s="172" t="s">
        <v>1361</v>
      </c>
      <c r="X396" s="212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>
        <f>IF(D396="","*",IFERROR(IF(ISODD(COUNT(AS396:AX989)),"ERRO",SUM((AT396-AS396),(AV396-AU396),(AX396-AW396))),"ERRO"))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9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1511</v>
      </c>
      <c r="N397" s="200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925</v>
      </c>
      <c r="W397" s="248" t="s">
        <v>1513</v>
      </c>
      <c r="X397" s="212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>
        <f>IF(D397="","*",IFERROR(IF(ISODD(COUNT(AS397:AX990)),"ERRO",SUM((AT397-AS397),(AV397-AU397),(AX397-AW397))),"ERRO"))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9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925</v>
      </c>
      <c r="W398" s="248" t="s">
        <v>936</v>
      </c>
      <c r="X398" s="212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>
        <f>IF(D398="","*",IFERROR(IF(ISODD(COUNT(AS398:AX991)),"ERRO",SUM((AT398-AS398),(AV398-AU398),(AX398-AW398))),"ERRO"))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9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925</v>
      </c>
      <c r="W399" s="172" t="s">
        <v>1112</v>
      </c>
      <c r="X399" s="212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>
        <f>IF(D399="","*",IFERROR(IF(ISODD(COUNT(AS399:AX992)),"ERRO",SUM((AT399-AS399),(AV399-AU399),(AX399-AW399))),"ERRO"))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9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938</v>
      </c>
      <c r="W400" s="172" t="s">
        <v>1483</v>
      </c>
      <c r="X400" s="212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>
        <f>IF(D400="","*",IFERROR(IF(ISODD(COUNT(AS400:AX993)),"ERRO",SUM((AT400-AS400),(AV400-AU400),(AX400-AW400))),"ERRO"))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9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1012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1013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1014</v>
      </c>
      <c r="W401" s="303" t="s">
        <v>1519</v>
      </c>
      <c r="X401" s="212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>
        <f>IF(D401="","*",IFERROR(IF(ISODD(COUNT(AS401:AX994)),"ERRO",SUM((AT401-AS401),(AV401-AU401),(AX401-AW401))),"ERRO"))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9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531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1014</v>
      </c>
      <c r="W402" s="172" t="s">
        <v>1521</v>
      </c>
      <c r="X402" s="212" t="s">
        <v>662</v>
      </c>
      <c r="Y402" s="158" t="s">
        <v>661</v>
      </c>
      <c r="Z402" s="158"/>
      <c r="AA402" s="211">
        <v>1</v>
      </c>
      <c r="AB402" s="71" t="s">
        <v>659</v>
      </c>
      <c r="AC402" s="71" t="s">
        <v>654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>
        <f>IF(D402="","*",IFERROR(IF(ISODD(COUNT(AS402:AX995)),"ERRO",SUM((AT402-AS402),(AV402-AU402),(AX402-AW402))),"ERRO"))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9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557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1014</v>
      </c>
      <c r="W403" s="172" t="s">
        <v>1523</v>
      </c>
      <c r="X403" s="212" t="s">
        <v>662</v>
      </c>
      <c r="Y403" s="158" t="s">
        <v>661</v>
      </c>
      <c r="Z403" s="158"/>
      <c r="AA403" s="211">
        <v>2</v>
      </c>
      <c r="AB403" s="71" t="s">
        <v>659</v>
      </c>
      <c r="AC403" s="71" t="s">
        <v>654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>
        <f>IF(D403="","*",IFERROR(IF(ISODD(COUNT(AS403:AX996)),"ERRO",SUM((AT403-AS403),(AV403-AU403),(AX403-AW403))),"ERRO"))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9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968</v>
      </c>
      <c r="W404" s="172" t="s">
        <v>936</v>
      </c>
      <c r="X404" s="212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>
        <f>IF(D404="","*",IFERROR(IF(ISODD(COUNT(AS404:AX997)),"ERRO",SUM((AT404-AS404),(AV404-AU404),(AX404-AW404))),"ERRO"))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9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968</v>
      </c>
      <c r="W405" s="172" t="s">
        <v>1489</v>
      </c>
      <c r="X405" s="212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>
        <f>IF(D405="","*",IFERROR(IF(ISODD(COUNT(AS405:AX998)),"ERRO",SUM((AT405-AS405),(AV405-AU405),(AX405-AW405))),"ERRO"))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1031</v>
      </c>
      <c r="W406" s="303" t="s">
        <v>1528</v>
      </c>
      <c r="X406" s="212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>
        <f>IF(D406="","*",IFERROR(IF(ISODD(COUNT(AS406:AX999)),"ERRO",SUM((AT406-AS406),(AV406-AU406),(AX406-AW406))),"ERRO"))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9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1031</v>
      </c>
      <c r="W407" s="172" t="s">
        <v>1098</v>
      </c>
      <c r="X407" s="212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>
        <f>IF(D407="","*",IFERROR(IF(ISODD(COUNT(AS407:AX1000)),"ERRO",SUM((AT407-AS407),(AV407-AU407),(AX407-AW407))),"ERRO"))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9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1031</v>
      </c>
      <c r="W408" s="172" t="s">
        <v>1035</v>
      </c>
      <c r="X408" s="212" t="s">
        <v>662</v>
      </c>
      <c r="Y408" s="158" t="s">
        <v>666</v>
      </c>
      <c r="Z408" s="158"/>
      <c r="AA408" s="211">
        <v>1</v>
      </c>
      <c r="AB408" s="171" t="s">
        <v>659</v>
      </c>
      <c r="AC408" s="171" t="s">
        <v>654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>
        <f>IF(D408="","*",IFERROR(IF(ISODD(COUNT(AS408:AX1001)),"ERRO",SUM((AT408-AS408),(AV408-AU408),(AX408-AW408))),"ERRO"))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9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IF(D409="","*",IFERROR(IF(ISODD(COUNT(AS409:AX1002)),"ERRO",SUM((AT409-AS409),(AV409-AU409),(AX409-AW409))),"ERRO"))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3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1048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958</v>
      </c>
      <c r="W410" s="172" t="s">
        <v>1412</v>
      </c>
      <c r="X410" s="212" t="s">
        <v>667</v>
      </c>
      <c r="Y410" s="158" t="s">
        <v>670</v>
      </c>
      <c r="Z410" s="158"/>
      <c r="AA410" s="211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>
        <f>IF(D410="","*",IFERROR(IF(ISODD(COUNT(AS410:AX1003)),"ERRO",SUM((AT410-AS410),(AV410-AU410),(AX410-AW410))),"ERRO"))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9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938</v>
      </c>
      <c r="W411" s="172" t="s">
        <v>1487</v>
      </c>
      <c r="X411" s="212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>
        <f>IF(D411="","*",IFERROR(IF(ISODD(COUNT(AS411:AX1004)),"ERRO",SUM((AT411-AS411),(AV411-AU411),(AX411-AW411))),"ERRO"))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IF(D412="","*",IFERROR(IF(ISODD(COUNT(AS412:AX1005)),"ERRO",SUM((AT412-AS412),(AV412-AU412),(AX412-AW412))),"ERRO"))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IF(D413="","*",IFERROR(IF(ISODD(COUNT(AS413:AX1006)),"ERRO",SUM((AT413-AS413),(AV413-AU413),(AX413-AW413))),"ERRO"))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IF(D414="","*",IFERROR(IF(ISODD(COUNT(AS414:AX1007)),"ERRO",SUM((AT414-AS414),(AV414-AU414),(AX414-AW414))),"ERRO"))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925</v>
      </c>
      <c r="W415" s="172" t="s">
        <v>1536</v>
      </c>
      <c r="X415" s="212" t="s">
        <v>667</v>
      </c>
      <c r="Y415" s="158" t="s">
        <v>670</v>
      </c>
      <c r="Z415" s="158"/>
      <c r="AA415" s="211">
        <v>1</v>
      </c>
      <c r="AB415" s="71" t="s">
        <v>659</v>
      </c>
      <c r="AC415" s="71" t="s">
        <v>665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>
        <f>IF(D415="","*",IFERROR(IF(ISODD(COUNT(AS415:AX1008)),"ERRO",SUM((AT415-AS415),(AV415-AU415),(AX415-AW415))),"ERRO"))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9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522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929</v>
      </c>
      <c r="W416" s="248" t="s">
        <v>1098</v>
      </c>
      <c r="X416" s="212" t="s">
        <v>667</v>
      </c>
      <c r="Y416" s="158" t="s">
        <v>670</v>
      </c>
      <c r="Z416" s="158"/>
      <c r="AA416" s="211">
        <v>1</v>
      </c>
      <c r="AB416" s="71" t="s">
        <v>659</v>
      </c>
      <c r="AC416" s="71" t="s">
        <v>654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>
        <f>IF(D416="","*",IFERROR(IF(ISODD(COUNT(AS416:AX1009)),"ERRO",SUM((AT416-AS416),(AV416-AU416),(AX416-AW416))),"ERRO"))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9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590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925</v>
      </c>
      <c r="W417" s="248" t="s">
        <v>936</v>
      </c>
      <c r="X417" s="212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>
        <f>IF(D417="","*",IFERROR(IF(ISODD(COUNT(AS417:AX1010)),"ERRO",SUM((AT417-AS417),(AV417-AU417),(AX417-AW417))),"ERRO"))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9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925</v>
      </c>
      <c r="W418" s="248" t="s">
        <v>936</v>
      </c>
      <c r="X418" s="212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>
        <f>IF(D418="","*",IFERROR(IF(ISODD(COUNT(AS418:AX1011)),"ERRO",SUM((AT418-AS418),(AV418-AU418),(AX418-AW418))),"ERRO"))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925</v>
      </c>
      <c r="W419" s="172" t="s">
        <v>1361</v>
      </c>
      <c r="X419" s="212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>
        <f>IF(D419="","*",IFERROR(IF(ISODD(COUNT(AS419:AX1012)),"ERRO",SUM((AT419-AS419),(AV419-AU419),(AX419-AW419))),"ERRO"))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9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1511</v>
      </c>
      <c r="N420" s="200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925</v>
      </c>
      <c r="W420" s="248" t="s">
        <v>1513</v>
      </c>
      <c r="X420" s="212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>
        <f>IF(D420="","*",IFERROR(IF(ISODD(COUNT(AS420:AX1013)),"ERRO",SUM((AT420-AS420),(AV420-AU420),(AX420-AW420))),"ERRO"))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9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925</v>
      </c>
      <c r="W421" s="248" t="s">
        <v>936</v>
      </c>
      <c r="X421" s="212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>
        <f>IF(D421="","*",IFERROR(IF(ISODD(COUNT(AS421:AX1014)),"ERRO",SUM((AT421-AS421),(AV421-AU421),(AX421-AW421))),"ERRO"))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9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925</v>
      </c>
      <c r="W422" s="172" t="s">
        <v>1112</v>
      </c>
      <c r="X422" s="212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>
        <f>IF(D422="","*",IFERROR(IF(ISODD(COUNT(AS422:AX1015)),"ERRO",SUM((AT422-AS422),(AV422-AU422),(AX422-AW422))),"ERRO"))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9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1">
        <v>49</v>
      </c>
      <c r="K423" s="211">
        <v>147</v>
      </c>
      <c r="L423" s="84">
        <v>253</v>
      </c>
      <c r="M423" s="200" t="s">
        <v>1230</v>
      </c>
      <c r="N423" s="200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958</v>
      </c>
      <c r="W423" s="172" t="s">
        <v>1169</v>
      </c>
      <c r="X423" s="212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1545</v>
      </c>
      <c r="AL423" s="245" t="str">
        <f>IF(BS_CONTROLE[[#This Row],[Local - Encerramento]]=0, "-", BS_CONTROLE[[#This Row],[Local - Encerramento]])</f>
        <v>ZQBZBV</v>
      </c>
      <c r="AM423" s="245" t="s">
        <v>1546</v>
      </c>
      <c r="AN423" s="245" t="s">
        <v>1546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>
        <f>IF(D423="","*",IFERROR(IF(ISODD(COUNT(AS423:AX1016)),"ERRO",SUM((AT423-AS423),(AV423-AU423),(AX423-AW423))),"ERRO"))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9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IF(D424="","*",IFERROR(IF(ISODD(COUNT(AS424:AX1017)),"ERRO",SUM((AT424-AS424),(AV424-AU424),(AX424-AW424))),"ERRO"))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938</v>
      </c>
      <c r="W425" s="172" t="s">
        <v>1549</v>
      </c>
      <c r="X425" s="212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>
        <f>IF(D425="","*",IFERROR(IF(ISODD(COUNT(AS425:AX1018)),"ERRO",SUM((AT425-AS425),(AV425-AU425),(AX425-AW425))),"ERRO"))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9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941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938</v>
      </c>
      <c r="W426" s="172" t="s">
        <v>1112</v>
      </c>
      <c r="X426" s="212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>
        <f>IF(D426="","*",IFERROR(IF(ISODD(COUNT(AS426:AX1019)),"ERRO",SUM((AT426-AS426),(AV426-AU426),(AX426-AW426))),"ERRO"))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9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938</v>
      </c>
      <c r="W427" s="172" t="s">
        <v>1112</v>
      </c>
      <c r="X427" s="212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>
        <f>IF(D427="","*",IFERROR(IF(ISODD(COUNT(AS427:AX1020)),"ERRO",SUM((AT427-AS427),(AV427-AU427),(AX427-AW427))),"ERRO"))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9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938</v>
      </c>
      <c r="W428" s="172" t="s">
        <v>1112</v>
      </c>
      <c r="X428" s="212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>
        <f>IF(D428="","*",IFERROR(IF(ISODD(COUNT(AS428:AX1021)),"ERRO",SUM((AT428-AS428),(AV428-AU428),(AX428-AW428))),"ERRO"))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9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938</v>
      </c>
      <c r="W429" s="172" t="s">
        <v>1112</v>
      </c>
      <c r="X429" s="212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>
        <f>IF(D429="","*",IFERROR(IF(ISODD(COUNT(AS429:AX1022)),"ERRO",SUM((AT429-AS429),(AV429-AU429),(AX429-AW429))),"ERRO"))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9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938</v>
      </c>
      <c r="W430" s="172" t="s">
        <v>1112</v>
      </c>
      <c r="X430" s="212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>
        <f>IF(D430="","*",IFERROR(IF(ISODD(COUNT(AS430:AX1023)),"ERRO",SUM((AT430-AS430),(AV430-AU430),(AX430-AW430))),"ERRO"))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9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938</v>
      </c>
      <c r="W431" s="172" t="s">
        <v>1112</v>
      </c>
      <c r="X431" s="212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>
        <f>IF(D431="","*",IFERROR(IF(ISODD(COUNT(AS431:AX1024)),"ERRO",SUM((AT431-AS431),(AV431-AU431),(AX431-AW431))),"ERRO"))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9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938</v>
      </c>
      <c r="W432" s="172" t="s">
        <v>1483</v>
      </c>
      <c r="X432" s="212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>
        <f>IF(D432="","*",IFERROR(IF(ISODD(COUNT(AS432:AX1025)),"ERRO",SUM((AT432-AS432),(AV432-AU432),(AX432-AW432))),"ERRO"))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9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IF(D433="","*",IFERROR(IF(ISODD(COUNT(AS433:AX1026)),"ERRO",SUM((AT433-AS433),(AV433-AU433),(AX433-AW433))),"ERRO"))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IF(D434="","*",IFERROR(IF(ISODD(COUNT(AS434:AX1027)),"ERRO",SUM((AT434-AS434),(AV434-AU434),(AX434-AW434))),"ERRO"))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1014</v>
      </c>
      <c r="W435" s="172" t="s">
        <v>1112</v>
      </c>
      <c r="X435" s="212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>
        <f>IF(D435="","*",IFERROR(IF(ISODD(COUNT(AS435:AX1028)),"ERRO",SUM((AT435-AS435),(AV435-AU435),(AX435-AW435))),"ERRO"))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IF(D436="","*",IFERROR(IF(ISODD(COUNT(AS436:AX1029)),"ERRO",SUM((AT436-AS436),(AV436-AU436),(AX436-AW436))),"ERRO"))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968</v>
      </c>
      <c r="W437" s="172" t="s">
        <v>936</v>
      </c>
      <c r="X437" s="212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>
        <f>IF(D437="","*",IFERROR(IF(ISODD(COUNT(AS437:AX1030)),"ERRO",SUM((AT437-AS437),(AV437-AU437),(AX437-AW437))),"ERRO"))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9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968</v>
      </c>
      <c r="W438" s="172" t="s">
        <v>1489</v>
      </c>
      <c r="X438" s="212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>
        <f>IF(D438="","*",IFERROR(IF(ISODD(COUNT(AS438:AX1031)),"ERRO",SUM((AT438-AS438),(AV438-AU438),(AX438-AW438))),"ERRO"))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963</v>
      </c>
      <c r="W439" s="303" t="s">
        <v>1555</v>
      </c>
      <c r="X439" s="212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>
        <f>IF(D439="","*",IFERROR(IF(ISODD(COUNT(AS439:AX1032)),"ERRO",SUM((AT439-AS439),(AV439-AU439),(AX439-AW439))),"ERRO"))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9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963</v>
      </c>
      <c r="W440" s="172" t="s">
        <v>1558</v>
      </c>
      <c r="X440" s="212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>
        <f>IF(D440="","*",IFERROR(IF(ISODD(COUNT(AS440:AX1033)),"ERRO",SUM((AT440-AS440),(AV440-AU440),(AX440-AW440))),"ERRO"))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963</v>
      </c>
      <c r="W441" s="172" t="s">
        <v>1027</v>
      </c>
      <c r="X441" s="212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>
        <f>IF(D441="","*",IFERROR(IF(ISODD(COUNT(AS441:AX1034)),"ERRO",SUM((AT441-AS441),(AV441-AU441),(AX441-AW441))),"ERRO"))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9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968</v>
      </c>
      <c r="W442" s="172" t="s">
        <v>1489</v>
      </c>
      <c r="X442" s="212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>
        <f>IF(D442="","*",IFERROR(IF(ISODD(COUNT(AS442:AX1035)),"ERRO",SUM((AT442-AS442),(AV442-AU442),(AX442-AW442))),"ERRO"))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9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929</v>
      </c>
      <c r="W443" s="248" t="s">
        <v>1098</v>
      </c>
      <c r="X443" s="212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>
        <f>IF(D443="","*",IFERROR(IF(ISODD(COUNT(AS443:AX1036)),"ERRO",SUM((AT443-AS443),(AV443-AU443),(AX443-AW443))),"ERRO"))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9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3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963</v>
      </c>
      <c r="W444" s="172" t="s">
        <v>933</v>
      </c>
      <c r="X444" s="212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>
        <f>IF(D444="","*",IFERROR(IF(ISODD(COUNT(AS444:AX1037)),"ERRO",SUM((AT444-AS444),(AV444-AU444),(AX444-AW444))),"ERRO"))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9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IF(D445="","*",IFERROR(IF(ISODD(COUNT(AS445:AX1038)),"ERRO",SUM((AT445-AS445),(AV445-AU445),(AX445-AW445))),"ERRO"))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IF(D446="","*",IFERROR(IF(ISODD(COUNT(AS446:AX1039)),"ERRO",SUM((AT446-AS446),(AV446-AU446),(AX446-AW446))),"ERRO"))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IF(D447="","*",IFERROR(IF(ISODD(COUNT(AS447:AX1040)),"ERRO",SUM((AT447-AS447),(AV447-AU447),(AX447-AW447))),"ERRO"))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522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1">
        <v>49</v>
      </c>
      <c r="K448" s="211">
        <v>203</v>
      </c>
      <c r="L448" s="211" t="s">
        <v>317</v>
      </c>
      <c r="M448" s="200" t="s">
        <v>1564</v>
      </c>
      <c r="N448" s="200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929</v>
      </c>
      <c r="W448" s="248" t="s">
        <v>951</v>
      </c>
      <c r="X448" s="212" t="s">
        <v>667</v>
      </c>
      <c r="Y448" s="158" t="s">
        <v>670</v>
      </c>
      <c r="Z448" s="158"/>
      <c r="AA448" s="211">
        <v>1</v>
      </c>
      <c r="AB448" s="71" t="s">
        <v>659</v>
      </c>
      <c r="AC448" s="71" t="s">
        <v>654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590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925</v>
      </c>
      <c r="W449" s="248" t="s">
        <v>936</v>
      </c>
      <c r="X449" s="212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925</v>
      </c>
      <c r="W450" s="172" t="s">
        <v>1361</v>
      </c>
      <c r="X450" s="212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925</v>
      </c>
      <c r="W451" s="172" t="s">
        <v>1571</v>
      </c>
      <c r="X451" s="212" t="s">
        <v>667</v>
      </c>
      <c r="Y451" s="158" t="s">
        <v>670</v>
      </c>
      <c r="Z451" s="158"/>
      <c r="AA451" s="211">
        <v>1</v>
      </c>
      <c r="AB451" s="71" t="s">
        <v>669</v>
      </c>
      <c r="AC451" s="71" t="s">
        <v>665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925</v>
      </c>
      <c r="W452" s="248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04" t="s">
        <v>1575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561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925</v>
      </c>
      <c r="W454" s="262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2">
        <v>46010</v>
      </c>
      <c r="C455" s="8"/>
      <c r="D455" s="52" t="s">
        <v>561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925</v>
      </c>
      <c r="W455" s="262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1012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1013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1452</v>
      </c>
      <c r="W458" s="262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1586</v>
      </c>
      <c r="BK458" s="268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68" t="s">
        <v>1587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531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1452</v>
      </c>
      <c r="W459" s="262" t="s">
        <v>1588</v>
      </c>
      <c r="X459" s="52" t="s">
        <v>662</v>
      </c>
      <c r="Y459" s="158" t="s">
        <v>661</v>
      </c>
      <c r="Z459" s="158"/>
      <c r="AA459" s="211">
        <v>1</v>
      </c>
      <c r="AB459" s="71" t="s">
        <v>659</v>
      </c>
      <c r="AC459" s="71" t="s">
        <v>654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1586</v>
      </c>
      <c r="BK459" s="268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68" t="s">
        <v>1587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557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1452</v>
      </c>
      <c r="W460" s="262" t="s">
        <v>1589</v>
      </c>
      <c r="X460" s="52" t="s">
        <v>662</v>
      </c>
      <c r="Y460" s="158" t="s">
        <v>661</v>
      </c>
      <c r="Z460" s="158"/>
      <c r="AA460" s="211">
        <v>2</v>
      </c>
      <c r="AB460" s="71" t="s">
        <v>659</v>
      </c>
      <c r="AC460" s="71" t="s">
        <v>654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1586</v>
      </c>
      <c r="BK460" s="268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68" t="s">
        <v>1587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04" t="s">
        <v>1591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963</v>
      </c>
      <c r="W464" s="248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1592</v>
      </c>
      <c r="BK464" s="268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1031</v>
      </c>
      <c r="W465" s="262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1595</v>
      </c>
      <c r="BK465" s="268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1" t="s">
        <v>1596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1595</v>
      </c>
      <c r="BK466" s="268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1">
        <v>1</v>
      </c>
      <c r="AB467" s="171" t="s">
        <v>659</v>
      </c>
      <c r="AC467" s="171" t="s">
        <v>654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1595</v>
      </c>
      <c r="BK467" s="268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1043</v>
      </c>
      <c r="N468" s="200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1600</v>
      </c>
      <c r="BK468" s="268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968</v>
      </c>
      <c r="W469" s="262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1602</v>
      </c>
      <c r="BK469" s="268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1602</v>
      </c>
      <c r="BK470" s="268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963</v>
      </c>
      <c r="W471" s="262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1605</v>
      </c>
      <c r="BK471" s="268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1" t="s">
        <v>1606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 hidden="1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/>
      <c r="D474" s="212" t="s">
        <v>590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1104</v>
      </c>
      <c r="W474" s="248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1607</v>
      </c>
      <c r="BK474" s="268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68" t="s">
        <v>1608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/>
      <c r="D475" s="52" t="s">
        <v>639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1101</v>
      </c>
      <c r="W475" s="248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1609</v>
      </c>
      <c r="BK475" s="268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68" t="s">
        <v>1610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/>
      <c r="D476" s="52" t="s">
        <v>610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925</v>
      </c>
      <c r="W476" s="248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/>
      <c r="D477" s="52" t="s">
        <v>574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925</v>
      </c>
      <c r="W477" s="248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/>
      <c r="D479" s="52" t="s">
        <v>644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1614</v>
      </c>
      <c r="W479" s="248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/>
      <c r="D481" s="52" t="s">
        <v>604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968</v>
      </c>
      <c r="W481" s="248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/>
      <c r="D482" s="52" t="s">
        <v>543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962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963</v>
      </c>
      <c r="W482" s="248" t="s">
        <v>1126</v>
      </c>
      <c r="X482" s="212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1620</v>
      </c>
      <c r="BK482" s="268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/>
      <c r="D483" s="52" t="s">
        <v>544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1">
        <v>54</v>
      </c>
      <c r="K483" s="211">
        <v>83.7</v>
      </c>
      <c r="L483" s="211" t="s">
        <v>317</v>
      </c>
      <c r="M483" s="200" t="s">
        <v>981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963</v>
      </c>
      <c r="W483" s="248" t="s">
        <v>1126</v>
      </c>
      <c r="X483" s="212" t="s">
        <v>662</v>
      </c>
      <c r="Y483" s="158" t="s">
        <v>661</v>
      </c>
      <c r="Z483" s="158"/>
      <c r="AA483" s="211">
        <v>1</v>
      </c>
      <c r="AB483" s="171" t="s">
        <v>659</v>
      </c>
      <c r="AC483" s="171" t="s">
        <v>654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1622</v>
      </c>
      <c r="BK483" s="268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/>
      <c r="D484" s="52" t="s">
        <v>588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1104</v>
      </c>
      <c r="W484" s="248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1625</v>
      </c>
      <c r="BK484" s="268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68" t="s">
        <v>1626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/>
      <c r="D485" s="52" t="s">
        <v>1378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1043</v>
      </c>
      <c r="N485" s="200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1628</v>
      </c>
      <c r="BK485" s="268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68" t="s">
        <v>1629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/>
      <c r="D486" s="52" t="s">
        <v>512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929</v>
      </c>
      <c r="W486" s="248" t="s">
        <v>1098</v>
      </c>
      <c r="X486" s="212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/>
      <c r="D487" s="52" t="s">
        <v>583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963</v>
      </c>
      <c r="W487" s="248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 hidden="1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/>
      <c r="D489" s="52" t="s">
        <v>1378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1043</v>
      </c>
      <c r="N489" s="200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1633</v>
      </c>
      <c r="BK489" s="268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/>
      <c r="D490" s="52" t="s">
        <v>512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929</v>
      </c>
      <c r="W490" s="248" t="s">
        <v>1098</v>
      </c>
      <c r="X490" s="212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1635</v>
      </c>
      <c r="BK490" s="268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68" t="s">
        <v>1635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/>
      <c r="D492" s="52" t="s">
        <v>561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925</v>
      </c>
      <c r="W492" s="248" t="s">
        <v>1549</v>
      </c>
      <c r="X492" s="212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/>
      <c r="D493" s="299" t="s">
        <v>522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1">
        <v>49</v>
      </c>
      <c r="K493" s="211">
        <v>203</v>
      </c>
      <c r="L493" s="211" t="s">
        <v>317</v>
      </c>
      <c r="M493" s="200" t="s">
        <v>1564</v>
      </c>
      <c r="N493" s="200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929</v>
      </c>
      <c r="W493" s="248" t="s">
        <v>951</v>
      </c>
      <c r="X493" s="212" t="s">
        <v>667</v>
      </c>
      <c r="Y493" s="158" t="s">
        <v>670</v>
      </c>
      <c r="Z493" s="158"/>
      <c r="AA493" s="211">
        <v>1</v>
      </c>
      <c r="AB493" s="71" t="s">
        <v>659</v>
      </c>
      <c r="AC493" s="71" t="s">
        <v>654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1637</v>
      </c>
      <c r="AN493" s="264" t="s">
        <v>1638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15" t="s">
        <v>1641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/>
      <c r="D494" s="212" t="s">
        <v>590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1104</v>
      </c>
      <c r="W494" s="248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/>
      <c r="D495" s="52" t="s">
        <v>639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1101</v>
      </c>
      <c r="W495" s="248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/>
      <c r="D496" s="52" t="s">
        <v>541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925</v>
      </c>
      <c r="W496" s="172" t="s">
        <v>1644</v>
      </c>
      <c r="X496" s="212" t="s">
        <v>667</v>
      </c>
      <c r="Y496" s="158" t="s">
        <v>670</v>
      </c>
      <c r="Z496" s="158"/>
      <c r="AA496" s="211">
        <v>1</v>
      </c>
      <c r="AB496" s="71" t="s">
        <v>669</v>
      </c>
      <c r="AC496" s="71" t="s">
        <v>665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/>
      <c r="D497" s="52" t="s">
        <v>610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925</v>
      </c>
      <c r="W497" s="248" t="s">
        <v>936</v>
      </c>
      <c r="X497" s="212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/>
      <c r="D498" s="52" t="s">
        <v>574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925</v>
      </c>
      <c r="W498" s="248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/>
      <c r="D500" s="52" t="s">
        <v>377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941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941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938</v>
      </c>
      <c r="W500" s="172" t="s">
        <v>1649</v>
      </c>
      <c r="X500" s="212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/>
      <c r="D501" s="52" t="s">
        <v>578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941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1652</v>
      </c>
      <c r="W501" s="172" t="s">
        <v>1112</v>
      </c>
      <c r="X501" s="212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/>
      <c r="D502" s="52" t="s">
        <v>563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941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1654</v>
      </c>
      <c r="W502" s="172" t="s">
        <v>1112</v>
      </c>
      <c r="X502" s="212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/>
      <c r="D503" s="52" t="s">
        <v>626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941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1656</v>
      </c>
      <c r="W503" s="172" t="s">
        <v>1112</v>
      </c>
      <c r="X503" s="212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/>
      <c r="D504" s="52" t="s">
        <v>577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941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1657</v>
      </c>
      <c r="W504" s="172" t="s">
        <v>1112</v>
      </c>
      <c r="X504" s="212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/>
      <c r="D505" s="52" t="s">
        <v>574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941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1658</v>
      </c>
      <c r="W505" s="172" t="s">
        <v>1112</v>
      </c>
      <c r="X505" s="212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/>
      <c r="D507" s="52" t="s">
        <v>648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1452</v>
      </c>
      <c r="W507" s="172" t="s">
        <v>1112</v>
      </c>
      <c r="X507" s="212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/>
      <c r="D508" s="52" t="s">
        <v>573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1452</v>
      </c>
      <c r="W508" s="172" t="s">
        <v>1112</v>
      </c>
      <c r="X508" s="212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/>
      <c r="D509" s="52" t="s">
        <v>644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1614</v>
      </c>
      <c r="W509" s="248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/>
      <c r="D510" s="52" t="s">
        <v>542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938</v>
      </c>
      <c r="W510" s="172" t="s">
        <v>1663</v>
      </c>
      <c r="X510" s="212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/>
      <c r="D512" s="52" t="s">
        <v>1378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1666</v>
      </c>
      <c r="N512" s="200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/>
      <c r="D513" s="52" t="s">
        <v>463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948</v>
      </c>
      <c r="N513" s="200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950</v>
      </c>
      <c r="W513" s="172" t="s">
        <v>1672</v>
      </c>
      <c r="X513" s="212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/>
      <c r="D514" s="52" t="s">
        <v>588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1675</v>
      </c>
      <c r="W514" s="172" t="s">
        <v>1130</v>
      </c>
      <c r="X514" s="212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/>
      <c r="D515" s="52" t="s">
        <v>568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1677</v>
      </c>
      <c r="W515" s="172" t="s">
        <v>1678</v>
      </c>
      <c r="X515" s="212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/>
      <c r="D516" s="52" t="s">
        <v>543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962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963</v>
      </c>
      <c r="W516" s="248" t="s">
        <v>1126</v>
      </c>
      <c r="X516" s="212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/>
      <c r="D517" s="52" t="s">
        <v>544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1">
        <v>54</v>
      </c>
      <c r="K517" s="211">
        <v>83.7</v>
      </c>
      <c r="L517" s="211" t="s">
        <v>317</v>
      </c>
      <c r="M517" s="200" t="s">
        <v>981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963</v>
      </c>
      <c r="W517" s="248" t="s">
        <v>1126</v>
      </c>
      <c r="X517" s="212" t="s">
        <v>662</v>
      </c>
      <c r="Y517" s="158" t="s">
        <v>661</v>
      </c>
      <c r="Z517" s="158"/>
      <c r="AA517" s="211">
        <v>1</v>
      </c>
      <c r="AB517" s="171" t="s">
        <v>659</v>
      </c>
      <c r="AC517" s="171" t="s">
        <v>654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/>
      <c r="D518" s="52" t="s">
        <v>512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929</v>
      </c>
      <c r="W518" s="248" t="s">
        <v>1098</v>
      </c>
      <c r="X518" s="212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1682</v>
      </c>
      <c r="BK518" s="268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68" t="s">
        <v>1682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/>
      <c r="D519" s="52" t="s">
        <v>583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963</v>
      </c>
      <c r="W519" s="248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 hidden="1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175"/>
      <c r="D522" s="221" t="s">
        <v>437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1472</v>
      </c>
      <c r="N522" s="200" t="s">
        <v>1473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958</v>
      </c>
      <c r="W522" s="172" t="s">
        <v>1057</v>
      </c>
      <c r="X522" s="212" t="s">
        <v>667</v>
      </c>
      <c r="Y522" s="223" t="s">
        <v>670</v>
      </c>
      <c r="Z522" s="223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1683</v>
      </c>
      <c r="BK522" s="185" t="s">
        <v>1684</v>
      </c>
      <c r="BL522" s="184"/>
      <c r="BM522" s="179" t="s">
        <v>691</v>
      </c>
      <c r="BN522" s="179" t="s">
        <v>691</v>
      </c>
      <c r="BO522" s="164" t="s">
        <v>691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/>
      <c r="D523" s="52" t="s">
        <v>639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925</v>
      </c>
      <c r="W523" s="172" t="s">
        <v>1130</v>
      </c>
      <c r="X523" s="52" t="s">
        <v>667</v>
      </c>
      <c r="Y523" s="223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/>
      <c r="D524" s="52" t="s">
        <v>541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925</v>
      </c>
      <c r="W524" s="172" t="s">
        <v>1687</v>
      </c>
      <c r="X524" s="52" t="s">
        <v>667</v>
      </c>
      <c r="Y524" s="223" t="s">
        <v>670</v>
      </c>
      <c r="Z524" s="158"/>
      <c r="AA524" s="211">
        <v>1</v>
      </c>
      <c r="AB524" s="71" t="s">
        <v>669</v>
      </c>
      <c r="AC524" s="71" t="s">
        <v>665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/>
      <c r="D525" s="52" t="s">
        <v>637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925</v>
      </c>
      <c r="W525" s="248" t="s">
        <v>936</v>
      </c>
      <c r="X525" s="52" t="s">
        <v>667</v>
      </c>
      <c r="Y525" s="223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/>
      <c r="D526" s="52" t="s">
        <v>610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925</v>
      </c>
      <c r="W526" s="248" t="s">
        <v>936</v>
      </c>
      <c r="X526" s="52" t="s">
        <v>667</v>
      </c>
      <c r="Y526" s="223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/>
      <c r="D527" s="52" t="s">
        <v>463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938</v>
      </c>
      <c r="W527" s="172" t="s">
        <v>1693</v>
      </c>
      <c r="X527" s="52" t="s">
        <v>667</v>
      </c>
      <c r="Y527" s="223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/>
      <c r="D528" s="52" t="s">
        <v>522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1695</v>
      </c>
      <c r="W528" s="248" t="s">
        <v>1098</v>
      </c>
      <c r="X528" s="52" t="s">
        <v>667</v>
      </c>
      <c r="Y528" s="223" t="s">
        <v>670</v>
      </c>
      <c r="Z528" s="158"/>
      <c r="AA528" s="211">
        <v>1</v>
      </c>
      <c r="AB528" s="71" t="s">
        <v>659</v>
      </c>
      <c r="AC528" s="71" t="s">
        <v>654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1696</v>
      </c>
      <c r="AN528" s="264" t="s">
        <v>1697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/>
      <c r="D529" s="52" t="s">
        <v>584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938</v>
      </c>
      <c r="W529" s="248" t="s">
        <v>936</v>
      </c>
      <c r="X529" s="52" t="s">
        <v>667</v>
      </c>
      <c r="Y529" s="223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/>
      <c r="D530" s="52" t="s">
        <v>542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938</v>
      </c>
      <c r="W530" s="172" t="s">
        <v>1663</v>
      </c>
      <c r="X530" s="52" t="s">
        <v>667</v>
      </c>
      <c r="Y530" s="223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1702</v>
      </c>
      <c r="BK530" s="17" t="s">
        <v>1703</v>
      </c>
      <c r="BL530" s="16"/>
      <c r="BM530" s="179" t="s">
        <v>676</v>
      </c>
      <c r="BN530" s="179" t="s">
        <v>699</v>
      </c>
      <c r="BO530" s="164" t="s">
        <v>763</v>
      </c>
      <c r="BP530" s="18" t="s">
        <v>1703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 hidden="1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/>
      <c r="D532" s="52" t="s">
        <v>557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1704</v>
      </c>
      <c r="N532" s="200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/>
      <c r="D533" s="52" t="s">
        <v>580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1452</v>
      </c>
      <c r="W533" s="172" t="s">
        <v>1112</v>
      </c>
      <c r="X533" s="52" t="s">
        <v>667</v>
      </c>
      <c r="Y533" s="223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/>
      <c r="D534" s="52" t="s">
        <v>648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1452</v>
      </c>
      <c r="W534" s="172" t="s">
        <v>1112</v>
      </c>
      <c r="X534" s="52" t="s">
        <v>667</v>
      </c>
      <c r="Y534" s="223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/>
      <c r="D535" s="52" t="s">
        <v>573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1452</v>
      </c>
      <c r="W535" s="172" t="s">
        <v>1112</v>
      </c>
      <c r="X535" s="52" t="s">
        <v>667</v>
      </c>
      <c r="Y535" s="223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/>
      <c r="D537" s="52" t="s">
        <v>1378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1711</v>
      </c>
      <c r="N537" s="200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1668</v>
      </c>
      <c r="W537" s="172" t="s">
        <v>1669</v>
      </c>
      <c r="X537" s="52" t="s">
        <v>667</v>
      </c>
      <c r="Y537" s="223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/>
      <c r="D538" s="52" t="s">
        <v>543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962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963</v>
      </c>
      <c r="W538" s="248" t="s">
        <v>1126</v>
      </c>
      <c r="X538" s="52" t="s">
        <v>667</v>
      </c>
      <c r="Y538" s="223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/>
      <c r="D539" s="52" t="s">
        <v>568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1677</v>
      </c>
      <c r="W539" s="172" t="s">
        <v>1678</v>
      </c>
      <c r="X539" s="52" t="s">
        <v>667</v>
      </c>
      <c r="Y539" s="223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/>
      <c r="D540" s="52" t="s">
        <v>544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1">
        <v>54</v>
      </c>
      <c r="K540" s="211">
        <v>83.7</v>
      </c>
      <c r="L540" s="211" t="s">
        <v>317</v>
      </c>
      <c r="M540" s="200" t="s">
        <v>981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963</v>
      </c>
      <c r="W540" s="248" t="s">
        <v>1126</v>
      </c>
      <c r="X540" s="52" t="s">
        <v>667</v>
      </c>
      <c r="Y540" s="223" t="s">
        <v>670</v>
      </c>
      <c r="Z540" s="158"/>
      <c r="AA540" s="211">
        <v>1</v>
      </c>
      <c r="AB540" s="171" t="s">
        <v>659</v>
      </c>
      <c r="AC540" s="171" t="s">
        <v>654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/>
      <c r="D541" s="52" t="s">
        <v>588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968</v>
      </c>
      <c r="W541" s="172" t="s">
        <v>1130</v>
      </c>
      <c r="X541" s="52" t="s">
        <v>667</v>
      </c>
      <c r="Y541" s="223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994</v>
      </c>
      <c r="BK541" s="17" t="s">
        <v>1720</v>
      </c>
      <c r="BL541" s="16"/>
      <c r="BM541" s="179" t="s">
        <v>687</v>
      </c>
      <c r="BN541" s="179" t="s">
        <v>717</v>
      </c>
      <c r="BO541" s="164" t="s">
        <v>825</v>
      </c>
      <c r="BP541" s="18" t="s">
        <v>1720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593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/>
      <c r="D542" s="52" t="s">
        <v>604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968</v>
      </c>
      <c r="W542" s="248" t="s">
        <v>936</v>
      </c>
      <c r="X542" s="52" t="s">
        <v>667</v>
      </c>
      <c r="Y542" s="223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994</v>
      </c>
      <c r="BK542" s="17" t="s">
        <v>1720</v>
      </c>
      <c r="BL542" s="16"/>
      <c r="BM542" s="179" t="s">
        <v>687</v>
      </c>
      <c r="BN542" s="179" t="s">
        <v>717</v>
      </c>
      <c r="BO542" s="164" t="s">
        <v>825</v>
      </c>
      <c r="BP542" s="18" t="s">
        <v>1720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/>
      <c r="D543" s="52" t="s">
        <v>512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929</v>
      </c>
      <c r="W543" s="248" t="s">
        <v>1098</v>
      </c>
      <c r="X543" s="52" t="s">
        <v>667</v>
      </c>
      <c r="Y543" s="223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1721</v>
      </c>
      <c r="BK543" s="17" t="s">
        <v>1721</v>
      </c>
      <c r="BL543" s="16"/>
      <c r="BM543" s="15" t="s">
        <v>678</v>
      </c>
      <c r="BN543" s="15" t="s">
        <v>701</v>
      </c>
      <c r="BO543" s="164" t="s">
        <v>787</v>
      </c>
      <c r="BP543" s="18" t="s">
        <v>1721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 hidden="1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/>
      <c r="D545" s="52" t="s">
        <v>541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925</v>
      </c>
      <c r="W545" s="262" t="s">
        <v>1722</v>
      </c>
      <c r="X545" s="52" t="s">
        <v>667</v>
      </c>
      <c r="Y545" s="158" t="s">
        <v>670</v>
      </c>
      <c r="Z545" s="158"/>
      <c r="AA545" s="211">
        <v>1</v>
      </c>
      <c r="AB545" s="71" t="s">
        <v>669</v>
      </c>
      <c r="AC545" s="71" t="s">
        <v>665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1723</v>
      </c>
      <c r="BK545" s="17" t="s">
        <v>1723</v>
      </c>
      <c r="BL545" s="16"/>
      <c r="BM545" s="179" t="s">
        <v>680</v>
      </c>
      <c r="BN545" s="179" t="s">
        <v>702</v>
      </c>
      <c r="BO545" s="164" t="s">
        <v>1724</v>
      </c>
      <c r="BP545" s="18" t="s">
        <v>1723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/>
      <c r="D546" s="52" t="s">
        <v>639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1725</v>
      </c>
      <c r="BK546" s="17" t="s">
        <v>1725</v>
      </c>
      <c r="BL546" s="16"/>
      <c r="BM546" s="179" t="s">
        <v>687</v>
      </c>
      <c r="BN546" s="179" t="s">
        <v>717</v>
      </c>
      <c r="BO546" s="164" t="s">
        <v>1726</v>
      </c>
      <c r="BP546" s="18" t="s">
        <v>1725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/>
      <c r="D547" s="52" t="s">
        <v>637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925</v>
      </c>
      <c r="W547" s="248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/>
      <c r="D548" s="52" t="s">
        <v>610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925</v>
      </c>
      <c r="W548" s="248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1727</v>
      </c>
      <c r="BK548" s="17" t="s">
        <v>1727</v>
      </c>
      <c r="BL548" s="16"/>
      <c r="BM548" s="179" t="s">
        <v>687</v>
      </c>
      <c r="BN548" s="179" t="s">
        <v>717</v>
      </c>
      <c r="BO548" s="164" t="s">
        <v>780</v>
      </c>
      <c r="BP548" s="18" t="s">
        <v>1727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/>
      <c r="D550" s="52" t="s">
        <v>463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1728</v>
      </c>
      <c r="BK550" s="17" t="s">
        <v>1729</v>
      </c>
      <c r="BL550" s="16"/>
      <c r="BM550" s="179" t="s">
        <v>691</v>
      </c>
      <c r="BN550" s="179" t="s">
        <v>691</v>
      </c>
      <c r="BO550" s="164" t="s">
        <v>691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/>
      <c r="D551" s="52" t="s">
        <v>522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1695</v>
      </c>
      <c r="W551" s="248" t="s">
        <v>1098</v>
      </c>
      <c r="X551" s="52" t="s">
        <v>667</v>
      </c>
      <c r="Y551" s="158" t="s">
        <v>670</v>
      </c>
      <c r="Z551" s="158"/>
      <c r="AA551" s="211">
        <v>1</v>
      </c>
      <c r="AB551" s="71" t="s">
        <v>659</v>
      </c>
      <c r="AC551" s="71" t="s">
        <v>654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1730</v>
      </c>
      <c r="BK551" s="17" t="s">
        <v>1731</v>
      </c>
      <c r="BL551" s="16"/>
      <c r="BM551" s="179" t="s">
        <v>697</v>
      </c>
      <c r="BN551" s="179" t="s">
        <v>697</v>
      </c>
      <c r="BO551" s="164" t="s">
        <v>697</v>
      </c>
      <c r="BP551" s="18" t="s">
        <v>1731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/>
      <c r="D552" s="52" t="s">
        <v>584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938</v>
      </c>
      <c r="W552" s="248" t="s">
        <v>936</v>
      </c>
      <c r="X552" s="52" t="s">
        <v>667</v>
      </c>
      <c r="Y552" s="158" t="s">
        <v>670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1732</v>
      </c>
      <c r="BK552" s="17" t="s">
        <v>1732</v>
      </c>
      <c r="BL552" s="16"/>
      <c r="BM552" s="179" t="s">
        <v>697</v>
      </c>
      <c r="BN552" s="179" t="s">
        <v>697</v>
      </c>
      <c r="BO552" s="164" t="s">
        <v>697</v>
      </c>
      <c r="BP552" s="18" t="s">
        <v>1732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175"/>
      <c r="D553" s="212" t="s">
        <v>542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8"/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0" t="s">
        <v>938</v>
      </c>
      <c r="W553" s="172" t="s">
        <v>1663</v>
      </c>
      <c r="X553" s="176" t="s">
        <v>667</v>
      </c>
      <c r="Y553" s="158" t="s">
        <v>670</v>
      </c>
      <c r="Z553" s="179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1733</v>
      </c>
      <c r="BK553" s="186" t="s">
        <v>1734</v>
      </c>
      <c r="BL553" s="184"/>
      <c r="BM553" s="179" t="s">
        <v>691</v>
      </c>
      <c r="BN553" s="179" t="s">
        <v>691</v>
      </c>
      <c r="BO553" s="164" t="s">
        <v>691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239"/>
      <c r="D554" s="240" t="s">
        <v>557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78"/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0" t="s">
        <v>1452</v>
      </c>
      <c r="W554" s="263" t="s">
        <v>1735</v>
      </c>
      <c r="X554" s="240" t="s">
        <v>667</v>
      </c>
      <c r="Y554" s="158" t="s">
        <v>670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1736</v>
      </c>
      <c r="BK554" s="244" t="s">
        <v>1737</v>
      </c>
      <c r="BL554" s="184"/>
      <c r="BM554" s="179" t="s">
        <v>691</v>
      </c>
      <c r="BN554" s="179" t="s">
        <v>691</v>
      </c>
      <c r="BO554" s="164" t="s">
        <v>691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239"/>
      <c r="D555" s="212" t="s">
        <v>580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8"/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0" t="s">
        <v>1452</v>
      </c>
      <c r="W555" s="172" t="s">
        <v>1112</v>
      </c>
      <c r="X555" s="240" t="s">
        <v>1738</v>
      </c>
      <c r="Y555" s="158" t="s">
        <v>670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973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1739</v>
      </c>
      <c r="BK555" s="244" t="s">
        <v>1739</v>
      </c>
      <c r="BL555" s="184"/>
      <c r="BM555" s="179" t="s">
        <v>697</v>
      </c>
      <c r="BN555" s="179" t="s">
        <v>697</v>
      </c>
      <c r="BO555" s="164" t="s">
        <v>697</v>
      </c>
      <c r="BP555" s="244" t="s">
        <v>1739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239"/>
      <c r="D556" s="212" t="s">
        <v>648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8"/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0" t="s">
        <v>1452</v>
      </c>
      <c r="W556" s="172" t="s">
        <v>1112</v>
      </c>
      <c r="X556" s="240" t="s">
        <v>667</v>
      </c>
      <c r="Y556" s="158" t="s">
        <v>670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1739</v>
      </c>
      <c r="BK556" s="244" t="s">
        <v>1739</v>
      </c>
      <c r="BL556" s="184"/>
      <c r="BM556" s="179" t="s">
        <v>697</v>
      </c>
      <c r="BN556" s="179" t="s">
        <v>697</v>
      </c>
      <c r="BO556" s="164" t="s">
        <v>697</v>
      </c>
      <c r="BP556" s="244" t="s">
        <v>1739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239"/>
      <c r="D557" s="212" t="s">
        <v>573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8"/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0" t="s">
        <v>1452</v>
      </c>
      <c r="W557" s="172" t="s">
        <v>1112</v>
      </c>
      <c r="X557" s="240" t="s">
        <v>667</v>
      </c>
      <c r="Y557" s="158" t="s">
        <v>670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1739</v>
      </c>
      <c r="BK557" s="244" t="s">
        <v>1739</v>
      </c>
      <c r="BL557" s="184"/>
      <c r="BM557" s="179" t="s">
        <v>697</v>
      </c>
      <c r="BN557" s="179" t="s">
        <v>697</v>
      </c>
      <c r="BO557" s="164" t="s">
        <v>697</v>
      </c>
      <c r="BP557" s="244" t="s">
        <v>1739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78"/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239"/>
      <c r="D559" s="212" t="s">
        <v>568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78"/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1" t="s">
        <v>968</v>
      </c>
      <c r="W559" s="346" t="s">
        <v>1489</v>
      </c>
      <c r="X559" s="240" t="s">
        <v>1740</v>
      </c>
      <c r="Y559" s="158" t="s">
        <v>670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1741</v>
      </c>
      <c r="BK559" s="244" t="s">
        <v>1741</v>
      </c>
      <c r="BL559" s="184"/>
      <c r="BM559" s="179" t="s">
        <v>687</v>
      </c>
      <c r="BN559" s="179" t="s">
        <v>717</v>
      </c>
      <c r="BO559" s="164" t="s">
        <v>1726</v>
      </c>
      <c r="BP559" s="244" t="s">
        <v>1741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239"/>
      <c r="D560" s="212" t="s">
        <v>1029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8"/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1" t="s">
        <v>1031</v>
      </c>
      <c r="W560" s="346" t="s">
        <v>1742</v>
      </c>
      <c r="X560" s="240" t="s">
        <v>662</v>
      </c>
      <c r="Y560" s="158" t="s">
        <v>666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1743</v>
      </c>
      <c r="BK560" s="244" t="s">
        <v>1743</v>
      </c>
      <c r="BL560" s="184"/>
      <c r="BM560" s="179" t="s">
        <v>686</v>
      </c>
      <c r="BN560" s="179" t="s">
        <v>707</v>
      </c>
      <c r="BO560" s="164" t="s">
        <v>806</v>
      </c>
      <c r="BP560" s="244" t="s">
        <v>1743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239"/>
      <c r="D561" s="212" t="s">
        <v>544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1">
        <v>54</v>
      </c>
      <c r="K561" s="211">
        <v>83.7</v>
      </c>
      <c r="L561" s="211" t="s">
        <v>317</v>
      </c>
      <c r="M561" s="200" t="s">
        <v>981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78"/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4" t="s">
        <v>963</v>
      </c>
      <c r="W561" s="248" t="s">
        <v>1126</v>
      </c>
      <c r="X561" s="240" t="s">
        <v>667</v>
      </c>
      <c r="Y561" s="158" t="s">
        <v>670</v>
      </c>
      <c r="Z561" s="179"/>
      <c r="AA561" s="211">
        <v>1</v>
      </c>
      <c r="AB561" s="171" t="s">
        <v>659</v>
      </c>
      <c r="AC561" s="171" t="s">
        <v>654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1744</v>
      </c>
      <c r="BK561" s="244" t="s">
        <v>1744</v>
      </c>
      <c r="BL561" s="184"/>
      <c r="BM561" s="179" t="s">
        <v>691</v>
      </c>
      <c r="BN561" s="179" t="s">
        <v>691</v>
      </c>
      <c r="BO561" s="164" t="s">
        <v>691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239"/>
      <c r="D562" s="212" t="s">
        <v>588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78"/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1" t="s">
        <v>968</v>
      </c>
      <c r="W562" s="172" t="s">
        <v>1130</v>
      </c>
      <c r="X562" s="240" t="s">
        <v>667</v>
      </c>
      <c r="Y562" s="158" t="s">
        <v>670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1745</v>
      </c>
      <c r="BK562" s="244" t="s">
        <v>1746</v>
      </c>
      <c r="BL562" s="184"/>
      <c r="BM562" s="179" t="s">
        <v>697</v>
      </c>
      <c r="BN562" s="179" t="s">
        <v>697</v>
      </c>
      <c r="BO562" s="164" t="s">
        <v>697</v>
      </c>
      <c r="BP562" s="244" t="s">
        <v>1746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239"/>
      <c r="D563" s="212" t="s">
        <v>604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8"/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0" t="s">
        <v>968</v>
      </c>
      <c r="W563" s="248" t="s">
        <v>936</v>
      </c>
      <c r="X563" s="240" t="s">
        <v>667</v>
      </c>
      <c r="Y563" s="158" t="s">
        <v>670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994</v>
      </c>
      <c r="BK563" s="244" t="s">
        <v>1440</v>
      </c>
      <c r="BL563" s="184"/>
      <c r="BM563" s="179" t="s">
        <v>697</v>
      </c>
      <c r="BN563" s="179" t="s">
        <v>697</v>
      </c>
      <c r="BO563" s="164" t="s">
        <v>697</v>
      </c>
      <c r="BP563" s="244" t="s">
        <v>1440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239"/>
      <c r="D564" s="212" t="s">
        <v>512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78"/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4" t="s">
        <v>929</v>
      </c>
      <c r="W564" s="248" t="s">
        <v>1098</v>
      </c>
      <c r="X564" s="240" t="s">
        <v>667</v>
      </c>
      <c r="Y564" s="158" t="s">
        <v>670</v>
      </c>
      <c r="Z564" s="179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1747</v>
      </c>
      <c r="BK564" s="244" t="s">
        <v>1747</v>
      </c>
      <c r="BL564" s="184"/>
      <c r="BM564" s="179" t="s">
        <v>678</v>
      </c>
      <c r="BN564" s="179" t="s">
        <v>701</v>
      </c>
      <c r="BO564" s="164" t="s">
        <v>1748</v>
      </c>
      <c r="BP564" s="244" t="s">
        <v>1747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 hidden="1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78"/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 hidden="1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78"/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239"/>
      <c r="D567" s="212" t="s">
        <v>522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8"/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0" t="s">
        <v>1695</v>
      </c>
      <c r="W567" s="248" t="s">
        <v>1098</v>
      </c>
      <c r="X567" s="240" t="s">
        <v>667</v>
      </c>
      <c r="Y567" s="158" t="s">
        <v>670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1749</v>
      </c>
      <c r="BK567" s="270" t="s">
        <v>1749</v>
      </c>
      <c r="BL567" s="184"/>
      <c r="BM567" s="179" t="s">
        <v>697</v>
      </c>
      <c r="BN567" s="179" t="s">
        <v>697</v>
      </c>
      <c r="BO567" s="164" t="s">
        <v>697</v>
      </c>
      <c r="BP567" s="270" t="s">
        <v>1749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239"/>
      <c r="D568" s="212" t="s">
        <v>568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78"/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1" t="s">
        <v>968</v>
      </c>
      <c r="W568" s="346" t="s">
        <v>1489</v>
      </c>
      <c r="X568" s="240" t="s">
        <v>667</v>
      </c>
      <c r="Y568" s="158" t="s">
        <v>670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1750</v>
      </c>
      <c r="BK568" s="270" t="s">
        <v>1750</v>
      </c>
      <c r="BL568" s="184"/>
      <c r="BM568" s="179" t="s">
        <v>687</v>
      </c>
      <c r="BN568" s="179" t="s">
        <v>717</v>
      </c>
      <c r="BO568" s="164" t="s">
        <v>780</v>
      </c>
      <c r="BP568" s="270" t="s">
        <v>1750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239"/>
      <c r="D569" s="212" t="s">
        <v>512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78"/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4" t="s">
        <v>929</v>
      </c>
      <c r="W569" s="248" t="s">
        <v>1098</v>
      </c>
      <c r="X569" s="240" t="s">
        <v>667</v>
      </c>
      <c r="Y569" s="158" t="s">
        <v>670</v>
      </c>
      <c r="Z569" s="179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1751</v>
      </c>
      <c r="BK569" s="270" t="s">
        <v>1752</v>
      </c>
      <c r="BL569" s="184"/>
      <c r="BM569" s="179" t="s">
        <v>691</v>
      </c>
      <c r="BN569" s="179" t="s">
        <v>691</v>
      </c>
      <c r="BO569" s="164" t="s">
        <v>691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239"/>
      <c r="D570" s="240" t="s">
        <v>528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78"/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/>
      <c r="V570" s="194" t="s">
        <v>929</v>
      </c>
      <c r="W570" s="248" t="s">
        <v>1098</v>
      </c>
      <c r="X570" s="240" t="s">
        <v>667</v>
      </c>
      <c r="Y570" s="179"/>
      <c r="Z570" s="179"/>
      <c r="AA570" s="177">
        <v>1</v>
      </c>
      <c r="AB570" s="71" t="s">
        <v>659</v>
      </c>
      <c r="AC570" s="71" t="s">
        <v>654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>
        <v>0</v>
      </c>
      <c r="AT570" s="265">
        <v>0</v>
      </c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>
        <v>0</v>
      </c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0</v>
      </c>
      <c r="BI570" s="243"/>
      <c r="BJ570" s="270" t="s">
        <v>1753</v>
      </c>
      <c r="BK570" s="244" t="s">
        <v>1753</v>
      </c>
      <c r="BL570" s="184"/>
      <c r="BM570" s="179" t="s">
        <v>697</v>
      </c>
      <c r="BN570" s="179" t="s">
        <v>697</v>
      </c>
      <c r="BO570" s="164" t="s">
        <v>697</v>
      </c>
      <c r="BP570" s="244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239"/>
      <c r="D571" s="240" t="s">
        <v>396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1754</v>
      </c>
      <c r="N571" s="200" t="s">
        <v>1168</v>
      </c>
      <c r="O571" s="163">
        <v>0.375</v>
      </c>
      <c r="P571" s="163">
        <v>4.1666666666666664E-2</v>
      </c>
      <c r="Q571" s="177">
        <v>1</v>
      </c>
      <c r="R571" s="178"/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/>
      <c r="V571" s="261" t="s">
        <v>1110</v>
      </c>
      <c r="W571" s="263" t="s">
        <v>1755</v>
      </c>
      <c r="X571" s="240" t="s">
        <v>1756</v>
      </c>
      <c r="Y571" s="179"/>
      <c r="Z571" s="179"/>
      <c r="AA571" s="177">
        <v>1</v>
      </c>
      <c r="AB571" s="161" t="s">
        <v>1757</v>
      </c>
      <c r="AC571" s="161" t="s">
        <v>654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>
        <v>1</v>
      </c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1758</v>
      </c>
      <c r="BK571" s="244" t="s">
        <v>1759</v>
      </c>
      <c r="BL571" s="184"/>
      <c r="BM571" s="179" t="s">
        <v>691</v>
      </c>
      <c r="BN571" s="179" t="s">
        <v>691</v>
      </c>
      <c r="BO571" s="164" t="s">
        <v>691</v>
      </c>
      <c r="BP571" s="244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9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239"/>
      <c r="D572" s="212" t="s">
        <v>541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8"/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0" t="s">
        <v>925</v>
      </c>
      <c r="W572" s="262" t="s">
        <v>1722</v>
      </c>
      <c r="X572" s="212" t="s">
        <v>667</v>
      </c>
      <c r="Y572" s="158" t="s">
        <v>670</v>
      </c>
      <c r="Z572" s="179"/>
      <c r="AA572" s="211">
        <v>1</v>
      </c>
      <c r="AB572" s="71" t="s">
        <v>669</v>
      </c>
      <c r="AC572" s="71" t="s">
        <v>665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1760</v>
      </c>
      <c r="BK572" s="244" t="s">
        <v>1761</v>
      </c>
      <c r="BL572" s="184"/>
      <c r="BM572" s="179" t="s">
        <v>687</v>
      </c>
      <c r="BN572" s="179" t="s">
        <v>717</v>
      </c>
      <c r="BO572" s="164" t="s">
        <v>780</v>
      </c>
      <c r="BP572" s="244" t="s">
        <v>1761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239"/>
      <c r="D573" s="212" t="s">
        <v>639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8"/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0" t="s">
        <v>925</v>
      </c>
      <c r="W573" s="172" t="s">
        <v>1130</v>
      </c>
      <c r="X573" s="212" t="s">
        <v>667</v>
      </c>
      <c r="Y573" s="158" t="s">
        <v>670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1762</v>
      </c>
      <c r="BK573" s="244" t="s">
        <v>1763</v>
      </c>
      <c r="BL573" s="184"/>
      <c r="BM573" s="179" t="s">
        <v>687</v>
      </c>
      <c r="BN573" s="179" t="s">
        <v>717</v>
      </c>
      <c r="BO573" s="164" t="s">
        <v>825</v>
      </c>
      <c r="BP573" s="244" t="s">
        <v>1764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239"/>
      <c r="D574" s="212" t="s">
        <v>637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8"/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0" t="s">
        <v>925</v>
      </c>
      <c r="W574" s="248" t="s">
        <v>936</v>
      </c>
      <c r="X574" s="212" t="s">
        <v>667</v>
      </c>
      <c r="Y574" s="158" t="s">
        <v>670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1765</v>
      </c>
      <c r="BK574" s="244" t="s">
        <v>1765</v>
      </c>
      <c r="BL574" s="184"/>
      <c r="BM574" s="179" t="s">
        <v>697</v>
      </c>
      <c r="BN574" s="179" t="s">
        <v>697</v>
      </c>
      <c r="BO574" s="164" t="s">
        <v>697</v>
      </c>
      <c r="BP574" s="244" t="s">
        <v>1765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239"/>
      <c r="D575" s="212" t="s">
        <v>610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8"/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0" t="s">
        <v>925</v>
      </c>
      <c r="W575" s="248" t="s">
        <v>936</v>
      </c>
      <c r="X575" s="212" t="s">
        <v>667</v>
      </c>
      <c r="Y575" s="158" t="s">
        <v>670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1766</v>
      </c>
      <c r="BK575" s="244" t="s">
        <v>1766</v>
      </c>
      <c r="BL575" s="184"/>
      <c r="BM575" s="179" t="s">
        <v>687</v>
      </c>
      <c r="BN575" s="179" t="s">
        <v>708</v>
      </c>
      <c r="BO575" s="164" t="s">
        <v>779</v>
      </c>
      <c r="BP575" s="244" t="s">
        <v>1766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 hidden="1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78"/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239"/>
      <c r="D577" s="240" t="s">
        <v>542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1451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78"/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1" t="s">
        <v>938</v>
      </c>
      <c r="W577" s="263" t="s">
        <v>1767</v>
      </c>
      <c r="X577" s="240" t="s">
        <v>667</v>
      </c>
      <c r="Y577" s="158" t="s">
        <v>670</v>
      </c>
      <c r="Z577" s="179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>
        <v>0</v>
      </c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1768</v>
      </c>
      <c r="BK577" s="347" t="s">
        <v>1768</v>
      </c>
      <c r="BL577" s="184"/>
      <c r="BM577" s="179" t="s">
        <v>697</v>
      </c>
      <c r="BN577" s="179" t="s">
        <v>697</v>
      </c>
      <c r="BO577" s="164" t="s">
        <v>697</v>
      </c>
      <c r="BP577" s="244" t="s">
        <v>1768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78"/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239"/>
      <c r="D579" s="212" t="s">
        <v>580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8"/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0" t="s">
        <v>1452</v>
      </c>
      <c r="W579" s="172" t="s">
        <v>1112</v>
      </c>
      <c r="X579" s="240" t="s">
        <v>667</v>
      </c>
      <c r="Y579" s="158" t="s">
        <v>670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973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1769</v>
      </c>
      <c r="BK579" s="244" t="s">
        <v>1769</v>
      </c>
      <c r="BL579" s="184"/>
      <c r="BM579" s="179" t="s">
        <v>686</v>
      </c>
      <c r="BN579" s="179" t="s">
        <v>716</v>
      </c>
      <c r="BO579" s="164" t="s">
        <v>795</v>
      </c>
      <c r="BP579" s="244" t="s">
        <v>1769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239"/>
      <c r="D580" s="212" t="s">
        <v>648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8"/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0" t="s">
        <v>1452</v>
      </c>
      <c r="W580" s="172" t="s">
        <v>1112</v>
      </c>
      <c r="X580" s="240" t="s">
        <v>667</v>
      </c>
      <c r="Y580" s="158" t="s">
        <v>670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1769</v>
      </c>
      <c r="BK580" s="244" t="s">
        <v>1769</v>
      </c>
      <c r="BL580" s="184"/>
      <c r="BM580" s="179" t="s">
        <v>686</v>
      </c>
      <c r="BN580" s="179" t="s">
        <v>716</v>
      </c>
      <c r="BO580" s="164" t="s">
        <v>795</v>
      </c>
      <c r="BP580" s="244" t="s">
        <v>1769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239"/>
      <c r="D581" s="212" t="s">
        <v>573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8"/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0" t="s">
        <v>1452</v>
      </c>
      <c r="W581" s="172" t="s">
        <v>1112</v>
      </c>
      <c r="X581" s="240" t="s">
        <v>667</v>
      </c>
      <c r="Y581" s="158" t="s">
        <v>670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1769</v>
      </c>
      <c r="BK581" s="244" t="s">
        <v>1769</v>
      </c>
      <c r="BL581" s="184"/>
      <c r="BM581" s="179" t="s">
        <v>686</v>
      </c>
      <c r="BN581" s="179" t="s">
        <v>716</v>
      </c>
      <c r="BO581" s="164" t="s">
        <v>795</v>
      </c>
      <c r="BP581" s="244" t="s">
        <v>1769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239"/>
      <c r="D582" s="212" t="s">
        <v>522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8"/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0" t="s">
        <v>1695</v>
      </c>
      <c r="W582" s="248" t="s">
        <v>1098</v>
      </c>
      <c r="X582" s="240" t="s">
        <v>667</v>
      </c>
      <c r="Y582" s="158" t="s">
        <v>670</v>
      </c>
      <c r="Z582" s="179"/>
      <c r="AA582" s="211">
        <v>1</v>
      </c>
      <c r="AB582" s="71" t="s">
        <v>659</v>
      </c>
      <c r="AC582" s="71" t="s">
        <v>654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1770</v>
      </c>
      <c r="BK582" s="244" t="s">
        <v>1770</v>
      </c>
      <c r="BL582" s="184"/>
      <c r="BM582" s="179" t="s">
        <v>697</v>
      </c>
      <c r="BN582" s="179" t="s">
        <v>697</v>
      </c>
      <c r="BO582" s="164" t="s">
        <v>697</v>
      </c>
      <c r="BP582" s="244" t="s">
        <v>1770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 hidden="1">
      <c r="A583" s="166" t="str">
        <f>D583&amp;B583</f>
        <v>DIEGO (TP-681)46017</v>
      </c>
      <c r="B583" s="167">
        <v>46017</v>
      </c>
      <c r="C583" s="239"/>
      <c r="D583" s="212" t="s">
        <v>584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78"/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/>
      <c r="V583" s="260" t="s">
        <v>938</v>
      </c>
      <c r="W583" s="248" t="s">
        <v>936</v>
      </c>
      <c r="X583" s="240" t="s">
        <v>1756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0.70972222222222225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0.2951388888888889</v>
      </c>
      <c r="AZ583" s="161"/>
      <c r="BA583" s="242"/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1771</v>
      </c>
      <c r="BK583" s="244" t="s">
        <v>1772</v>
      </c>
      <c r="BL583" s="184"/>
      <c r="BM583" s="179"/>
      <c r="BN583" s="179"/>
      <c r="BO583" s="164"/>
      <c r="BP583" s="244"/>
      <c r="BQ583" s="13" t="str">
        <f t="shared" ref="BQ583:BQ600" si="55">IF(AND(BR583&lt;1,BS583&lt;1),"Produção e Intervalo",IF(BR583&lt;1,"Intervalo",IF(BS583&lt;1,"Produção","Aderente")))</f>
        <v>Produção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0</v>
      </c>
      <c r="BT583" s="219" t="str">
        <f t="shared" si="52"/>
        <v/>
      </c>
    </row>
    <row r="584" spans="1:72" ht="23.25" hidden="1" customHeight="1">
      <c r="A584" s="166" t="str">
        <f>D584&amp;B584</f>
        <v>W9646017</v>
      </c>
      <c r="B584" s="167">
        <v>46017</v>
      </c>
      <c r="C584" s="239"/>
      <c r="D584" s="240" t="s">
        <v>556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78"/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1" t="s">
        <v>1031</v>
      </c>
      <c r="W584" s="263" t="s">
        <v>1773</v>
      </c>
      <c r="X584" s="240" t="s">
        <v>667</v>
      </c>
      <c r="Y584" s="158" t="s">
        <v>670</v>
      </c>
      <c r="Z584" s="179"/>
      <c r="AA584" s="177">
        <v>2</v>
      </c>
      <c r="AB584" s="161" t="s">
        <v>659</v>
      </c>
      <c r="AC584" s="161" t="s">
        <v>654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0.68541666666666667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0.23194444444444445</v>
      </c>
      <c r="AZ584" s="161"/>
      <c r="BA584" s="242">
        <v>1</v>
      </c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1774</v>
      </c>
      <c r="BK584" s="244" t="s">
        <v>1775</v>
      </c>
      <c r="BL584" s="184"/>
      <c r="BM584" s="179" t="s">
        <v>691</v>
      </c>
      <c r="BN584" s="179" t="s">
        <v>691</v>
      </c>
      <c r="BO584" s="164" t="s">
        <v>691</v>
      </c>
      <c r="BP584" s="244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9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239"/>
      <c r="D585" s="240" t="s">
        <v>543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78"/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1" t="s">
        <v>1031</v>
      </c>
      <c r="W585" s="263" t="s">
        <v>1773</v>
      </c>
      <c r="X585" s="240" t="s">
        <v>667</v>
      </c>
      <c r="Y585" s="158" t="s">
        <v>670</v>
      </c>
      <c r="Z585" s="179"/>
      <c r="AA585" s="177">
        <v>1</v>
      </c>
      <c r="AB585" s="161" t="s">
        <v>659</v>
      </c>
      <c r="AC585" s="161" t="s">
        <v>654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0.68541666666666667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0.23194444444444445</v>
      </c>
      <c r="AZ585" s="161"/>
      <c r="BA585" s="242">
        <v>1</v>
      </c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1776</v>
      </c>
      <c r="BK585" s="244" t="s">
        <v>1777</v>
      </c>
      <c r="BL585" s="184"/>
      <c r="BM585" s="179" t="s">
        <v>691</v>
      </c>
      <c r="BN585" s="179" t="s">
        <v>691</v>
      </c>
      <c r="BO585" s="164" t="s">
        <v>691</v>
      </c>
      <c r="BP585" s="244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9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239"/>
      <c r="D586" s="212" t="s">
        <v>568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78"/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1" t="s">
        <v>968</v>
      </c>
      <c r="W586" s="346" t="s">
        <v>1489</v>
      </c>
      <c r="X586" s="240" t="s">
        <v>667</v>
      </c>
      <c r="Y586" s="158" t="s">
        <v>670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1778</v>
      </c>
      <c r="BK586" s="244" t="s">
        <v>1778</v>
      </c>
      <c r="BL586" s="184"/>
      <c r="BM586" s="179" t="s">
        <v>687</v>
      </c>
      <c r="BN586" s="179" t="s">
        <v>717</v>
      </c>
      <c r="BO586" s="164" t="s">
        <v>769</v>
      </c>
      <c r="BP586" s="244" t="s">
        <v>1778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239"/>
      <c r="D587" s="212" t="s">
        <v>588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78"/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1" t="s">
        <v>968</v>
      </c>
      <c r="W587" s="172" t="s">
        <v>1130</v>
      </c>
      <c r="X587" s="240" t="s">
        <v>667</v>
      </c>
      <c r="Y587" s="158" t="s">
        <v>670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1779</v>
      </c>
      <c r="BK587" s="347" t="s">
        <v>1780</v>
      </c>
      <c r="BL587" s="184"/>
      <c r="BM587" s="179" t="s">
        <v>687</v>
      </c>
      <c r="BN587" s="179" t="s">
        <v>717</v>
      </c>
      <c r="BO587" s="164" t="s">
        <v>769</v>
      </c>
      <c r="BP587" s="244" t="s">
        <v>1780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239"/>
      <c r="D588" s="212" t="s">
        <v>604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78"/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0" t="s">
        <v>968</v>
      </c>
      <c r="W588" s="248" t="s">
        <v>936</v>
      </c>
      <c r="X588" s="240" t="s">
        <v>667</v>
      </c>
      <c r="Y588" s="158" t="s">
        <v>670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1781</v>
      </c>
      <c r="BK588" s="244" t="s">
        <v>1781</v>
      </c>
      <c r="BL588" s="184"/>
      <c r="BM588" s="179" t="s">
        <v>697</v>
      </c>
      <c r="BN588" s="179" t="s">
        <v>697</v>
      </c>
      <c r="BO588" s="179" t="s">
        <v>697</v>
      </c>
      <c r="BP588" s="244" t="s">
        <v>1781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239"/>
      <c r="D589" s="212" t="s">
        <v>512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988</v>
      </c>
      <c r="I589" s="172" t="s">
        <v>956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78"/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4" t="s">
        <v>929</v>
      </c>
      <c r="W589" s="248" t="s">
        <v>1098</v>
      </c>
      <c r="X589" s="240" t="s">
        <v>667</v>
      </c>
      <c r="Y589" s="158" t="s">
        <v>670</v>
      </c>
      <c r="Z589" s="179"/>
      <c r="AA589" s="84">
        <v>1</v>
      </c>
      <c r="AB589" s="71" t="s">
        <v>659</v>
      </c>
      <c r="AC589" s="71" t="s">
        <v>654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1782</v>
      </c>
      <c r="BK589" s="244" t="s">
        <v>1783</v>
      </c>
      <c r="BL589" s="184"/>
      <c r="BM589" s="179" t="s">
        <v>697</v>
      </c>
      <c r="BN589" s="179" t="s">
        <v>697</v>
      </c>
      <c r="BO589" s="210" t="s">
        <v>697</v>
      </c>
      <c r="BP589" s="244" t="s">
        <v>1783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78"/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 hidden="1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78"/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>
      <c r="A592" s="166" t="str">
        <f>D592&amp;B592</f>
        <v>ROGÉRIO (TP-730)46018</v>
      </c>
      <c r="B592" s="167">
        <v>46018</v>
      </c>
      <c r="C592" s="239"/>
      <c r="D592" s="212" t="s">
        <v>639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78"/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/>
      <c r="V592" s="260" t="s">
        <v>925</v>
      </c>
      <c r="W592" s="172" t="s">
        <v>1130</v>
      </c>
      <c r="X592" s="240" t="s">
        <v>667</v>
      </c>
      <c r="Y592" s="158" t="s">
        <v>670</v>
      </c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/>
      <c r="AS592" s="265"/>
      <c r="AT592" s="265"/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/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243"/>
      <c r="BI592" s="243"/>
      <c r="BJ592" s="270"/>
      <c r="BK592" s="244"/>
      <c r="BL592" s="184"/>
      <c r="BM592" s="179"/>
      <c r="BN592" s="179"/>
      <c r="BO592" s="210"/>
      <c r="BP592" s="244"/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/>
      </c>
    </row>
    <row r="593" spans="1:72">
      <c r="A593" s="166" t="str">
        <f>D593&amp;B593</f>
        <v>V9346018</v>
      </c>
      <c r="B593" s="167">
        <v>46018</v>
      </c>
      <c r="C593" s="239"/>
      <c r="D593" s="240" t="s">
        <v>528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9">
        <v>56</v>
      </c>
      <c r="K593" s="359">
        <v>215</v>
      </c>
      <c r="L593" s="360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1">
        <v>0.375</v>
      </c>
      <c r="P593" s="361">
        <v>8.3333333333333329E-2</v>
      </c>
      <c r="Q593" s="360">
        <v>300</v>
      </c>
      <c r="R593" s="178"/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/>
      <c r="V593" s="194" t="s">
        <v>929</v>
      </c>
      <c r="W593" s="248" t="s">
        <v>1098</v>
      </c>
      <c r="X593" s="240" t="s">
        <v>667</v>
      </c>
      <c r="Y593" s="158" t="s">
        <v>670</v>
      </c>
      <c r="Z593" s="179"/>
      <c r="AA593" s="177">
        <v>1</v>
      </c>
      <c r="AB593" s="71" t="s">
        <v>659</v>
      </c>
      <c r="AC593" s="71" t="s">
        <v>654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/>
      <c r="AS593" s="265"/>
      <c r="AT593" s="265"/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/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243"/>
      <c r="BI593" s="243"/>
      <c r="BJ593" s="270"/>
      <c r="BK593" s="244"/>
      <c r="BL593" s="184"/>
      <c r="BM593" s="179"/>
      <c r="BN593" s="179"/>
      <c r="BO593" s="210"/>
      <c r="BP593" s="244"/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/>
      </c>
    </row>
    <row r="594" spans="1:72" ht="34.5">
      <c r="A594" s="166" t="str">
        <f>D594&amp;B594</f>
        <v>W5946018</v>
      </c>
      <c r="B594" s="167">
        <v>46018</v>
      </c>
      <c r="C594" s="239"/>
      <c r="D594" s="212" t="s">
        <v>541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78"/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/>
      <c r="V594" s="260" t="s">
        <v>925</v>
      </c>
      <c r="W594" s="262" t="s">
        <v>1784</v>
      </c>
      <c r="X594" s="212" t="s">
        <v>667</v>
      </c>
      <c r="Y594" s="158" t="s">
        <v>670</v>
      </c>
      <c r="Z594" s="179"/>
      <c r="AA594" s="211">
        <v>1</v>
      </c>
      <c r="AB594" s="71" t="s">
        <v>659</v>
      </c>
      <c r="AC594" s="71" t="s">
        <v>665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/>
      <c r="AS594" s="265"/>
      <c r="AT594" s="265"/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/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243"/>
      <c r="BI594" s="243"/>
      <c r="BJ594" s="270"/>
      <c r="BK594" s="244"/>
      <c r="BL594" s="184"/>
      <c r="BM594" s="179"/>
      <c r="BN594" s="179"/>
      <c r="BO594" s="210"/>
      <c r="BP594" s="244"/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</row>
    <row r="595" spans="1:72">
      <c r="A595" s="166" t="str">
        <f>D595&amp;B595</f>
        <v>JOSÉ  (TF-521)46018</v>
      </c>
      <c r="B595" s="167">
        <v>46018</v>
      </c>
      <c r="C595" s="239"/>
      <c r="D595" s="212" t="s">
        <v>610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78"/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/>
      <c r="V595" s="260" t="s">
        <v>925</v>
      </c>
      <c r="W595" s="248" t="s">
        <v>936</v>
      </c>
      <c r="X595" s="212" t="s">
        <v>667</v>
      </c>
      <c r="Y595" s="158" t="s">
        <v>670</v>
      </c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/>
      <c r="AS595" s="265"/>
      <c r="AT595" s="265"/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/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243"/>
      <c r="BI595" s="243"/>
      <c r="BJ595" s="270"/>
      <c r="BK595" s="244"/>
      <c r="BL595" s="184"/>
      <c r="BM595" s="179"/>
      <c r="BN595" s="179"/>
      <c r="BO595" s="210"/>
      <c r="BP595" s="244"/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</row>
    <row r="596" spans="1:72" hidden="1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78"/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1"/>
      <c r="W596" s="263"/>
      <c r="X596" s="240"/>
      <c r="Y596" s="158" t="s">
        <v>670</v>
      </c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</row>
    <row r="597" spans="1:72">
      <c r="A597" s="166" t="str">
        <f>D597&amp;B597</f>
        <v>E4246018</v>
      </c>
      <c r="B597" s="167">
        <v>46018</v>
      </c>
      <c r="C597" s="239"/>
      <c r="D597" s="240" t="s">
        <v>463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1336</v>
      </c>
      <c r="J597" s="222">
        <v>55</v>
      </c>
      <c r="K597" s="222">
        <v>102</v>
      </c>
      <c r="L597" s="177" t="s">
        <v>317</v>
      </c>
      <c r="M597" s="200" t="s">
        <v>1785</v>
      </c>
      <c r="N597" s="200" t="s">
        <v>1786</v>
      </c>
      <c r="O597" s="163">
        <v>0.39583333333333331</v>
      </c>
      <c r="P597" s="163">
        <v>4.1666666666666664E-2</v>
      </c>
      <c r="Q597" s="177">
        <v>1</v>
      </c>
      <c r="R597" s="178"/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/>
      <c r="V597" s="261" t="s">
        <v>1269</v>
      </c>
      <c r="W597" s="346" t="s">
        <v>1787</v>
      </c>
      <c r="X597" s="212" t="s">
        <v>667</v>
      </c>
      <c r="Y597" s="158" t="s">
        <v>670</v>
      </c>
      <c r="Z597" s="179"/>
      <c r="AA597" s="177">
        <v>2</v>
      </c>
      <c r="AB597" s="161" t="s">
        <v>664</v>
      </c>
      <c r="AC597" s="161" t="s">
        <v>1788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/>
      <c r="AS597" s="265"/>
      <c r="AT597" s="265"/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/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243"/>
      <c r="BI597" s="243"/>
      <c r="BJ597" s="270"/>
      <c r="BK597" s="244"/>
      <c r="BL597" s="184"/>
      <c r="BM597" s="179"/>
      <c r="BN597" s="179"/>
      <c r="BO597" s="210"/>
      <c r="BP597" s="244"/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</row>
    <row r="598" spans="1:72" hidden="1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78"/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1"/>
      <c r="W598" s="263"/>
      <c r="X598" s="240"/>
      <c r="Y598" s="158" t="s">
        <v>670</v>
      </c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</row>
    <row r="599" spans="1:72">
      <c r="A599" s="166" t="str">
        <f>D599&amp;B599</f>
        <v>CAIQUE (TP-869)46018</v>
      </c>
      <c r="B599" s="167">
        <v>46018</v>
      </c>
      <c r="C599" s="239"/>
      <c r="D599" s="52" t="s">
        <v>573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78"/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/>
      <c r="V599" s="260" t="s">
        <v>1452</v>
      </c>
      <c r="W599" s="172" t="s">
        <v>1789</v>
      </c>
      <c r="X599" s="240" t="s">
        <v>667</v>
      </c>
      <c r="Y599" s="158" t="s">
        <v>670</v>
      </c>
      <c r="Z599" s="179"/>
      <c r="AA599" s="177" t="s">
        <v>317</v>
      </c>
      <c r="AB599" s="161" t="s">
        <v>317</v>
      </c>
      <c r="AC599" s="161" t="s">
        <v>317</v>
      </c>
      <c r="AD599" s="163" t="s">
        <v>317</v>
      </c>
      <c r="AE599" s="177" t="s">
        <v>317</v>
      </c>
      <c r="AF599" s="177" t="s">
        <v>317</v>
      </c>
      <c r="AG599" s="177" t="s">
        <v>317</v>
      </c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/>
      <c r="AS599" s="265"/>
      <c r="AT599" s="265"/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/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243"/>
      <c r="BI599" s="243"/>
      <c r="BJ599" s="270"/>
      <c r="BK599" s="244"/>
      <c r="BL599" s="184"/>
      <c r="BM599" s="179"/>
      <c r="BN599" s="179"/>
      <c r="BO599" s="210"/>
      <c r="BP599" s="244"/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</row>
    <row r="600" spans="1:72">
      <c r="A600" s="174" t="str">
        <f>D600&amp;B600</f>
        <v>WALTER (TP-810)46018</v>
      </c>
      <c r="B600" s="167">
        <v>46018</v>
      </c>
      <c r="C600" s="239"/>
      <c r="D600" s="52" t="s">
        <v>648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78"/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/>
      <c r="V600" s="260" t="s">
        <v>1452</v>
      </c>
      <c r="W600" s="172" t="s">
        <v>1789</v>
      </c>
      <c r="X600" s="212" t="s">
        <v>667</v>
      </c>
      <c r="Y600" s="158" t="s">
        <v>670</v>
      </c>
      <c r="Z600" s="179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/>
      <c r="AS600" s="265"/>
      <c r="AT600" s="265"/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/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243"/>
      <c r="BI600" s="243"/>
      <c r="BJ600" s="270"/>
      <c r="BK600" s="244"/>
      <c r="BL600" s="184"/>
      <c r="BM600" s="179"/>
      <c r="BN600" s="179"/>
      <c r="BO600" s="210"/>
      <c r="BP600" s="244"/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</row>
    <row r="601" spans="1:72">
      <c r="A601" s="166" t="str">
        <f>D601&amp;B601</f>
        <v>DANILO (TP-837)46018</v>
      </c>
      <c r="B601" s="167">
        <v>46018</v>
      </c>
      <c r="C601" s="239"/>
      <c r="D601" s="212" t="s">
        <v>580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78"/>
      <c r="S601" s="25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5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/>
      <c r="V601" s="260" t="s">
        <v>1452</v>
      </c>
      <c r="W601" s="172" t="s">
        <v>1789</v>
      </c>
      <c r="X601" s="212" t="s">
        <v>667</v>
      </c>
      <c r="Y601" s="158" t="s">
        <v>670</v>
      </c>
      <c r="Z601" s="179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/>
      <c r="AS601" s="265"/>
      <c r="AT601" s="265"/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/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243"/>
      <c r="BI601" s="243"/>
      <c r="BJ601" s="270"/>
      <c r="BK601" s="244"/>
      <c r="BL601" s="184"/>
      <c r="BM601" s="179"/>
      <c r="BN601" s="179"/>
      <c r="BO601" s="210"/>
      <c r="BP601" s="244"/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</row>
    <row r="602" spans="1:72" hidden="1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54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4"/>
      <c r="R602" s="178"/>
      <c r="S602" s="25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5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/>
      <c r="V602" s="261"/>
      <c r="W602" s="263"/>
      <c r="X602" s="240"/>
      <c r="Y602" s="158" t="s">
        <v>670</v>
      </c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</row>
    <row r="603" spans="1:72">
      <c r="A603" s="166" t="str">
        <f>D603&amp;B603</f>
        <v>W6146018</v>
      </c>
      <c r="B603" s="167">
        <v>46018</v>
      </c>
      <c r="C603" s="239"/>
      <c r="D603" s="240" t="s">
        <v>543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962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78"/>
      <c r="S603" s="25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5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/>
      <c r="V603" s="194" t="s">
        <v>963</v>
      </c>
      <c r="W603" s="248" t="s">
        <v>1126</v>
      </c>
      <c r="X603" s="240" t="s">
        <v>667</v>
      </c>
      <c r="Y603" s="158" t="s">
        <v>670</v>
      </c>
      <c r="Z603" s="179"/>
      <c r="AA603" s="177">
        <v>1</v>
      </c>
      <c r="AB603" s="161" t="s">
        <v>659</v>
      </c>
      <c r="AC603" s="161" t="s">
        <v>654</v>
      </c>
      <c r="AD603" s="163">
        <v>0.27083333333333331</v>
      </c>
      <c r="AE603" s="177">
        <v>7663</v>
      </c>
      <c r="AF603" s="177" t="s">
        <v>317</v>
      </c>
      <c r="AG603" s="177" t="s">
        <v>317</v>
      </c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/>
      <c r="AS603" s="265"/>
      <c r="AT603" s="265"/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0</v>
      </c>
      <c r="AZ603" s="161"/>
      <c r="BA603" s="242"/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243"/>
      <c r="BI603" s="243"/>
      <c r="BJ603" s="270"/>
      <c r="BK603" s="244"/>
      <c r="BL603" s="184"/>
      <c r="BM603" s="179"/>
      <c r="BN603" s="179"/>
      <c r="BO603" s="210"/>
      <c r="BP603" s="244"/>
      <c r="BQ603" s="13" t="str">
        <f>IF(AND(BR603&lt;1,BS603&lt;1),"Produção e Intervalo",IF(BR603&lt;1,"Intervalo",IF(BS603&lt;1,"Produção","Aderente")))</f>
        <v>Produção e Intervalo</v>
      </c>
      <c r="BR603" s="19">
        <f>IF(OR(B603="",F603=""),"*",AY603/P603)</f>
        <v>0</v>
      </c>
      <c r="BS603" s="19">
        <f>IF(OR(B603="",F603=""),"*",BA603/Q603)</f>
        <v>0</v>
      </c>
    </row>
    <row r="604" spans="1:72">
      <c r="A604" s="166" t="str">
        <f>D604&amp;B604</f>
        <v>V8546018</v>
      </c>
      <c r="B604" s="167">
        <v>46018</v>
      </c>
      <c r="C604" s="239"/>
      <c r="D604" s="212" t="s">
        <v>512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988</v>
      </c>
      <c r="I604" s="172" t="s">
        <v>956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480</v>
      </c>
      <c r="R604" s="178"/>
      <c r="S604" s="25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5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/>
      <c r="V604" s="194" t="s">
        <v>929</v>
      </c>
      <c r="W604" s="248" t="s">
        <v>1098</v>
      </c>
      <c r="X604" s="240" t="s">
        <v>667</v>
      </c>
      <c r="Y604" s="158" t="s">
        <v>670</v>
      </c>
      <c r="Z604" s="179"/>
      <c r="AA604" s="84">
        <v>1</v>
      </c>
      <c r="AB604" s="71" t="s">
        <v>659</v>
      </c>
      <c r="AC604" s="71" t="s">
        <v>654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/>
      <c r="AS604" s="265"/>
      <c r="AT604" s="265"/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/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243"/>
      <c r="BI604" s="243"/>
      <c r="BJ604" s="270"/>
      <c r="BK604" s="244"/>
      <c r="BL604" s="184"/>
      <c r="BM604" s="179"/>
      <c r="BN604" s="179"/>
      <c r="BO604" s="210"/>
      <c r="BP604" s="244"/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</row>
    <row r="605" spans="1:72">
      <c r="A605" s="166" t="str">
        <f>D605&amp;B605</f>
        <v>EDSON (TP-719)46018</v>
      </c>
      <c r="B605" s="167">
        <v>46018</v>
      </c>
      <c r="C605" s="239"/>
      <c r="D605" s="348" t="s">
        <v>588</v>
      </c>
      <c r="E605" s="273" t="s">
        <v>1790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102.6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4">
        <v>600</v>
      </c>
      <c r="R605" s="178"/>
      <c r="S605" s="25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5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/>
      <c r="V605" s="261" t="s">
        <v>968</v>
      </c>
      <c r="W605" s="172" t="s">
        <v>1130</v>
      </c>
      <c r="X605" s="240" t="s">
        <v>667</v>
      </c>
      <c r="Y605" s="158" t="s">
        <v>670</v>
      </c>
      <c r="Z605" s="179"/>
      <c r="AA605" s="177" t="s">
        <v>317</v>
      </c>
      <c r="AB605" s="161"/>
      <c r="AC605" s="161" t="s">
        <v>317</v>
      </c>
      <c r="AD605" s="163" t="s">
        <v>317</v>
      </c>
      <c r="AE605" s="177" t="s">
        <v>317</v>
      </c>
      <c r="AF605" s="177" t="s">
        <v>317</v>
      </c>
      <c r="AG605" s="177" t="s">
        <v>317</v>
      </c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102.6</v>
      </c>
      <c r="AQ605" s="247" t="str">
        <f>IF(BS_CONTROLE[[#This Row],[KM - Fim]]=0, "-", BS_CONTROLE[[#This Row],[KM - Fim]])</f>
        <v>-</v>
      </c>
      <c r="AR605" s="265"/>
      <c r="AS605" s="265"/>
      <c r="AT605" s="265"/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/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Moises</v>
      </c>
      <c r="BG605" s="184"/>
      <c r="BH605" s="243"/>
      <c r="BI605" s="243"/>
      <c r="BJ605" s="270"/>
      <c r="BK605" s="244"/>
      <c r="BL605" s="184"/>
      <c r="BM605" s="179"/>
      <c r="BN605" s="179"/>
      <c r="BO605" s="210"/>
      <c r="BP605" s="244"/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</row>
    <row r="606" spans="1:72">
      <c r="A606" s="166" t="str">
        <f>D606&amp;B606</f>
        <v>JACIANO (TF-674)46018</v>
      </c>
      <c r="B606" s="167">
        <v>46018</v>
      </c>
      <c r="C606" s="239"/>
      <c r="D606" s="212" t="s">
        <v>604</v>
      </c>
      <c r="E606" s="293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1">
        <v>53</v>
      </c>
      <c r="K606" s="211">
        <v>109.3</v>
      </c>
      <c r="L606" s="84" t="s">
        <v>317</v>
      </c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78"/>
      <c r="S606" s="25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5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/>
      <c r="V606" s="260" t="s">
        <v>968</v>
      </c>
      <c r="W606" s="248" t="s">
        <v>936</v>
      </c>
      <c r="X606" s="240" t="s">
        <v>667</v>
      </c>
      <c r="Y606" s="158" t="s">
        <v>670</v>
      </c>
      <c r="Z606" s="179"/>
      <c r="AA606" s="177" t="s">
        <v>317</v>
      </c>
      <c r="AB606" s="161" t="s">
        <v>317</v>
      </c>
      <c r="AC606" s="161" t="s">
        <v>317</v>
      </c>
      <c r="AD606" s="163" t="s">
        <v>317</v>
      </c>
      <c r="AE606" s="177" t="s">
        <v>317</v>
      </c>
      <c r="AF606" s="177" t="s">
        <v>317</v>
      </c>
      <c r="AG606" s="177" t="s">
        <v>317</v>
      </c>
      <c r="AH606" s="180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PAT-ZGM</v>
      </c>
      <c r="AN606" s="264" t="str">
        <f>IF(BS_CONTROLE[[#This Row],[SB]]=0, "-", BS_CONTROLE[[#This Row],[SB]])</f>
        <v>PAT1102</v>
      </c>
      <c r="AO606" s="246">
        <f>IF(BS_CONTROLE[[#This Row],[SUB]]=0, "-", BS_CONTROLE[[#This Row],[SUB]])</f>
        <v>53</v>
      </c>
      <c r="AP606" s="247">
        <f>IF(BS_CONTROLE[[#This Row],[KM - Inicio]]=0, "-", BS_CONTROLE[[#This Row],[KM - Inicio]])</f>
        <v>109.3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>
        <f>IF(D606="","*",IFERROR(IF(ISODD(COUNT(AS606:AX606)),"ERRO",SUM((AT606-AS606),(AV606-AU606),(AX606-AW606))),"ERRO"))</f>
        <v>0</v>
      </c>
      <c r="AZ606" s="161"/>
      <c r="BA606" s="242"/>
      <c r="BB606" s="178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/>
      <c r="BF606" s="248" t="str">
        <f>IF(BS_CONTROLE[[#This Row],[Responsavel pelo boletim]]=0, "-", BS_CONTROLE[[#This Row],[Responsavel pelo boletim]])</f>
        <v>Moises</v>
      </c>
      <c r="BG606" s="184"/>
      <c r="BH606" s="243"/>
      <c r="BI606" s="243"/>
      <c r="BJ606" s="270"/>
      <c r="BK606" s="244"/>
      <c r="BL606" s="184"/>
      <c r="BM606" s="179"/>
      <c r="BN606" s="179"/>
      <c r="BO606" s="210"/>
      <c r="BP606" s="244"/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</row>
    <row r="607" spans="1:72" hidden="1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54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4"/>
      <c r="R607" s="178"/>
      <c r="S607" s="25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5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/>
      <c r="V607" s="261"/>
      <c r="W607" s="263"/>
      <c r="X607" s="240"/>
      <c r="Y607" s="158" t="s">
        <v>670</v>
      </c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243"/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</row>
    <row r="608" spans="1:72" hidden="1">
      <c r="A608" s="166" t="str">
        <f>D608&amp;B608</f>
        <v/>
      </c>
      <c r="B608" s="167"/>
      <c r="C608" s="239"/>
      <c r="D608" s="240"/>
      <c r="E608" s="273">
        <v>594</v>
      </c>
      <c r="F608" s="161"/>
      <c r="G608" s="159" t="str">
        <f>IF(D608="","*",VLOOKUP(F608,BS_ATIVIDADE[#All],3,FALSE))</f>
        <v>*</v>
      </c>
      <c r="H608" s="39"/>
      <c r="I608" s="39"/>
      <c r="J608" s="200"/>
      <c r="K608" s="200"/>
      <c r="L608" s="354"/>
      <c r="M608" s="20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335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39"/>
      <c r="P608" s="39"/>
      <c r="Q608" s="354"/>
      <c r="R608" s="178"/>
      <c r="S608" s="25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25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60"/>
      <c r="V608" s="261"/>
      <c r="W608" s="263"/>
      <c r="X608" s="240"/>
      <c r="Y608" s="158" t="s">
        <v>670</v>
      </c>
      <c r="Z608" s="179"/>
      <c r="AA608" s="177"/>
      <c r="AB608" s="161"/>
      <c r="AC608" s="161"/>
      <c r="AD608" s="163"/>
      <c r="AE608" s="177"/>
      <c r="AF608" s="177"/>
      <c r="AG608" s="177"/>
      <c r="AH608" s="180"/>
      <c r="AI608" s="171" t="str">
        <f>IF(BS_CONTROLE[[#This Row],[Atividade]]=0, "-", BS_CONTROLE[[#This Row],[Atividade]])</f>
        <v>-</v>
      </c>
      <c r="AJ608" s="9" t="str">
        <f>IF(D608="","*",VLOOKUP(AI608,BS_ATIVIDADE[#Data],3,FALSE))</f>
        <v>*</v>
      </c>
      <c r="AK608" s="264" t="str">
        <f>IF(BS_CONTROLE[[#This Row],[Local - Partida]]=0, "-", BS_CONTROLE[[#This Row],[Local - Partida]])</f>
        <v>-</v>
      </c>
      <c r="AL608" s="264" t="str">
        <f>IF(BS_CONTROLE[[#This Row],[Local - Encerramento]]=0, "-", BS_CONTROLE[[#This Row],[Local - Encerramento]])</f>
        <v>-</v>
      </c>
      <c r="AM608" s="264" t="str">
        <f>IF(BS_CONTROLE[[#This Row],[Entre - Estações]]=0, "-", BS_CONTROLE[[#This Row],[Entre - Estações]])</f>
        <v>-</v>
      </c>
      <c r="AN608" s="264" t="str">
        <f>IF(BS_CONTROLE[[#This Row],[SB]]=0, "-", BS_CONTROLE[[#This Row],[SB]])</f>
        <v>-</v>
      </c>
      <c r="AO608" s="246" t="str">
        <f>IF(BS_CONTROLE[[#This Row],[SUB]]=0, "-", BS_CONTROLE[[#This Row],[SUB]])</f>
        <v>-</v>
      </c>
      <c r="AP608" s="247" t="str">
        <f>IF(BS_CONTROLE[[#This Row],[KM - Inicio]]=0, "-", BS_CONTROLE[[#This Row],[KM - Inicio]])</f>
        <v>-</v>
      </c>
      <c r="AQ608" s="247" t="str">
        <f>IF(BS_CONTROLE[[#This Row],[KM - Fim]]=0, "-", BS_CONTROLE[[#This Row],[KM - Fim]])</f>
        <v>-</v>
      </c>
      <c r="AR608" s="265"/>
      <c r="AS608" s="265"/>
      <c r="AT608" s="265"/>
      <c r="AU608" s="267"/>
      <c r="AV608" s="267"/>
      <c r="AW608" s="267"/>
      <c r="AX608" s="241"/>
      <c r="AY608" s="182" t="str">
        <f>IF(D608="","*",IFERROR(IF(ISODD(COUNT(AS608:AX608)),"ERRO",SUM((AT608-AS608),(AV608-AU608),(AX608-AW608))),"ERRO"))</f>
        <v>*</v>
      </c>
      <c r="AZ608" s="161"/>
      <c r="BA608" s="242"/>
      <c r="BB608" s="178" t="str">
        <f>IFERROR(_xlfn.XLOOKUP(AI608, BS_ATIVIDADE[ATIVIDADE],BS_ATIVIDADE[UNIDADE] ), "*")</f>
        <v>*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62"/>
      <c r="BF608" s="248" t="str">
        <f>IF(BS_CONTROLE[[#This Row],[Responsavel pelo boletim]]=0, "-", BS_CONTROLE[[#This Row],[Responsavel pelo boletim]])</f>
        <v>-</v>
      </c>
      <c r="BG608" s="184"/>
      <c r="BH608" s="243"/>
      <c r="BI608" s="243"/>
      <c r="BJ608" s="270"/>
      <c r="BK608" s="244"/>
      <c r="BL608" s="184"/>
      <c r="BM608" s="179"/>
      <c r="BN608" s="179"/>
      <c r="BO608" s="210"/>
      <c r="BP608" s="244"/>
      <c r="BQ608" s="13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</row>
    <row r="609" spans="1:71" hidden="1">
      <c r="A609" s="166" t="str">
        <f>D609&amp;B609</f>
        <v>V9346019</v>
      </c>
      <c r="B609" s="167">
        <v>46019</v>
      </c>
      <c r="C609" s="239"/>
      <c r="D609" s="240" t="s">
        <v>528</v>
      </c>
      <c r="E609" s="273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9">
        <v>56</v>
      </c>
      <c r="K609" s="359">
        <v>215</v>
      </c>
      <c r="L609" s="360">
        <v>218.75</v>
      </c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1">
        <v>0.375</v>
      </c>
      <c r="P609" s="361">
        <v>8.3333333333333329E-2</v>
      </c>
      <c r="Q609" s="360">
        <v>300</v>
      </c>
      <c r="R609" s="178"/>
      <c r="S609" s="25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5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/>
      <c r="V609" s="194" t="s">
        <v>929</v>
      </c>
      <c r="W609" s="248" t="s">
        <v>1098</v>
      </c>
      <c r="X609" s="240" t="s">
        <v>667</v>
      </c>
      <c r="Y609" s="158" t="s">
        <v>670</v>
      </c>
      <c r="Z609" s="179"/>
      <c r="AA609" s="177">
        <v>1</v>
      </c>
      <c r="AB609" s="71" t="s">
        <v>659</v>
      </c>
      <c r="AC609" s="71" t="s">
        <v>654</v>
      </c>
      <c r="AD609" s="163">
        <v>0.35416666666666669</v>
      </c>
      <c r="AE609" s="177">
        <v>6373</v>
      </c>
      <c r="AF609" s="177" t="s">
        <v>317</v>
      </c>
      <c r="AG609" s="177" t="s">
        <v>317</v>
      </c>
      <c r="AH609" s="180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4" t="str">
        <f>IF(BS_CONTROLE[[#This Row],[Local - Partida]]=0, "-", BS_CONTROLE[[#This Row],[Local - Partida]])</f>
        <v>ZYU1</v>
      </c>
      <c r="AL609" s="264" t="str">
        <f>IF(BS_CONTROLE[[#This Row],[Local - Encerramento]]=0, "-", BS_CONTROLE[[#This Row],[Local - Encerramento]])</f>
        <v>ZYU1</v>
      </c>
      <c r="AM609" s="264" t="str">
        <f>IF(BS_CONTROLE[[#This Row],[Entre - Estações]]=0, "-", BS_CONTROLE[[#This Row],[Entre - Estações]])</f>
        <v>ZST-ZXI</v>
      </c>
      <c r="AN609" s="264" t="str">
        <f>IF(BS_CONTROLE[[#This Row],[SB]]=0, "-", BS_CONTROLE[[#This Row],[SB]])</f>
        <v>ZST2162</v>
      </c>
      <c r="AO609" s="246">
        <f>IF(BS_CONTROLE[[#This Row],[SUB]]=0, "-", BS_CONTROLE[[#This Row],[SUB]])</f>
        <v>56</v>
      </c>
      <c r="AP609" s="247">
        <f>IF(BS_CONTROLE[[#This Row],[KM - Inicio]]=0, "-", BS_CONTROLE[[#This Row],[KM - Inicio]])</f>
        <v>215</v>
      </c>
      <c r="AQ609" s="247">
        <f>IF(BS_CONTROLE[[#This Row],[KM - Fim]]=0, "-", BS_CONTROLE[[#This Row],[KM - Fim]])</f>
        <v>218.75</v>
      </c>
      <c r="AR609" s="265"/>
      <c r="AS609" s="265"/>
      <c r="AT609" s="265"/>
      <c r="AU609" s="267"/>
      <c r="AV609" s="267"/>
      <c r="AW609" s="267"/>
      <c r="AX609" s="241"/>
      <c r="AY609" s="182">
        <f>IF(D609="","*",IFERROR(IF(ISODD(COUNT(AS609:AX609)),"ERRO",SUM((AT609-AS609),(AV609-AU609),(AX609-AW609))),"ERRO"))</f>
        <v>0</v>
      </c>
      <c r="AZ609" s="161"/>
      <c r="BA609" s="242"/>
      <c r="BB609" s="178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/>
      <c r="BF609" s="248" t="str">
        <f>IF(BS_CONTROLE[[#This Row],[Responsavel pelo boletim]]=0, "-", BS_CONTROLE[[#This Row],[Responsavel pelo boletim]])</f>
        <v>Saulo</v>
      </c>
      <c r="BG609" s="184"/>
      <c r="BH609" s="243"/>
      <c r="BI609" s="243"/>
      <c r="BJ609" s="270"/>
      <c r="BK609" s="244"/>
      <c r="BL609" s="184"/>
      <c r="BM609" s="179"/>
      <c r="BN609" s="179"/>
      <c r="BO609" s="210"/>
      <c r="BP609" s="244"/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0</v>
      </c>
      <c r="BS609" s="19">
        <f>IF(OR(B609="",F609=""),"*",BA609/Q609)</f>
        <v>0</v>
      </c>
    </row>
    <row r="610" spans="1:71" hidden="1">
      <c r="A610" s="166" t="str">
        <f>D610&amp;B610</f>
        <v>W6146019</v>
      </c>
      <c r="B610" s="167">
        <v>46019</v>
      </c>
      <c r="C610" s="239"/>
      <c r="D610" s="240" t="s">
        <v>543</v>
      </c>
      <c r="E610" s="274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1">
        <v>92</v>
      </c>
      <c r="K610" s="211">
        <v>83.7</v>
      </c>
      <c r="L610" s="211" t="s">
        <v>317</v>
      </c>
      <c r="M610" s="211" t="s">
        <v>962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1">
        <v>1</v>
      </c>
      <c r="R610" s="178"/>
      <c r="S610" s="25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5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/>
      <c r="V610" s="194" t="s">
        <v>963</v>
      </c>
      <c r="W610" s="248" t="s">
        <v>1126</v>
      </c>
      <c r="X610" s="240" t="s">
        <v>667</v>
      </c>
      <c r="Y610" s="158" t="s">
        <v>670</v>
      </c>
      <c r="Z610" s="179"/>
      <c r="AA610" s="177">
        <v>1</v>
      </c>
      <c r="AB610" s="161" t="s">
        <v>659</v>
      </c>
      <c r="AC610" s="161" t="s">
        <v>654</v>
      </c>
      <c r="AD610" s="163">
        <v>0.27083333333333331</v>
      </c>
      <c r="AE610" s="177">
        <v>7663</v>
      </c>
      <c r="AF610" s="177" t="s">
        <v>317</v>
      </c>
      <c r="AG610" s="177" t="s">
        <v>317</v>
      </c>
      <c r="AH610" s="180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4" t="str">
        <f>IF(BS_CONTROLE[[#This Row],[Local - Partida]]=0, "-", BS_CONTROLE[[#This Row],[Local - Partida]])</f>
        <v>K67ZEV1</v>
      </c>
      <c r="AL610" s="264" t="str">
        <f>IF(BS_CONTROLE[[#This Row],[Local - Encerramento]]=0, "-", BS_CONTROLE[[#This Row],[Local - Encerramento]])</f>
        <v>K67ZEV1</v>
      </c>
      <c r="AM610" s="264" t="str">
        <f>IF(BS_CONTROLE[[#This Row],[Entre - Estações]]=0, "-", BS_CONTROLE[[#This Row],[Entre - Estações]])</f>
        <v>ZEV-ZXW</v>
      </c>
      <c r="AN610" s="264" t="str">
        <f>IF(BS_CONTROLE[[#This Row],[SB]]=0, "-", BS_CONTROLE[[#This Row],[SB]])</f>
        <v>K84ZXW2</v>
      </c>
      <c r="AO610" s="246">
        <f>IF(BS_CONTROLE[[#This Row],[SUB]]=0, "-", BS_CONTROLE[[#This Row],[SUB]])</f>
        <v>92</v>
      </c>
      <c r="AP610" s="247">
        <f>IF(BS_CONTROLE[[#This Row],[KM - Inicio]]=0, "-", BS_CONTROLE[[#This Row],[KM - Inicio]])</f>
        <v>83.7</v>
      </c>
      <c r="AQ610" s="247" t="str">
        <f>IF(BS_CONTROLE[[#This Row],[KM - Fim]]=0, "-", BS_CONTROLE[[#This Row],[KM - Fim]])</f>
        <v>-</v>
      </c>
      <c r="AR610" s="265"/>
      <c r="AS610" s="265"/>
      <c r="AT610" s="265"/>
      <c r="AU610" s="267"/>
      <c r="AV610" s="267"/>
      <c r="AW610" s="267"/>
      <c r="AX610" s="241"/>
      <c r="AY610" s="182">
        <f>IF(D610="","*",IFERROR(IF(ISODD(COUNT(AS610:AX610)),"ERRO",SUM((AT610-AS610),(AV610-AU610),(AX610-AW610))),"ERRO"))</f>
        <v>0</v>
      </c>
      <c r="AZ610" s="161"/>
      <c r="BA610" s="242"/>
      <c r="BB610" s="178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/>
      <c r="BF610" s="248" t="str">
        <f>IF(BS_CONTROLE[[#This Row],[Responsavel pelo boletim]]=0, "-", BS_CONTROLE[[#This Row],[Responsavel pelo boletim]])</f>
        <v>Moisés</v>
      </c>
      <c r="BG610" s="184"/>
      <c r="BH610" s="243"/>
      <c r="BI610" s="243"/>
      <c r="BJ610" s="270"/>
      <c r="BK610" s="244"/>
      <c r="BL610" s="184"/>
      <c r="BM610" s="179"/>
      <c r="BN610" s="179"/>
      <c r="BO610" s="210"/>
      <c r="BP610" s="244"/>
      <c r="BQ610" s="13" t="str">
        <f>IF(AND(BR610&lt;1,BS610&lt;1),"Produção e Intervalo",IF(BR610&lt;1,"Intervalo",IF(BS610&lt;1,"Produção","Aderente")))</f>
        <v>Produção e Intervalo</v>
      </c>
      <c r="BR610" s="19">
        <f>IF(OR(B610="",F610=""),"*",AY610/P610)</f>
        <v>0</v>
      </c>
      <c r="BS610" s="19">
        <f>IF(OR(B610="",F610=""),"*",BA610/Q610)</f>
        <v>0</v>
      </c>
    </row>
    <row r="611" spans="1:71" hidden="1">
      <c r="A611" s="166" t="str">
        <f>D611&amp;B611</f>
        <v>V8546019</v>
      </c>
      <c r="B611" s="167">
        <v>46019</v>
      </c>
      <c r="C611" s="239"/>
      <c r="D611" s="212" t="s">
        <v>512</v>
      </c>
      <c r="E611" s="293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988</v>
      </c>
      <c r="I611" s="172" t="s">
        <v>956</v>
      </c>
      <c r="J611" s="200">
        <v>30</v>
      </c>
      <c r="K611" s="200">
        <v>114.3</v>
      </c>
      <c r="L611" s="354">
        <v>115</v>
      </c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4">
        <v>480</v>
      </c>
      <c r="R611" s="178"/>
      <c r="S611" s="25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5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/>
      <c r="V611" s="194" t="s">
        <v>929</v>
      </c>
      <c r="W611" s="248" t="s">
        <v>1098</v>
      </c>
      <c r="X611" s="240" t="s">
        <v>667</v>
      </c>
      <c r="Y611" s="158" t="s">
        <v>670</v>
      </c>
      <c r="Z611" s="179"/>
      <c r="AA611" s="84">
        <v>1</v>
      </c>
      <c r="AB611" s="71" t="s">
        <v>659</v>
      </c>
      <c r="AC611" s="71" t="s">
        <v>654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80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4" t="str">
        <f>IF(BS_CONTROLE[[#This Row],[Local - Partida]]=0, "-", BS_CONTROLE[[#This Row],[Local - Partida]])</f>
        <v>109ZPT2</v>
      </c>
      <c r="AL611" s="264" t="str">
        <f>IF(BS_CONTROLE[[#This Row],[Local - Encerramento]]=0, "-", BS_CONTROLE[[#This Row],[Local - Encerramento]])</f>
        <v>ZPTZDR</v>
      </c>
      <c r="AM611" s="264" t="str">
        <f>IF(BS_CONTROLE[[#This Row],[Entre - Estações]]=0, "-", BS_CONTROLE[[#This Row],[Entre - Estações]])</f>
        <v>ZGM1</v>
      </c>
      <c r="AN611" s="264" t="str">
        <f>IF(BS_CONTROLE[[#This Row],[SB]]=0, "-", BS_CONTROLE[[#This Row],[SB]])</f>
        <v>ZGM1</v>
      </c>
      <c r="AO611" s="246">
        <f>IF(BS_CONTROLE[[#This Row],[SUB]]=0, "-", BS_CONTROLE[[#This Row],[SUB]])</f>
        <v>30</v>
      </c>
      <c r="AP611" s="247">
        <f>IF(BS_CONTROLE[[#This Row],[KM - Inicio]]=0, "-", BS_CONTROLE[[#This Row],[KM - Inicio]])</f>
        <v>114.3</v>
      </c>
      <c r="AQ611" s="247">
        <f>IF(BS_CONTROLE[[#This Row],[KM - Fim]]=0, "-", BS_CONTROLE[[#This Row],[KM - Fim]])</f>
        <v>115</v>
      </c>
      <c r="AR611" s="265"/>
      <c r="AS611" s="265"/>
      <c r="AT611" s="265"/>
      <c r="AU611" s="267"/>
      <c r="AV611" s="267"/>
      <c r="AW611" s="267"/>
      <c r="AX611" s="241"/>
      <c r="AY611" s="182">
        <f>IF(D611="","*",IFERROR(IF(ISODD(COUNT(AS611:AX611)),"ERRO",SUM((AT611-AS611),(AV611-AU611),(AX611-AW611))),"ERRO"))</f>
        <v>0</v>
      </c>
      <c r="AZ611" s="161"/>
      <c r="BA611" s="242"/>
      <c r="BB611" s="178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/>
      <c r="BF611" s="248" t="str">
        <f>IF(BS_CONTROLE[[#This Row],[Responsavel pelo boletim]]=0, "-", BS_CONTROLE[[#This Row],[Responsavel pelo boletim]])</f>
        <v>Saulo</v>
      </c>
      <c r="BG611" s="184"/>
      <c r="BH611" s="243"/>
      <c r="BI611" s="243"/>
      <c r="BJ611" s="270"/>
      <c r="BK611" s="244"/>
      <c r="BL611" s="184"/>
      <c r="BM611" s="179"/>
      <c r="BN611" s="179"/>
      <c r="BO611" s="210"/>
      <c r="BP611" s="244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</row>
    <row r="612" spans="1:71" hidden="1">
      <c r="A612" s="166" t="str">
        <f>D612&amp;B612</f>
        <v/>
      </c>
      <c r="B612" s="167"/>
      <c r="C612" s="239"/>
      <c r="D612" s="240"/>
      <c r="E612" s="273">
        <v>594</v>
      </c>
      <c r="F612" s="161"/>
      <c r="G612" s="159" t="str">
        <f>IF(D612="","*",VLOOKUP(F612,BS_ATIVIDADE[#All],3,FALSE))</f>
        <v>*</v>
      </c>
      <c r="H612" s="39"/>
      <c r="I612" s="39"/>
      <c r="J612" s="200"/>
      <c r="K612" s="200"/>
      <c r="L612" s="354"/>
      <c r="M612" s="20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335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39"/>
      <c r="P612" s="39"/>
      <c r="Q612" s="354"/>
      <c r="R612" s="178"/>
      <c r="S612" s="25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25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60"/>
      <c r="V612" s="261"/>
      <c r="W612" s="263"/>
      <c r="X612" s="240"/>
      <c r="Y612" s="179"/>
      <c r="Z612" s="179"/>
      <c r="AA612" s="177"/>
      <c r="AB612" s="161"/>
      <c r="AC612" s="161"/>
      <c r="AD612" s="163"/>
      <c r="AE612" s="177"/>
      <c r="AF612" s="177"/>
      <c r="AG612" s="177"/>
      <c r="AH612" s="180"/>
      <c r="AI612" s="171" t="str">
        <f>IF(BS_CONTROLE[[#This Row],[Atividade]]=0, "-", BS_CONTROLE[[#This Row],[Atividade]])</f>
        <v>-</v>
      </c>
      <c r="AJ612" s="9" t="str">
        <f>IF(D612="","*",VLOOKUP(AI612,BS_ATIVIDADE[#Data],3,FALSE))</f>
        <v>*</v>
      </c>
      <c r="AK612" s="264" t="str">
        <f>IF(BS_CONTROLE[[#This Row],[Local - Partida]]=0, "-", BS_CONTROLE[[#This Row],[Local - Partida]])</f>
        <v>-</v>
      </c>
      <c r="AL612" s="264" t="str">
        <f>IF(BS_CONTROLE[[#This Row],[Local - Encerramento]]=0, "-", BS_CONTROLE[[#This Row],[Local - Encerramento]])</f>
        <v>-</v>
      </c>
      <c r="AM612" s="264" t="str">
        <f>IF(BS_CONTROLE[[#This Row],[Entre - Estações]]=0, "-", BS_CONTROLE[[#This Row],[Entre - Estações]])</f>
        <v>-</v>
      </c>
      <c r="AN612" s="264" t="str">
        <f>IF(BS_CONTROLE[[#This Row],[SB]]=0, "-", BS_CONTROLE[[#This Row],[SB]])</f>
        <v>-</v>
      </c>
      <c r="AO612" s="246" t="str">
        <f>IF(BS_CONTROLE[[#This Row],[SUB]]=0, "-", BS_CONTROLE[[#This Row],[SUB]])</f>
        <v>-</v>
      </c>
      <c r="AP612" s="247" t="str">
        <f>IF(BS_CONTROLE[[#This Row],[KM - Inicio]]=0, "-", BS_CONTROLE[[#This Row],[KM - Inicio]])</f>
        <v>-</v>
      </c>
      <c r="AQ612" s="247" t="str">
        <f>IF(BS_CONTROLE[[#This Row],[KM - Fim]]=0, "-", BS_CONTROLE[[#This Row],[KM - Fim]])</f>
        <v>-</v>
      </c>
      <c r="AR612" s="265"/>
      <c r="AS612" s="265"/>
      <c r="AT612" s="265"/>
      <c r="AU612" s="267"/>
      <c r="AV612" s="267"/>
      <c r="AW612" s="267"/>
      <c r="AX612" s="241"/>
      <c r="AY612" s="182" t="str">
        <f>IF(D612="","*",IFERROR(IF(ISODD(COUNT(AS612:AX612)),"ERRO",SUM((AT612-AS612),(AV612-AU612),(AX612-AW612))),"ERRO"))</f>
        <v>*</v>
      </c>
      <c r="AZ612" s="161"/>
      <c r="BA612" s="242"/>
      <c r="BB612" s="178" t="str">
        <f>IFERROR(_xlfn.XLOOKUP(AI612, BS_ATIVIDADE[ATIVIDADE],BS_ATIVIDADE[UNIDADE] ), "*")</f>
        <v>*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62"/>
      <c r="BF612" s="248" t="str">
        <f>IF(BS_CONTROLE[[#This Row],[Responsavel pelo boletim]]=0, "-", BS_CONTROLE[[#This Row],[Responsavel pelo boletim]])</f>
        <v>-</v>
      </c>
      <c r="BG612" s="184"/>
      <c r="BH612" s="243"/>
      <c r="BI612" s="243"/>
      <c r="BJ612" s="270"/>
      <c r="BK612" s="244"/>
      <c r="BL612" s="184"/>
      <c r="BM612" s="179"/>
      <c r="BN612" s="179"/>
      <c r="BO612" s="210"/>
      <c r="BP612" s="244"/>
      <c r="BQ612" s="13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</row>
    <row r="613" spans="1:71" hidden="1">
      <c r="A613" s="166" t="str">
        <f>D613&amp;B613</f>
        <v>V9346020</v>
      </c>
      <c r="B613" s="167">
        <v>46020</v>
      </c>
      <c r="C613" s="239"/>
      <c r="D613" s="240" t="s">
        <v>528</v>
      </c>
      <c r="E613" s="273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9">
        <v>56</v>
      </c>
      <c r="K613" s="359">
        <v>215</v>
      </c>
      <c r="L613" s="360">
        <v>218.75</v>
      </c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1">
        <v>0.375</v>
      </c>
      <c r="P613" s="361">
        <v>0.16666666666666666</v>
      </c>
      <c r="Q613" s="360">
        <v>600</v>
      </c>
      <c r="R613" s="178"/>
      <c r="S613" s="25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5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/>
      <c r="V613" s="194" t="s">
        <v>929</v>
      </c>
      <c r="W613" s="248" t="s">
        <v>1098</v>
      </c>
      <c r="X613" s="240" t="s">
        <v>662</v>
      </c>
      <c r="Y613" s="179"/>
      <c r="Z613" s="179"/>
      <c r="AA613" s="177">
        <v>1</v>
      </c>
      <c r="AB613" s="71" t="s">
        <v>659</v>
      </c>
      <c r="AC613" s="71" t="s">
        <v>654</v>
      </c>
      <c r="AD613" s="163">
        <v>0.35416666666666669</v>
      </c>
      <c r="AE613" s="177">
        <v>6373</v>
      </c>
      <c r="AF613" s="177" t="s">
        <v>317</v>
      </c>
      <c r="AG613" s="177" t="s">
        <v>317</v>
      </c>
      <c r="AH613" s="180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4" t="str">
        <f>IF(BS_CONTROLE[[#This Row],[Local - Partida]]=0, "-", BS_CONTROLE[[#This Row],[Local - Partida]])</f>
        <v>ZYU1</v>
      </c>
      <c r="AL613" s="264" t="str">
        <f>IF(BS_CONTROLE[[#This Row],[Local - Encerramento]]=0, "-", BS_CONTROLE[[#This Row],[Local - Encerramento]])</f>
        <v>ZYU1</v>
      </c>
      <c r="AM613" s="264" t="str">
        <f>IF(BS_CONTROLE[[#This Row],[Entre - Estações]]=0, "-", BS_CONTROLE[[#This Row],[Entre - Estações]])</f>
        <v>ZST-ZXI</v>
      </c>
      <c r="AN613" s="264" t="str">
        <f>IF(BS_CONTROLE[[#This Row],[SB]]=0, "-", BS_CONTROLE[[#This Row],[SB]])</f>
        <v>ZST2162</v>
      </c>
      <c r="AO613" s="246">
        <f>IF(BS_CONTROLE[[#This Row],[SUB]]=0, "-", BS_CONTROLE[[#This Row],[SUB]])</f>
        <v>56</v>
      </c>
      <c r="AP613" s="247">
        <f>IF(BS_CONTROLE[[#This Row],[KM - Inicio]]=0, "-", BS_CONTROLE[[#This Row],[KM - Inicio]])</f>
        <v>215</v>
      </c>
      <c r="AQ613" s="247">
        <f>IF(BS_CONTROLE[[#This Row],[KM - Fim]]=0, "-", BS_CONTROLE[[#This Row],[KM - Fim]])</f>
        <v>218.75</v>
      </c>
      <c r="AR613" s="265"/>
      <c r="AS613" s="265"/>
      <c r="AT613" s="265"/>
      <c r="AU613" s="267"/>
      <c r="AV613" s="267"/>
      <c r="AW613" s="267"/>
      <c r="AX613" s="241"/>
      <c r="AY613" s="182">
        <f>IF(D613="","*",IFERROR(IF(ISODD(COUNT(AS613:AX613)),"ERRO",SUM((AT613-AS613),(AV613-AU613),(AX613-AW613))),"ERRO"))</f>
        <v>0</v>
      </c>
      <c r="AZ613" s="161"/>
      <c r="BA613" s="242"/>
      <c r="BB613" s="178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/>
      <c r="BF613" s="248" t="str">
        <f>IF(BS_CONTROLE[[#This Row],[Responsavel pelo boletim]]=0, "-", BS_CONTROLE[[#This Row],[Responsavel pelo boletim]])</f>
        <v>Saulo</v>
      </c>
      <c r="BG613" s="184"/>
      <c r="BH613" s="243"/>
      <c r="BI613" s="243"/>
      <c r="BJ613" s="270"/>
      <c r="BK613" s="244"/>
      <c r="BL613" s="184"/>
      <c r="BM613" s="179"/>
      <c r="BN613" s="179"/>
      <c r="BO613" s="210"/>
      <c r="BP613" s="244"/>
      <c r="BQ613" s="13" t="str">
        <f>IF(AND(BR613&lt;1,BS613&lt;1),"Produção e Intervalo",IF(BR613&lt;1,"Intervalo",IF(BS613&lt;1,"Produção","Aderente")))</f>
        <v>Produção e Intervalo</v>
      </c>
      <c r="BR613" s="19">
        <f>IF(OR(B613="",F613=""),"*",AY613/P613)</f>
        <v>0</v>
      </c>
      <c r="BS613" s="19">
        <f>IF(OR(B613="",F613=""),"*",BA613/Q613)</f>
        <v>0</v>
      </c>
    </row>
    <row r="614" spans="1:71" ht="46.5" hidden="1">
      <c r="A614" s="166" t="str">
        <f>D614&amp;B614</f>
        <v>W5946020</v>
      </c>
      <c r="B614" s="167">
        <v>46020</v>
      </c>
      <c r="C614" s="239"/>
      <c r="D614" s="240" t="s">
        <v>541</v>
      </c>
      <c r="E614" s="273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200">
        <v>49</v>
      </c>
      <c r="K614" s="200">
        <v>213</v>
      </c>
      <c r="L614" s="354">
        <v>232.8</v>
      </c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4">
        <v>360</v>
      </c>
      <c r="R614" s="178"/>
      <c r="S614" s="25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5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/>
      <c r="V614" s="261" t="s">
        <v>925</v>
      </c>
      <c r="W614" s="263" t="s">
        <v>1791</v>
      </c>
      <c r="X614" s="240" t="s">
        <v>667</v>
      </c>
      <c r="Y614" s="179"/>
      <c r="Z614" s="179"/>
      <c r="AA614" s="211">
        <v>1</v>
      </c>
      <c r="AB614" s="71" t="s">
        <v>659</v>
      </c>
      <c r="AC614" s="71" t="s">
        <v>665</v>
      </c>
      <c r="AD614" s="295">
        <v>0.33333333333333331</v>
      </c>
      <c r="AE614" s="211">
        <v>9347</v>
      </c>
      <c r="AF614" s="211" t="s">
        <v>317</v>
      </c>
      <c r="AG614" s="211" t="s">
        <v>317</v>
      </c>
      <c r="AH614" s="180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4" t="str">
        <f>IF(BS_CONTROLE[[#This Row],[Local - Partida]]=0, "-", BS_CONTROLE[[#This Row],[Local - Partida]])</f>
        <v>ZYU1</v>
      </c>
      <c r="AL614" s="264" t="str">
        <f>IF(BS_CONTROLE[[#This Row],[Local - Encerramento]]=0, "-", BS_CONTROLE[[#This Row],[Local - Encerramento]])</f>
        <v>ZYU1</v>
      </c>
      <c r="AM614" s="264" t="str">
        <f>IF(BS_CONTROLE[[#This Row],[Entre - Estações]]=0, "-", BS_CONTROLE[[#This Row],[Entre - Estações]])</f>
        <v>ZST-ZXI</v>
      </c>
      <c r="AN614" s="264" t="str">
        <f>IF(BS_CONTROLE[[#This Row],[SB]]=0, "-", BS_CONTROLE[[#This Row],[SB]])</f>
        <v>ZST2161</v>
      </c>
      <c r="AO614" s="246">
        <f>IF(BS_CONTROLE[[#This Row],[SUB]]=0, "-", BS_CONTROLE[[#This Row],[SUB]])</f>
        <v>49</v>
      </c>
      <c r="AP614" s="247">
        <f>IF(BS_CONTROLE[[#This Row],[KM - Inicio]]=0, "-", BS_CONTROLE[[#This Row],[KM - Inicio]])</f>
        <v>213</v>
      </c>
      <c r="AQ614" s="247">
        <f>IF(BS_CONTROLE[[#This Row],[KM - Fim]]=0, "-", BS_CONTROLE[[#This Row],[KM - Fim]])</f>
        <v>232.8</v>
      </c>
      <c r="AR614" s="265"/>
      <c r="AS614" s="265"/>
      <c r="AT614" s="265"/>
      <c r="AU614" s="267"/>
      <c r="AV614" s="267"/>
      <c r="AW614" s="267"/>
      <c r="AX614" s="241"/>
      <c r="AY614" s="182">
        <f>IF(D614="","*",IFERROR(IF(ISODD(COUNT(AS614:AX614)),"ERRO",SUM((AT614-AS614),(AV614-AU614),(AX614-AW614))),"ERRO"))</f>
        <v>0</v>
      </c>
      <c r="AZ614" s="161"/>
      <c r="BA614" s="242"/>
      <c r="BB614" s="178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/>
      <c r="BF614" s="248" t="str">
        <f>IF(BS_CONTROLE[[#This Row],[Responsavel pelo boletim]]=0, "-", BS_CONTROLE[[#This Row],[Responsavel pelo boletim]])</f>
        <v>Jonas</v>
      </c>
      <c r="BG614" s="184"/>
      <c r="BH614" s="243"/>
      <c r="BI614" s="243"/>
      <c r="BJ614" s="270"/>
      <c r="BK614" s="244"/>
      <c r="BL614" s="184"/>
      <c r="BM614" s="179"/>
      <c r="BN614" s="179"/>
      <c r="BO614" s="210"/>
      <c r="BP614" s="244"/>
      <c r="BQ614" s="13" t="str">
        <f>IF(AND(BR614&lt;1,BS614&lt;1),"Produção e Intervalo",IF(BR614&lt;1,"Intervalo",IF(BS614&lt;1,"Produção","Aderente")))</f>
        <v>Produção e Intervalo</v>
      </c>
      <c r="BR614" s="19">
        <f>IF(OR(B614="",F614=""),"*",AY614/P614)</f>
        <v>0</v>
      </c>
      <c r="BS614" s="19">
        <f>IF(OR(B614="",F614=""),"*",BA614/Q614)</f>
        <v>0</v>
      </c>
    </row>
    <row r="615" spans="1:71" hidden="1">
      <c r="A615" s="166" t="str">
        <f>D615&amp;B615</f>
        <v>JOSÉ  (TF-521)46020</v>
      </c>
      <c r="B615" s="167">
        <v>46020</v>
      </c>
      <c r="C615" s="239"/>
      <c r="D615" s="212" t="s">
        <v>610</v>
      </c>
      <c r="E615" s="293">
        <v>363</v>
      </c>
      <c r="F615" s="171" t="s">
        <v>502</v>
      </c>
      <c r="G615" s="159" t="str">
        <f>IF(D615="","*",VLOOKUP(F615,BS_ATIVIDADE[#All],3,FALSE))</f>
        <v>DORMENTE - SUBSTITUIÇÂO</v>
      </c>
      <c r="H615" s="200" t="s">
        <v>317</v>
      </c>
      <c r="I615" s="172" t="s">
        <v>317</v>
      </c>
      <c r="J615" s="211">
        <v>56</v>
      </c>
      <c r="K615" s="211">
        <v>168</v>
      </c>
      <c r="L615" s="84" t="s">
        <v>317</v>
      </c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78"/>
      <c r="S615" s="25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5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/>
      <c r="V615" s="260" t="s">
        <v>925</v>
      </c>
      <c r="W615" s="248" t="s">
        <v>936</v>
      </c>
      <c r="X615" s="240" t="s">
        <v>667</v>
      </c>
      <c r="Y615" s="179"/>
      <c r="Z615" s="179"/>
      <c r="AA615" s="177" t="s">
        <v>317</v>
      </c>
      <c r="AB615" s="161" t="s">
        <v>317</v>
      </c>
      <c r="AC615" s="161" t="s">
        <v>317</v>
      </c>
      <c r="AD615" s="163" t="s">
        <v>317</v>
      </c>
      <c r="AE615" s="177" t="s">
        <v>317</v>
      </c>
      <c r="AF615" s="177" t="s">
        <v>317</v>
      </c>
      <c r="AG615" s="177" t="s">
        <v>317</v>
      </c>
      <c r="AH615" s="180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ZER-170</v>
      </c>
      <c r="AN615" s="264" t="str">
        <f>IF(BS_CONTROLE[[#This Row],[SB]]=0, "-", BS_CONTROLE[[#This Row],[SB]])</f>
        <v>ZER169</v>
      </c>
      <c r="AO615" s="246">
        <f>IF(BS_CONTROLE[[#This Row],[SUB]]=0, "-", BS_CONTROLE[[#This Row],[SUB]])</f>
        <v>56</v>
      </c>
      <c r="AP615" s="247">
        <f>IF(BS_CONTROLE[[#This Row],[KM - Inicio]]=0, "-", BS_CONTROLE[[#This Row],[KM - Inicio]])</f>
        <v>168</v>
      </c>
      <c r="AQ615" s="247" t="str">
        <f>IF(BS_CONTROLE[[#This Row],[KM - Fim]]=0, "-", BS_CONTROLE[[#This Row],[KM - Fim]])</f>
        <v>-</v>
      </c>
      <c r="AR615" s="265"/>
      <c r="AS615" s="265"/>
      <c r="AT615" s="265"/>
      <c r="AU615" s="267"/>
      <c r="AV615" s="267"/>
      <c r="AW615" s="267"/>
      <c r="AX615" s="241"/>
      <c r="AY615" s="182">
        <f>IF(D615="","*",IFERROR(IF(ISODD(COUNT(AS615:AX615)),"ERRO",SUM((AT615-AS615),(AV615-AU615),(AX615-AW615))),"ERRO"))</f>
        <v>0</v>
      </c>
      <c r="AZ615" s="161"/>
      <c r="BA615" s="242"/>
      <c r="BB615" s="178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/>
      <c r="BF615" s="248" t="str">
        <f>IF(BS_CONTROLE[[#This Row],[Responsavel pelo boletim]]=0, "-", BS_CONTROLE[[#This Row],[Responsavel pelo boletim]])</f>
        <v>Jonas</v>
      </c>
      <c r="BG615" s="184"/>
      <c r="BH615" s="243"/>
      <c r="BI615" s="243"/>
      <c r="BJ615" s="270"/>
      <c r="BK615" s="244"/>
      <c r="BL615" s="184"/>
      <c r="BM615" s="179"/>
      <c r="BN615" s="179"/>
      <c r="BO615" s="210"/>
      <c r="BP615" s="244"/>
      <c r="BQ615" s="13" t="str">
        <f>IF(AND(BR615&lt;1,BS615&lt;1),"Produção e Intervalo",IF(BR615&lt;1,"Intervalo",IF(BS615&lt;1,"Produção","Aderente")))</f>
        <v>Produção e Intervalo</v>
      </c>
      <c r="BR615" s="19">
        <f>IF(OR(B615="",F615=""),"*",AY615/P615)</f>
        <v>0</v>
      </c>
      <c r="BS615" s="19">
        <f>IF(OR(B615="",F615=""),"*",BA615/Q615)</f>
        <v>0</v>
      </c>
    </row>
    <row r="616" spans="1:71" hidden="1">
      <c r="A616" s="166" t="str">
        <f>D616&amp;B616</f>
        <v/>
      </c>
      <c r="B616" s="167"/>
      <c r="C616" s="239"/>
      <c r="D616" s="240"/>
      <c r="E616" s="273">
        <v>594</v>
      </c>
      <c r="F616" s="161"/>
      <c r="G616" s="159" t="str">
        <f>IF(D616="","*",VLOOKUP(F616,BS_ATIVIDADE[#All],3,FALSE))</f>
        <v>*</v>
      </c>
      <c r="H616" s="39"/>
      <c r="I616" s="39"/>
      <c r="J616" s="200"/>
      <c r="K616" s="200"/>
      <c r="L616" s="354"/>
      <c r="M616" s="20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335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39"/>
      <c r="P616" s="39"/>
      <c r="Q616" s="354"/>
      <c r="R616" s="178"/>
      <c r="S616" s="25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25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60"/>
      <c r="V616" s="261"/>
      <c r="W616" s="263"/>
      <c r="X616" s="240"/>
      <c r="Y616" s="179"/>
      <c r="Z616" s="179"/>
      <c r="AA616" s="177"/>
      <c r="AB616" s="161"/>
      <c r="AC616" s="161"/>
      <c r="AD616" s="163"/>
      <c r="AE616" s="177"/>
      <c r="AF616" s="177"/>
      <c r="AG616" s="177"/>
      <c r="AH616" s="180"/>
      <c r="AI616" s="171" t="str">
        <f>IF(BS_CONTROLE[[#This Row],[Atividade]]=0, "-", BS_CONTROLE[[#This Row],[Atividade]])</f>
        <v>-</v>
      </c>
      <c r="AJ616" s="9" t="str">
        <f>IF(D616="","*",VLOOKUP(AI616,BS_ATIVIDADE[#Data],3,FALSE))</f>
        <v>*</v>
      </c>
      <c r="AK616" s="264" t="str">
        <f>IF(BS_CONTROLE[[#This Row],[Local - Partida]]=0, "-", BS_CONTROLE[[#This Row],[Local - Partida]])</f>
        <v>-</v>
      </c>
      <c r="AL616" s="264" t="str">
        <f>IF(BS_CONTROLE[[#This Row],[Local - Encerramento]]=0, "-", BS_CONTROLE[[#This Row],[Local - Encerramento]])</f>
        <v>-</v>
      </c>
      <c r="AM616" s="264" t="str">
        <f>IF(BS_CONTROLE[[#This Row],[Entre - Estações]]=0, "-", BS_CONTROLE[[#This Row],[Entre - Estações]])</f>
        <v>-</v>
      </c>
      <c r="AN616" s="264" t="str">
        <f>IF(BS_CONTROLE[[#This Row],[SB]]=0, "-", BS_CONTROLE[[#This Row],[SB]])</f>
        <v>-</v>
      </c>
      <c r="AO616" s="246" t="str">
        <f>IF(BS_CONTROLE[[#This Row],[SUB]]=0, "-", BS_CONTROLE[[#This Row],[SUB]])</f>
        <v>-</v>
      </c>
      <c r="AP616" s="247" t="str">
        <f>IF(BS_CONTROLE[[#This Row],[KM - Inicio]]=0, "-", BS_CONTROLE[[#This Row],[KM - Inicio]])</f>
        <v>-</v>
      </c>
      <c r="AQ616" s="247" t="str">
        <f>IF(BS_CONTROLE[[#This Row],[KM - Fim]]=0, "-", BS_CONTROLE[[#This Row],[KM - Fim]])</f>
        <v>-</v>
      </c>
      <c r="AR616" s="265"/>
      <c r="AS616" s="265"/>
      <c r="AT616" s="265"/>
      <c r="AU616" s="267"/>
      <c r="AV616" s="267"/>
      <c r="AW616" s="267"/>
      <c r="AX616" s="241"/>
      <c r="AY616" s="182" t="str">
        <f>IF(D616="","*",IFERROR(IF(ISODD(COUNT(AS616:AX616)),"ERRO",SUM((AT616-AS616),(AV616-AU616),(AX616-AW616))),"ERRO"))</f>
        <v>*</v>
      </c>
      <c r="AZ616" s="161"/>
      <c r="BA616" s="242"/>
      <c r="BB616" s="178" t="str">
        <f>IFERROR(_xlfn.XLOOKUP(AI616, BS_ATIVIDADE[ATIVIDADE],BS_ATIVIDADE[UNIDADE] ), "*")</f>
        <v>*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62"/>
      <c r="BF616" s="248" t="str">
        <f>IF(BS_CONTROLE[[#This Row],[Responsavel pelo boletim]]=0, "-", BS_CONTROLE[[#This Row],[Responsavel pelo boletim]])</f>
        <v>-</v>
      </c>
      <c r="BG616" s="184"/>
      <c r="BH616" s="243"/>
      <c r="BI616" s="243"/>
      <c r="BJ616" s="270"/>
      <c r="BK616" s="244"/>
      <c r="BL616" s="184"/>
      <c r="BM616" s="179"/>
      <c r="BN616" s="179"/>
      <c r="BO616" s="210"/>
      <c r="BP616" s="244"/>
      <c r="BQ616" s="13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</row>
    <row r="617" spans="1:71" hidden="1">
      <c r="A617" s="166" t="str">
        <f>D617&amp;B617</f>
        <v>ISMAEL(TP-726)46020</v>
      </c>
      <c r="B617" s="167">
        <v>46020</v>
      </c>
      <c r="C617" s="239"/>
      <c r="D617" s="52" t="s">
        <v>603</v>
      </c>
      <c r="E617" s="273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200">
        <v>55</v>
      </c>
      <c r="K617" s="200">
        <v>108</v>
      </c>
      <c r="L617" s="354">
        <v>108.2</v>
      </c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4">
        <v>2</v>
      </c>
      <c r="R617" s="178"/>
      <c r="S617" s="25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5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/>
      <c r="V617" s="261" t="s">
        <v>938</v>
      </c>
      <c r="W617" s="172" t="s">
        <v>1112</v>
      </c>
      <c r="X617" s="240" t="s">
        <v>662</v>
      </c>
      <c r="Y617" s="179"/>
      <c r="Z617" s="179"/>
      <c r="AA617" s="177" t="s">
        <v>317</v>
      </c>
      <c r="AB617" s="161" t="s">
        <v>317</v>
      </c>
      <c r="AC617" s="161" t="s">
        <v>317</v>
      </c>
      <c r="AD617" s="163" t="s">
        <v>317</v>
      </c>
      <c r="AE617" s="177" t="s">
        <v>317</v>
      </c>
      <c r="AF617" s="177" t="s">
        <v>317</v>
      </c>
      <c r="AG617" s="177" t="s">
        <v>317</v>
      </c>
      <c r="AH617" s="180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ZLU</v>
      </c>
      <c r="AN617" s="264" t="str">
        <f>IF(BS_CONTROLE[[#This Row],[SB]]=0, "-", BS_CONTROLE[[#This Row],[SB]])</f>
        <v>ZLU1052</v>
      </c>
      <c r="AO617" s="246">
        <f>IF(BS_CONTROLE[[#This Row],[SUB]]=0, "-", BS_CONTROLE[[#This Row],[SUB]])</f>
        <v>55</v>
      </c>
      <c r="AP617" s="247">
        <f>IF(BS_CONTROLE[[#This Row],[KM - Inicio]]=0, "-", BS_CONTROLE[[#This Row],[KM - Inicio]])</f>
        <v>108</v>
      </c>
      <c r="AQ617" s="247">
        <f>IF(BS_CONTROLE[[#This Row],[KM - Fim]]=0, "-", BS_CONTROLE[[#This Row],[KM - Fim]])</f>
        <v>108.2</v>
      </c>
      <c r="AR617" s="265"/>
      <c r="AS617" s="265"/>
      <c r="AT617" s="265"/>
      <c r="AU617" s="267"/>
      <c r="AV617" s="267"/>
      <c r="AW617" s="267"/>
      <c r="AX617" s="241"/>
      <c r="AY617" s="182">
        <f>IF(D617="","*",IFERROR(IF(ISODD(COUNT(AS617:AX617)),"ERRO",SUM((AT617-AS617),(AV617-AU617),(AX617-AW617))),"ERRO"))</f>
        <v>0</v>
      </c>
      <c r="AZ617" s="161"/>
      <c r="BA617" s="242"/>
      <c r="BB617" s="178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/>
      <c r="BF617" s="248" t="str">
        <f>IF(BS_CONTROLE[[#This Row],[Responsavel pelo boletim]]=0, "-", BS_CONTROLE[[#This Row],[Responsavel pelo boletim]])</f>
        <v>Felipe</v>
      </c>
      <c r="BG617" s="184"/>
      <c r="BH617" s="243"/>
      <c r="BI617" s="243"/>
      <c r="BJ617" s="270"/>
      <c r="BK617" s="244"/>
      <c r="BL617" s="184"/>
      <c r="BM617" s="179"/>
      <c r="BN617" s="179"/>
      <c r="BO617" s="210"/>
      <c r="BP617" s="244"/>
      <c r="BQ617" s="13" t="str">
        <f>IF(AND(BR617&lt;1,BS617&lt;1),"Produção e Intervalo",IF(BR617&lt;1,"Intervalo",IF(BS617&lt;1,"Produção","Aderente")))</f>
        <v>Produção e Intervalo</v>
      </c>
      <c r="BR617" s="19">
        <f>IF(OR(B617="",F617=""),"*",AY617/P617)</f>
        <v>0</v>
      </c>
      <c r="BS617" s="19">
        <f>IF(OR(B617="",F617=""),"*",BA617/Q617)</f>
        <v>0</v>
      </c>
    </row>
    <row r="618" spans="1:71" hidden="1">
      <c r="A618" s="166" t="str">
        <f>D618&amp;B618</f>
        <v>W6046020</v>
      </c>
      <c r="B618" s="167">
        <v>46020</v>
      </c>
      <c r="C618" s="239"/>
      <c r="D618" s="240" t="s">
        <v>542</v>
      </c>
      <c r="E618" s="273">
        <v>571</v>
      </c>
      <c r="F618" s="161" t="s">
        <v>479</v>
      </c>
      <c r="G618" s="159" t="str">
        <f>IF(D618="","*",VLOOKUP(F618,BS_ATIVIDADE[#All],3,FALSE))</f>
        <v>DORMENTE - DESCARGA</v>
      </c>
      <c r="H618" s="39" t="s">
        <v>60</v>
      </c>
      <c r="I618" s="39" t="s">
        <v>60</v>
      </c>
      <c r="J618" s="200">
        <v>55</v>
      </c>
      <c r="K618" s="200">
        <v>118.16</v>
      </c>
      <c r="L618" s="354" t="s">
        <v>317</v>
      </c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4">
        <v>100</v>
      </c>
      <c r="R618" s="178"/>
      <c r="S618" s="25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5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/>
      <c r="V618" s="261" t="s">
        <v>938</v>
      </c>
      <c r="W618" s="263" t="s">
        <v>1792</v>
      </c>
      <c r="X618" s="240" t="s">
        <v>667</v>
      </c>
      <c r="Y618" s="179"/>
      <c r="Z618" s="179"/>
      <c r="AA618" s="84" t="s">
        <v>1448</v>
      </c>
      <c r="AB618" s="71" t="s">
        <v>659</v>
      </c>
      <c r="AC618" s="71" t="s">
        <v>654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80"/>
      <c r="AI618" s="171" t="str">
        <f>IF(BS_CONTROLE[[#This Row],[Atividade]]=0, "-", BS_CONTROLE[[#This Row],[Atividade]])</f>
        <v>PDM - DESCARGA - DORMENTE</v>
      </c>
      <c r="AJ618" s="9" t="str">
        <f>IF(D618="","*",VLOOKUP(AI618,BS_ATIVIDADE[#Data],3,FALSE))</f>
        <v>DORMENTE - DESCARGA</v>
      </c>
      <c r="AK618" s="264" t="str">
        <f>IF(BS_CONTROLE[[#This Row],[Local - Partida]]=0, "-", BS_CONTROLE[[#This Row],[Local - Partida]])</f>
        <v>ZEM1301</v>
      </c>
      <c r="AL618" s="264" t="str">
        <f>IF(BS_CONTROLE[[#This Row],[Local - Encerramento]]=0, "-", BS_CONTROLE[[#This Row],[Local - Encerramento]])</f>
        <v>ZEM1301</v>
      </c>
      <c r="AM618" s="264" t="str">
        <f>IF(BS_CONTROLE[[#This Row],[Entre - Estações]]=0, "-", BS_CONTROLE[[#This Row],[Entre - Estações]])</f>
        <v>ZLU-ZWI</v>
      </c>
      <c r="AN618" s="264" t="str">
        <f>IF(BS_CONTROLE[[#This Row],[SB]]=0, "-", BS_CONTROLE[[#This Row],[SB]])</f>
        <v>ZWI1132</v>
      </c>
      <c r="AO618" s="246">
        <f>IF(BS_CONTROLE[[#This Row],[SUB]]=0, "-", BS_CONTROLE[[#This Row],[SUB]])</f>
        <v>55</v>
      </c>
      <c r="AP618" s="247">
        <f>IF(BS_CONTROLE[[#This Row],[KM - Inicio]]=0, "-", BS_CONTROLE[[#This Row],[KM - Inicio]])</f>
        <v>118.16</v>
      </c>
      <c r="AQ618" s="247" t="str">
        <f>IF(BS_CONTROLE[[#This Row],[KM - Fim]]=0, "-", BS_CONTROLE[[#This Row],[KM - Fim]])</f>
        <v>-</v>
      </c>
      <c r="AR618" s="265"/>
      <c r="AS618" s="265"/>
      <c r="AT618" s="265"/>
      <c r="AU618" s="267"/>
      <c r="AV618" s="267"/>
      <c r="AW618" s="267"/>
      <c r="AX618" s="241"/>
      <c r="AY618" s="182">
        <f>IF(D618="","*",IFERROR(IF(ISODD(COUNT(AS618:AX618)),"ERRO",SUM((AT618-AS618),(AV618-AU618),(AX618-AW618))),"ERRO"))</f>
        <v>0</v>
      </c>
      <c r="AZ618" s="161"/>
      <c r="BA618" s="242"/>
      <c r="BB618" s="178" t="str">
        <f>IFERROR(_xlfn.XLOOKUP(AI618, BS_ATIVIDADE[ATIVIDADE],BS_ATIVIDADE[UNIDADE] ), "*")</f>
        <v>Nº DE DORMENTES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/>
      <c r="BF618" s="248" t="str">
        <f>IF(BS_CONTROLE[[#This Row],[Responsavel pelo boletim]]=0, "-", BS_CONTROLE[[#This Row],[Responsavel pelo boletim]])</f>
        <v>Felipe</v>
      </c>
      <c r="BG618" s="184"/>
      <c r="BH618" s="243"/>
      <c r="BI618" s="243"/>
      <c r="BJ618" s="270"/>
      <c r="BK618" s="244"/>
      <c r="BL618" s="184"/>
      <c r="BM618" s="179"/>
      <c r="BN618" s="179"/>
      <c r="BO618" s="210"/>
      <c r="BP618" s="244"/>
      <c r="BQ618" s="13" t="str">
        <f>IF(AND(BR618&lt;1,BS618&lt;1),"Produção e Intervalo",IF(BR618&lt;1,"Intervalo",IF(BS618&lt;1,"Produção","Aderente")))</f>
        <v>Produção e Intervalo</v>
      </c>
      <c r="BR618" s="19">
        <f>IF(OR(B618="",F618=""),"*",AY618/P618)</f>
        <v>0</v>
      </c>
      <c r="BS618" s="19">
        <f>IF(OR(B618="",F618=""),"*",BA618/Q618)</f>
        <v>0</v>
      </c>
    </row>
    <row r="619" spans="1:71" hidden="1">
      <c r="A619" s="166" t="str">
        <f>D619&amp;B619</f>
        <v>V8946020</v>
      </c>
      <c r="B619" s="167">
        <v>46020</v>
      </c>
      <c r="C619" s="239"/>
      <c r="D619" s="212" t="s">
        <v>522</v>
      </c>
      <c r="E619" s="293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1">
        <v>55</v>
      </c>
      <c r="K619" s="211">
        <v>134.4</v>
      </c>
      <c r="L619" s="211">
        <v>135.19999999999999</v>
      </c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78"/>
      <c r="S619" s="25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5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/>
      <c r="V619" s="260" t="s">
        <v>1695</v>
      </c>
      <c r="W619" s="248" t="s">
        <v>1098</v>
      </c>
      <c r="X619" s="240" t="s">
        <v>662</v>
      </c>
      <c r="Y619" s="179"/>
      <c r="Z619" s="179"/>
      <c r="AA619" s="211">
        <v>1</v>
      </c>
      <c r="AB619" s="71" t="s">
        <v>659</v>
      </c>
      <c r="AC619" s="71" t="s">
        <v>654</v>
      </c>
      <c r="AD619" s="295">
        <v>0.33333333333333331</v>
      </c>
      <c r="AE619" s="211">
        <v>6809</v>
      </c>
      <c r="AF619" s="211">
        <v>6239</v>
      </c>
      <c r="AG619" s="211" t="s">
        <v>317</v>
      </c>
      <c r="AH619" s="180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4" t="str">
        <f>IF(BS_CONTROLE[[#This Row],[Local - Partida]]=0, "-", BS_CONTROLE[[#This Row],[Local - Partida]])</f>
        <v>ZEM1302</v>
      </c>
      <c r="AL619" s="264" t="str">
        <f>IF(BS_CONTROLE[[#This Row],[Local - Encerramento]]=0, "-", BS_CONTROLE[[#This Row],[Local - Encerramento]])</f>
        <v>ZEM1302</v>
      </c>
      <c r="AM619" s="264" t="str">
        <f>IF(BS_CONTROLE[[#This Row],[Entre - Estações]]=0, "-", BS_CONTROLE[[#This Row],[Entre - Estações]])</f>
        <v>ZYQ-ZEM</v>
      </c>
      <c r="AN619" s="264" t="str">
        <f>IF(BS_CONTROLE[[#This Row],[SB]]=0, "-", BS_CONTROLE[[#This Row],[SB]])</f>
        <v>ZEM2</v>
      </c>
      <c r="AO619" s="246">
        <f>IF(BS_CONTROLE[[#This Row],[SUB]]=0, "-", BS_CONTROLE[[#This Row],[SUB]])</f>
        <v>55</v>
      </c>
      <c r="AP619" s="247">
        <f>IF(BS_CONTROLE[[#This Row],[KM - Inicio]]=0, "-", BS_CONTROLE[[#This Row],[KM - Inicio]])</f>
        <v>134.4</v>
      </c>
      <c r="AQ619" s="247">
        <f>IF(BS_CONTROLE[[#This Row],[KM - Fim]]=0, "-", BS_CONTROLE[[#This Row],[KM - Fim]])</f>
        <v>135.19999999999999</v>
      </c>
      <c r="AR619" s="265"/>
      <c r="AS619" s="265"/>
      <c r="AT619" s="265"/>
      <c r="AU619" s="267"/>
      <c r="AV619" s="267"/>
      <c r="AW619" s="267"/>
      <c r="AX619" s="241"/>
      <c r="AY619" s="182">
        <f>IF(D619="","*",IFERROR(IF(ISODD(COUNT(AS619:AX619)),"ERRO",SUM((AT619-AS619),(AV619-AU619),(AX619-AW619))),"ERRO"))</f>
        <v>0</v>
      </c>
      <c r="AZ619" s="161"/>
      <c r="BA619" s="242"/>
      <c r="BB619" s="178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/>
      <c r="BF619" s="248" t="str">
        <f>IF(BS_CONTROLE[[#This Row],[Responsavel pelo boletim]]=0, "-", BS_CONTROLE[[#This Row],[Responsavel pelo boletim]])</f>
        <v>Antonioni</v>
      </c>
      <c r="BG619" s="184"/>
      <c r="BH619" s="243"/>
      <c r="BI619" s="243"/>
      <c r="BJ619" s="270"/>
      <c r="BK619" s="244"/>
      <c r="BL619" s="184"/>
      <c r="BM619" s="179"/>
      <c r="BN619" s="179"/>
      <c r="BO619" s="210"/>
      <c r="BP619" s="244"/>
      <c r="BQ619" s="13" t="str">
        <f>IF(AND(BR619&lt;1,BS619&lt;1),"Produção e Intervalo",IF(BR619&lt;1,"Intervalo",IF(BS619&lt;1,"Produção","Aderente")))</f>
        <v>Produção e Intervalo</v>
      </c>
      <c r="BR619" s="19">
        <f>IF(OR(B619="",F619=""),"*",AY619/P619)</f>
        <v>0</v>
      </c>
      <c r="BS619" s="19">
        <f>IF(OR(B619="",F619=""),"*",BA619/Q619)</f>
        <v>0</v>
      </c>
    </row>
    <row r="620" spans="1:71" hidden="1">
      <c r="A620" s="166" t="str">
        <f>D620&amp;B620</f>
        <v>EDSON (TP-780)46020</v>
      </c>
      <c r="B620" s="167">
        <v>46020</v>
      </c>
      <c r="C620" s="239"/>
      <c r="D620" s="212" t="s">
        <v>590</v>
      </c>
      <c r="E620" s="273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200">
        <v>48</v>
      </c>
      <c r="K620" s="200">
        <v>142.08000000000001</v>
      </c>
      <c r="L620" s="354">
        <v>142.35</v>
      </c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4">
        <v>624</v>
      </c>
      <c r="R620" s="178"/>
      <c r="S620" s="25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5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/>
      <c r="V620" s="261" t="s">
        <v>938</v>
      </c>
      <c r="W620" s="172" t="s">
        <v>1130</v>
      </c>
      <c r="X620" s="240" t="s">
        <v>667</v>
      </c>
      <c r="Y620" s="179"/>
      <c r="Z620" s="179"/>
      <c r="AA620" s="177" t="s">
        <v>317</v>
      </c>
      <c r="AB620" s="161" t="s">
        <v>317</v>
      </c>
      <c r="AC620" s="161" t="s">
        <v>317</v>
      </c>
      <c r="AD620" s="163" t="s">
        <v>317</v>
      </c>
      <c r="AE620" s="177" t="s">
        <v>317</v>
      </c>
      <c r="AF620" s="177" t="s">
        <v>317</v>
      </c>
      <c r="AG620" s="177" t="s">
        <v>317</v>
      </c>
      <c r="AH620" s="180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ZEM-ZEJ</v>
      </c>
      <c r="AN620" s="264" t="str">
        <f>IF(BS_CONTROLE[[#This Row],[SB]]=0, "-", BS_CONTROLE[[#This Row],[SB]])</f>
        <v>144ZMS1</v>
      </c>
      <c r="AO620" s="246">
        <f>IF(BS_CONTROLE[[#This Row],[SUB]]=0, "-", BS_CONTROLE[[#This Row],[SUB]])</f>
        <v>48</v>
      </c>
      <c r="AP620" s="247">
        <f>IF(BS_CONTROLE[[#This Row],[KM - Inicio]]=0, "-", BS_CONTROLE[[#This Row],[KM - Inicio]])</f>
        <v>142.08000000000001</v>
      </c>
      <c r="AQ620" s="247">
        <f>IF(BS_CONTROLE[[#This Row],[KM - Fim]]=0, "-", BS_CONTROLE[[#This Row],[KM - Fim]])</f>
        <v>142.35</v>
      </c>
      <c r="AR620" s="265"/>
      <c r="AS620" s="265"/>
      <c r="AT620" s="265"/>
      <c r="AU620" s="267"/>
      <c r="AV620" s="267"/>
      <c r="AW620" s="267"/>
      <c r="AX620" s="241"/>
      <c r="AY620" s="182">
        <f>IF(D620="","*",IFERROR(IF(ISODD(COUNT(AS620:AX620)),"ERRO",SUM((AT620-AS620),(AV620-AU620),(AX620-AW620))),"ERRO"))</f>
        <v>0</v>
      </c>
      <c r="AZ620" s="161"/>
      <c r="BA620" s="242"/>
      <c r="BB620" s="178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/>
      <c r="BF620" s="248" t="str">
        <f>IF(BS_CONTROLE[[#This Row],[Responsavel pelo boletim]]=0, "-", BS_CONTROLE[[#This Row],[Responsavel pelo boletim]])</f>
        <v>Felipe</v>
      </c>
      <c r="BG620" s="184"/>
      <c r="BH620" s="243"/>
      <c r="BI620" s="243"/>
      <c r="BJ620" s="270"/>
      <c r="BK620" s="244"/>
      <c r="BL620" s="184"/>
      <c r="BM620" s="179"/>
      <c r="BN620" s="179"/>
      <c r="BO620" s="210"/>
      <c r="BP620" s="244"/>
      <c r="BQ620" s="13" t="str">
        <f>IF(AND(BR620&lt;1,BS620&lt;1),"Produção e Intervalo",IF(BR620&lt;1,"Intervalo",IF(BS620&lt;1,"Produção","Aderente")))</f>
        <v>Produção e Intervalo</v>
      </c>
      <c r="BR620" s="19">
        <f>IF(OR(B620="",F620=""),"*",AY620/P620)</f>
        <v>0</v>
      </c>
      <c r="BS620" s="19">
        <f>IF(OR(B620="",F620=""),"*",BA620/Q620)</f>
        <v>0</v>
      </c>
    </row>
    <row r="621" spans="1:71" hidden="1">
      <c r="A621" s="166" t="str">
        <f>D621&amp;B621</f>
        <v>DIEGO (TP-681)46020</v>
      </c>
      <c r="B621" s="167">
        <v>46020</v>
      </c>
      <c r="C621" s="239"/>
      <c r="D621" s="212" t="s">
        <v>584</v>
      </c>
      <c r="E621" s="273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200">
        <v>55</v>
      </c>
      <c r="K621" s="200">
        <v>149</v>
      </c>
      <c r="L621" s="354" t="s">
        <v>317</v>
      </c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5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4">
        <v>50</v>
      </c>
      <c r="R621" s="178"/>
      <c r="S621" s="25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5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/>
      <c r="V621" s="261" t="s">
        <v>938</v>
      </c>
      <c r="W621" s="263" t="s">
        <v>1489</v>
      </c>
      <c r="X621" s="240" t="s">
        <v>667</v>
      </c>
      <c r="Y621" s="179"/>
      <c r="Z621" s="179"/>
      <c r="AA621" s="177" t="s">
        <v>317</v>
      </c>
      <c r="AB621" s="161" t="s">
        <v>317</v>
      </c>
      <c r="AC621" s="161" t="s">
        <v>317</v>
      </c>
      <c r="AD621" s="163" t="s">
        <v>317</v>
      </c>
      <c r="AE621" s="177" t="s">
        <v>317</v>
      </c>
      <c r="AF621" s="177" t="s">
        <v>317</v>
      </c>
      <c r="AG621" s="177" t="s">
        <v>317</v>
      </c>
      <c r="AH621" s="180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ZEJ-ZEV</v>
      </c>
      <c r="AN621" s="264">
        <f>IF(BS_CONTROLE[[#This Row],[SB]]=0, "-", BS_CONTROLE[[#This Row],[SB]])</f>
        <v>1491482</v>
      </c>
      <c r="AO621" s="246">
        <f>IF(BS_CONTROLE[[#This Row],[SUB]]=0, "-", BS_CONTROLE[[#This Row],[SUB]])</f>
        <v>55</v>
      </c>
      <c r="AP621" s="247">
        <f>IF(BS_CONTROLE[[#This Row],[KM - Inicio]]=0, "-", BS_CONTROLE[[#This Row],[KM - Inicio]])</f>
        <v>149</v>
      </c>
      <c r="AQ621" s="247" t="str">
        <f>IF(BS_CONTROLE[[#This Row],[KM - Fim]]=0, "-", BS_CONTROLE[[#This Row],[KM - Fim]])</f>
        <v>-</v>
      </c>
      <c r="AR621" s="265"/>
      <c r="AS621" s="265"/>
      <c r="AT621" s="265"/>
      <c r="AU621" s="267"/>
      <c r="AV621" s="267"/>
      <c r="AW621" s="267"/>
      <c r="AX621" s="241"/>
      <c r="AY621" s="182">
        <f>IF(D621="","*",IFERROR(IF(ISODD(COUNT(AS621:AX621)),"ERRO",SUM((AT621-AS621),(AV621-AU621),(AX621-AW621))),"ERRO"))</f>
        <v>0</v>
      </c>
      <c r="AZ621" s="161"/>
      <c r="BA621" s="242"/>
      <c r="BB621" s="178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/>
      <c r="BF621" s="248" t="str">
        <f>IF(BS_CONTROLE[[#This Row],[Responsavel pelo boletim]]=0, "-", BS_CONTROLE[[#This Row],[Responsavel pelo boletim]])</f>
        <v>Felipe</v>
      </c>
      <c r="BG621" s="184"/>
      <c r="BH621" s="243"/>
      <c r="BI621" s="243"/>
      <c r="BJ621" s="270"/>
      <c r="BK621" s="244"/>
      <c r="BL621" s="184"/>
      <c r="BM621" s="179"/>
      <c r="BN621" s="179"/>
      <c r="BO621" s="210"/>
      <c r="BP621" s="244"/>
      <c r="BQ621" s="13" t="str">
        <f>IF(AND(BR621&lt;1,BS621&lt;1),"Produção e Intervalo",IF(BR621&lt;1,"Intervalo",IF(BS621&lt;1,"Produção","Aderente")))</f>
        <v>Produção e Intervalo</v>
      </c>
      <c r="BR621" s="19">
        <f>IF(OR(B621="",F621=""),"*",AY621/P621)</f>
        <v>0</v>
      </c>
      <c r="BS621" s="19">
        <f>IF(OR(B621="",F621=""),"*",BA621/Q621)</f>
        <v>0</v>
      </c>
    </row>
    <row r="622" spans="1:71" hidden="1">
      <c r="A622" s="166" t="str">
        <f>D622&amp;B622</f>
        <v/>
      </c>
      <c r="B622" s="167"/>
      <c r="C622" s="239"/>
      <c r="D622" s="212"/>
      <c r="E622" s="273">
        <v>594</v>
      </c>
      <c r="F622" s="161"/>
      <c r="G622" s="159" t="str">
        <f>IF(D622="","*",VLOOKUP(F622,BS_ATIVIDADE[#All],3,FALSE))</f>
        <v>*</v>
      </c>
      <c r="H622" s="163"/>
      <c r="I622" s="163"/>
      <c r="J622" s="222"/>
      <c r="K622" s="222"/>
      <c r="L622" s="177"/>
      <c r="M622" s="20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335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63"/>
      <c r="P622" s="163"/>
      <c r="Q622" s="177"/>
      <c r="R622" s="178"/>
      <c r="S622" s="25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25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60"/>
      <c r="V622" s="261"/>
      <c r="W622" s="263"/>
      <c r="X622" s="240"/>
      <c r="Y622" s="179"/>
      <c r="Z622" s="179"/>
      <c r="AA622" s="177"/>
      <c r="AB622" s="161"/>
      <c r="AC622" s="161"/>
      <c r="AD622" s="163"/>
      <c r="AE622" s="177"/>
      <c r="AF622" s="177"/>
      <c r="AG622" s="177"/>
      <c r="AH622" s="180"/>
      <c r="AI622" s="171" t="str">
        <f>IF(BS_CONTROLE[[#This Row],[Atividade]]=0, "-", BS_CONTROLE[[#This Row],[Atividade]])</f>
        <v>-</v>
      </c>
      <c r="AJ622" s="9" t="str">
        <f>IF(D622="","*",VLOOKUP(AI622,BS_ATIVIDADE[#Data],3,FALSE))</f>
        <v>*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-</v>
      </c>
      <c r="AN622" s="264" t="str">
        <f>IF(BS_CONTROLE[[#This Row],[SB]]=0, "-", BS_CONTROLE[[#This Row],[SB]])</f>
        <v>-</v>
      </c>
      <c r="AO622" s="246" t="str">
        <f>IF(BS_CONTROLE[[#This Row],[SUB]]=0, "-", BS_CONTROLE[[#This Row],[SUB]])</f>
        <v>-</v>
      </c>
      <c r="AP622" s="247" t="str">
        <f>IF(BS_CONTROLE[[#This Row],[KM - Inicio]]=0, "-", BS_CONTROLE[[#This Row],[KM - Inicio]])</f>
        <v>-</v>
      </c>
      <c r="AQ622" s="247" t="str">
        <f>IF(BS_CONTROLE[[#This Row],[KM - Fim]]=0, "-", BS_CONTROLE[[#This Row],[KM - Fim]])</f>
        <v>-</v>
      </c>
      <c r="AR622" s="265"/>
      <c r="AS622" s="265"/>
      <c r="AT622" s="265"/>
      <c r="AU622" s="267"/>
      <c r="AV622" s="267"/>
      <c r="AW622" s="267"/>
      <c r="AX622" s="241"/>
      <c r="AY622" s="182" t="str">
        <f>IF(D622="","*",IFERROR(IF(ISODD(COUNT(AS622:AX622)),"ERRO",SUM((AT622-AS622),(AV622-AU622),(AX622-AW622))),"ERRO"))</f>
        <v>*</v>
      </c>
      <c r="AZ622" s="161"/>
      <c r="BA622" s="242"/>
      <c r="BB622" s="178" t="str">
        <f>IFERROR(_xlfn.XLOOKUP(AI622, BS_ATIVIDADE[ATIVIDADE],BS_ATIVIDADE[UNIDADE] ), "*")</f>
        <v>*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62"/>
      <c r="BF622" s="248" t="str">
        <f>IF(BS_CONTROLE[[#This Row],[Responsavel pelo boletim]]=0, "-", BS_CONTROLE[[#This Row],[Responsavel pelo boletim]])</f>
        <v>-</v>
      </c>
      <c r="BG622" s="184"/>
      <c r="BH622" s="243"/>
      <c r="BI622" s="243"/>
      <c r="BJ622" s="270"/>
      <c r="BK622" s="244"/>
      <c r="BL622" s="184"/>
      <c r="BM622" s="179"/>
      <c r="BN622" s="179"/>
      <c r="BO622" s="210"/>
      <c r="BP622" s="244"/>
      <c r="BQ622" s="13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</row>
    <row r="623" spans="1:71" ht="44.25" hidden="1" customHeight="1">
      <c r="A623" s="166" t="str">
        <f>D623&amp;B623</f>
        <v>W9646020</v>
      </c>
      <c r="B623" s="167">
        <v>46020</v>
      </c>
      <c r="C623" s="239"/>
      <c r="D623" s="212" t="s">
        <v>556</v>
      </c>
      <c r="E623" s="273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1793</v>
      </c>
      <c r="I623" s="163" t="s">
        <v>61</v>
      </c>
      <c r="J623" s="222">
        <v>48</v>
      </c>
      <c r="K623" s="222">
        <v>152.04599999999999</v>
      </c>
      <c r="L623" s="177">
        <v>159</v>
      </c>
      <c r="M623" s="200" t="s">
        <v>73</v>
      </c>
      <c r="N623" s="335" t="s">
        <v>1013</v>
      </c>
      <c r="O623" s="163">
        <v>0.29166666666666669</v>
      </c>
      <c r="P623" s="163">
        <v>0.20833333333333334</v>
      </c>
      <c r="Q623" s="177">
        <v>1</v>
      </c>
      <c r="R623" s="178"/>
      <c r="S623" s="25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5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/>
      <c r="V623" s="261" t="s">
        <v>1452</v>
      </c>
      <c r="W623" s="263" t="s">
        <v>1794</v>
      </c>
      <c r="X623" s="240" t="s">
        <v>662</v>
      </c>
      <c r="Y623" s="179"/>
      <c r="Z623" s="179"/>
      <c r="AA623" s="177">
        <v>2</v>
      </c>
      <c r="AB623" s="71" t="s">
        <v>659</v>
      </c>
      <c r="AC623" s="71" t="s">
        <v>654</v>
      </c>
      <c r="AD623" s="163">
        <v>0.27083333333333331</v>
      </c>
      <c r="AE623" s="177" t="s">
        <v>317</v>
      </c>
      <c r="AF623" s="177" t="s">
        <v>317</v>
      </c>
      <c r="AG623" s="177" t="s">
        <v>317</v>
      </c>
      <c r="AH623" s="180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4" t="str">
        <f>IF(BS_CONTROLE[[#This Row],[Local - Partida]]=0, "-", BS_CONTROLE[[#This Row],[Local - Partida]])</f>
        <v>ZEVZEV</v>
      </c>
      <c r="AL623" s="264" t="str">
        <f>IF(BS_CONTROLE[[#This Row],[Local - Encerramento]]=0, "-", BS_CONTROLE[[#This Row],[Local - Encerramento]])</f>
        <v>ZEM1</v>
      </c>
      <c r="AM623" s="264" t="str">
        <f>IF(BS_CONTROLE[[#This Row],[Entre - Estações]]=0, "-", BS_CONTROLE[[#This Row],[Entre - Estações]])</f>
        <v>ZRB-ZEV</v>
      </c>
      <c r="AN623" s="264" t="str">
        <f>IF(BS_CONTROLE[[#This Row],[SB]]=0, "-", BS_CONTROLE[[#This Row],[SB]])</f>
        <v>ZRBZEV</v>
      </c>
      <c r="AO623" s="246">
        <f>IF(BS_CONTROLE[[#This Row],[SUB]]=0, "-", BS_CONTROLE[[#This Row],[SUB]])</f>
        <v>48</v>
      </c>
      <c r="AP623" s="247">
        <f>IF(BS_CONTROLE[[#This Row],[KM - Inicio]]=0, "-", BS_CONTROLE[[#This Row],[KM - Inicio]])</f>
        <v>152.04599999999999</v>
      </c>
      <c r="AQ623" s="247">
        <f>IF(BS_CONTROLE[[#This Row],[KM - Fim]]=0, "-", BS_CONTROLE[[#This Row],[KM - Fim]])</f>
        <v>159</v>
      </c>
      <c r="AR623" s="265"/>
      <c r="AS623" s="265"/>
      <c r="AT623" s="265"/>
      <c r="AU623" s="267"/>
      <c r="AV623" s="267"/>
      <c r="AW623" s="267"/>
      <c r="AX623" s="241"/>
      <c r="AY623" s="182">
        <f>IF(D623="","*",IFERROR(IF(ISODD(COUNT(AS623:AX623)),"ERRO",SUM((AT623-AS623),(AV623-AU623),(AX623-AW623))),"ERRO"))</f>
        <v>0</v>
      </c>
      <c r="AZ623" s="161"/>
      <c r="BA623" s="242"/>
      <c r="BB623" s="178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/>
      <c r="BF623" s="248" t="str">
        <f>IF(BS_CONTROLE[[#This Row],[Responsavel pelo boletim]]=0, "-", BS_CONTROLE[[#This Row],[Responsavel pelo boletim]])</f>
        <v>Alisson</v>
      </c>
      <c r="BG623" s="184"/>
      <c r="BH623" s="243"/>
      <c r="BI623" s="243"/>
      <c r="BJ623" s="270"/>
      <c r="BK623" s="244"/>
      <c r="BL623" s="184"/>
      <c r="BM623" s="179"/>
      <c r="BN623" s="179"/>
      <c r="BO623" s="210"/>
      <c r="BP623" s="244"/>
      <c r="BQ623" s="13" t="str">
        <f>IF(AND(BR623&lt;1,BS623&lt;1),"Produção e Intervalo",IF(BR623&lt;1,"Intervalo",IF(BS623&lt;1,"Produção","Aderente")))</f>
        <v>Produção e Intervalo</v>
      </c>
      <c r="BR623" s="19">
        <f>IF(OR(B623="",F623=""),"*",AY623/P623)</f>
        <v>0</v>
      </c>
      <c r="BS623" s="19">
        <f>IF(OR(B623="",F623=""),"*",BA623/Q623)</f>
        <v>0</v>
      </c>
    </row>
    <row r="624" spans="1:71" hidden="1">
      <c r="A624" s="166" t="str">
        <f>D624&amp;B624</f>
        <v>DANILO (TP-837)46020</v>
      </c>
      <c r="B624" s="167">
        <v>46020</v>
      </c>
      <c r="C624" s="239"/>
      <c r="D624" s="212" t="s">
        <v>580</v>
      </c>
      <c r="E624" s="273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2">
        <v>48</v>
      </c>
      <c r="K624" s="222">
        <v>156.20400000000001</v>
      </c>
      <c r="L624" s="177">
        <v>156.22999999999999</v>
      </c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5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7">
        <v>2</v>
      </c>
      <c r="R624" s="178"/>
      <c r="S624" s="25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5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/>
      <c r="V624" s="261" t="s">
        <v>1452</v>
      </c>
      <c r="W624" s="172" t="s">
        <v>1326</v>
      </c>
      <c r="X624" s="240" t="s">
        <v>662</v>
      </c>
      <c r="Y624" s="179"/>
      <c r="Z624" s="179"/>
      <c r="AA624" s="177" t="s">
        <v>317</v>
      </c>
      <c r="AB624" s="161" t="s">
        <v>317</v>
      </c>
      <c r="AC624" s="161" t="s">
        <v>317</v>
      </c>
      <c r="AD624" s="163" t="s">
        <v>317</v>
      </c>
      <c r="AE624" s="177" t="s">
        <v>317</v>
      </c>
      <c r="AF624" s="177" t="s">
        <v>317</v>
      </c>
      <c r="AG624" s="177" t="s">
        <v>317</v>
      </c>
      <c r="AH624" s="180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ZEJ-ZEV</v>
      </c>
      <c r="AN624" s="264">
        <f>IF(BS_CONTROLE[[#This Row],[SB]]=0, "-", BS_CONTROLE[[#This Row],[SB]])</f>
        <v>1571561</v>
      </c>
      <c r="AO624" s="246">
        <f>IF(BS_CONTROLE[[#This Row],[SUB]]=0, "-", BS_CONTROLE[[#This Row],[SUB]])</f>
        <v>48</v>
      </c>
      <c r="AP624" s="247">
        <f>IF(BS_CONTROLE[[#This Row],[KM - Inicio]]=0, "-", BS_CONTROLE[[#This Row],[KM - Inicio]])</f>
        <v>156.20400000000001</v>
      </c>
      <c r="AQ624" s="247">
        <f>IF(BS_CONTROLE[[#This Row],[KM - Fim]]=0, "-", BS_CONTROLE[[#This Row],[KM - Fim]])</f>
        <v>156.22999999999999</v>
      </c>
      <c r="AR624" s="265"/>
      <c r="AS624" s="265"/>
      <c r="AT624" s="265"/>
      <c r="AU624" s="267"/>
      <c r="AV624" s="267"/>
      <c r="AW624" s="267"/>
      <c r="AX624" s="241"/>
      <c r="AY624" s="182">
        <f>IF(D624="","*",IFERROR(IF(ISODD(COUNT(AS624:AX624)),"ERRO",SUM((AT624-AS624),(AV624-AU624),(AX624-AW624))),"ERRO"))</f>
        <v>0</v>
      </c>
      <c r="AZ624" s="161"/>
      <c r="BA624" s="242"/>
      <c r="BB624" s="178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/>
      <c r="BF624" s="248" t="str">
        <f>IF(BS_CONTROLE[[#This Row],[Responsavel pelo boletim]]=0, "-", BS_CONTROLE[[#This Row],[Responsavel pelo boletim]])</f>
        <v>Alisson</v>
      </c>
      <c r="BG624" s="184"/>
      <c r="BH624" s="243"/>
      <c r="BI624" s="243"/>
      <c r="BJ624" s="270"/>
      <c r="BK624" s="244"/>
      <c r="BL624" s="184"/>
      <c r="BM624" s="179"/>
      <c r="BN624" s="179"/>
      <c r="BO624" s="210"/>
      <c r="BP624" s="244"/>
      <c r="BQ624" s="13" t="str">
        <f>IF(AND(BR624&lt;1,BS624&lt;1),"Produção e Intervalo",IF(BR624&lt;1,"Intervalo",IF(BS624&lt;1,"Produção","Aderente")))</f>
        <v>Produção e Intervalo</v>
      </c>
      <c r="BR624" s="19">
        <f>IF(OR(B624="",F624=""),"*",AY624/P624)</f>
        <v>0</v>
      </c>
      <c r="BS624" s="19">
        <f>IF(OR(B624="",F624=""),"*",BA624/Q624)</f>
        <v>0</v>
      </c>
    </row>
    <row r="625" spans="1:71" hidden="1">
      <c r="A625" s="166" t="str">
        <f>D625&amp;B625</f>
        <v>WALTER (TP-810)46020</v>
      </c>
      <c r="B625" s="167">
        <v>46020</v>
      </c>
      <c r="C625" s="239"/>
      <c r="D625" s="212" t="s">
        <v>648</v>
      </c>
      <c r="E625" s="273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2">
        <v>48</v>
      </c>
      <c r="K625" s="222">
        <v>156.90899999999999</v>
      </c>
      <c r="L625" s="177">
        <v>156.916</v>
      </c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5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7">
        <v>2</v>
      </c>
      <c r="R625" s="178"/>
      <c r="S625" s="25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5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/>
      <c r="V625" s="261" t="s">
        <v>1452</v>
      </c>
      <c r="W625" s="172" t="s">
        <v>1326</v>
      </c>
      <c r="X625" s="240" t="s">
        <v>662</v>
      </c>
      <c r="Y625" s="179"/>
      <c r="Z625" s="179"/>
      <c r="AA625" s="177" t="s">
        <v>317</v>
      </c>
      <c r="AB625" s="161" t="s">
        <v>317</v>
      </c>
      <c r="AC625" s="161" t="s">
        <v>317</v>
      </c>
      <c r="AD625" s="163" t="s">
        <v>317</v>
      </c>
      <c r="AE625" s="177" t="s">
        <v>317</v>
      </c>
      <c r="AF625" s="177" t="s">
        <v>317</v>
      </c>
      <c r="AG625" s="177" t="s">
        <v>317</v>
      </c>
      <c r="AH625" s="180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ZEJ-ZEV</v>
      </c>
      <c r="AN625" s="264">
        <f>IF(BS_CONTROLE[[#This Row],[SB]]=0, "-", BS_CONTROLE[[#This Row],[SB]])</f>
        <v>1571561</v>
      </c>
      <c r="AO625" s="246">
        <f>IF(BS_CONTROLE[[#This Row],[SUB]]=0, "-", BS_CONTROLE[[#This Row],[SUB]])</f>
        <v>48</v>
      </c>
      <c r="AP625" s="247">
        <f>IF(BS_CONTROLE[[#This Row],[KM - Inicio]]=0, "-", BS_CONTROLE[[#This Row],[KM - Inicio]])</f>
        <v>156.90899999999999</v>
      </c>
      <c r="AQ625" s="247">
        <f>IF(BS_CONTROLE[[#This Row],[KM - Fim]]=0, "-", BS_CONTROLE[[#This Row],[KM - Fim]])</f>
        <v>156.916</v>
      </c>
      <c r="AR625" s="265"/>
      <c r="AS625" s="265"/>
      <c r="AT625" s="265"/>
      <c r="AU625" s="267"/>
      <c r="AV625" s="267"/>
      <c r="AW625" s="267"/>
      <c r="AX625" s="241"/>
      <c r="AY625" s="182">
        <f>IF(D625="","*",IFERROR(IF(ISODD(COUNT(AS625:AX625)),"ERRO",SUM((AT625-AS625),(AV625-AU625),(AX625-AW625))),"ERRO"))</f>
        <v>0</v>
      </c>
      <c r="AZ625" s="161"/>
      <c r="BA625" s="242"/>
      <c r="BB625" s="178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/>
      <c r="BF625" s="248" t="str">
        <f>IF(BS_CONTROLE[[#This Row],[Responsavel pelo boletim]]=0, "-", BS_CONTROLE[[#This Row],[Responsavel pelo boletim]])</f>
        <v>Alisson</v>
      </c>
      <c r="BG625" s="184"/>
      <c r="BH625" s="243"/>
      <c r="BI625" s="243"/>
      <c r="BJ625" s="270"/>
      <c r="BK625" s="244"/>
      <c r="BL625" s="184"/>
      <c r="BM625" s="179"/>
      <c r="BN625" s="179"/>
      <c r="BO625" s="210"/>
      <c r="BP625" s="244"/>
      <c r="BQ625" s="13" t="str">
        <f>IF(AND(BR625&lt;1,BS625&lt;1),"Produção e Intervalo",IF(BR625&lt;1,"Intervalo",IF(BS625&lt;1,"Produção","Aderente")))</f>
        <v>Produção e Intervalo</v>
      </c>
      <c r="BR625" s="19">
        <f>IF(OR(B625="",F625=""),"*",AY625/P625)</f>
        <v>0</v>
      </c>
      <c r="BS625" s="19">
        <f>IF(OR(B625="",F625=""),"*",BA625/Q625)</f>
        <v>0</v>
      </c>
    </row>
    <row r="626" spans="1:71" hidden="1">
      <c r="A626" s="166" t="str">
        <f>D626&amp;B626</f>
        <v>CAIQUE (TP-869)46020</v>
      </c>
      <c r="B626" s="167">
        <v>46020</v>
      </c>
      <c r="C626" s="239"/>
      <c r="D626" s="212" t="s">
        <v>573</v>
      </c>
      <c r="E626" s="273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2">
        <v>48</v>
      </c>
      <c r="K626" s="222">
        <v>156.93</v>
      </c>
      <c r="L626" s="177">
        <v>156.97999999999999</v>
      </c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5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7">
        <v>2</v>
      </c>
      <c r="R626" s="178"/>
      <c r="S626" s="25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5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/>
      <c r="V626" s="261" t="s">
        <v>1452</v>
      </c>
      <c r="W626" s="172" t="s">
        <v>1326</v>
      </c>
      <c r="X626" s="240" t="s">
        <v>662</v>
      </c>
      <c r="Y626" s="179"/>
      <c r="Z626" s="179"/>
      <c r="AA626" s="177" t="s">
        <v>317</v>
      </c>
      <c r="AB626" s="161"/>
      <c r="AC626" s="161" t="s">
        <v>317</v>
      </c>
      <c r="AD626" s="163"/>
      <c r="AE626" s="177" t="s">
        <v>317</v>
      </c>
      <c r="AF626" s="177" t="s">
        <v>317</v>
      </c>
      <c r="AG626" s="177" t="s">
        <v>317</v>
      </c>
      <c r="AH626" s="180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ZEJ-ZEV</v>
      </c>
      <c r="AN626" s="264">
        <f>IF(BS_CONTROLE[[#This Row],[SB]]=0, "-", BS_CONTROLE[[#This Row],[SB]])</f>
        <v>1571561</v>
      </c>
      <c r="AO626" s="246">
        <f>IF(BS_CONTROLE[[#This Row],[SUB]]=0, "-", BS_CONTROLE[[#This Row],[SUB]])</f>
        <v>48</v>
      </c>
      <c r="AP626" s="247">
        <f>IF(BS_CONTROLE[[#This Row],[KM - Inicio]]=0, "-", BS_CONTROLE[[#This Row],[KM - Inicio]])</f>
        <v>156.93</v>
      </c>
      <c r="AQ626" s="247">
        <f>IF(BS_CONTROLE[[#This Row],[KM - Fim]]=0, "-", BS_CONTROLE[[#This Row],[KM - Fim]])</f>
        <v>156.97999999999999</v>
      </c>
      <c r="AR626" s="265"/>
      <c r="AS626" s="265"/>
      <c r="AT626" s="265"/>
      <c r="AU626" s="267"/>
      <c r="AV626" s="267"/>
      <c r="AW626" s="267"/>
      <c r="AX626" s="241"/>
      <c r="AY626" s="182">
        <f>IF(D626="","*",IFERROR(IF(ISODD(COUNT(AS626:AX626)),"ERRO",SUM((AT626-AS626),(AV626-AU626),(AX626-AW626))),"ERRO"))</f>
        <v>0</v>
      </c>
      <c r="AZ626" s="161"/>
      <c r="BA626" s="242"/>
      <c r="BB626" s="178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/>
      <c r="BF626" s="248" t="str">
        <f>IF(BS_CONTROLE[[#This Row],[Responsavel pelo boletim]]=0, "-", BS_CONTROLE[[#This Row],[Responsavel pelo boletim]])</f>
        <v>Alisson</v>
      </c>
      <c r="BG626" s="184"/>
      <c r="BH626" s="243"/>
      <c r="BI626" s="243"/>
      <c r="BJ626" s="270"/>
      <c r="BK626" s="244"/>
      <c r="BL626" s="184"/>
      <c r="BM626" s="179"/>
      <c r="BN626" s="179"/>
      <c r="BO626" s="210"/>
      <c r="BP626" s="244"/>
      <c r="BQ626" s="13" t="str">
        <f>IF(AND(BR626&lt;1,BS626&lt;1),"Produção e Intervalo",IF(BR626&lt;1,"Intervalo",IF(BS626&lt;1,"Produção","Aderente")))</f>
        <v>Produção e Intervalo</v>
      </c>
      <c r="BR626" s="19">
        <f>IF(OR(B626="",F626=""),"*",AY626/P626)</f>
        <v>0</v>
      </c>
      <c r="BS626" s="19">
        <f>IF(OR(B626="",F626=""),"*",BA626/Q626)</f>
        <v>0</v>
      </c>
    </row>
    <row r="627" spans="1:71" hidden="1">
      <c r="A627" s="166" t="str">
        <f>D627&amp;B627</f>
        <v/>
      </c>
      <c r="B627" s="167"/>
      <c r="C627" s="239"/>
      <c r="D627" s="212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78"/>
      <c r="S627" s="25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5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/>
      <c r="V627" s="261"/>
      <c r="W627" s="263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243"/>
      <c r="BI627" s="243"/>
      <c r="BJ627" s="270"/>
      <c r="BK627" s="244"/>
      <c r="BL627" s="184"/>
      <c r="BM627" s="179"/>
      <c r="BN627" s="179"/>
      <c r="BO627" s="210"/>
      <c r="BP627" s="244"/>
      <c r="BQ627" s="13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</row>
    <row r="628" spans="1:71" hidden="1">
      <c r="A628" s="166" t="str">
        <f>D628&amp;B628</f>
        <v>MOD ZGP46020</v>
      </c>
      <c r="B628" s="167">
        <v>46020</v>
      </c>
      <c r="C628" s="239"/>
      <c r="D628" s="212" t="s">
        <v>1029</v>
      </c>
      <c r="E628" s="273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2">
        <v>92</v>
      </c>
      <c r="K628" s="222">
        <v>75.183999999999997</v>
      </c>
      <c r="L628" s="177">
        <v>81.828000000000003</v>
      </c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20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7">
        <v>1</v>
      </c>
      <c r="R628" s="178"/>
      <c r="S628" s="25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5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/>
      <c r="V628" s="261" t="s">
        <v>1031</v>
      </c>
      <c r="W628" s="263" t="s">
        <v>1795</v>
      </c>
      <c r="X628" s="240" t="s">
        <v>662</v>
      </c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4" t="str">
        <f>IF(BS_CONTROLE[[#This Row],[Local - Partida]]=0, "-", BS_CONTROLE[[#This Row],[Local - Partida]])</f>
        <v>K67ZEV1</v>
      </c>
      <c r="AL628" s="264" t="str">
        <f>IF(BS_CONTROLE[[#This Row],[Local - Encerramento]]=0, "-", BS_CONTROLE[[#This Row],[Local - Encerramento]])</f>
        <v>K67ZEV1</v>
      </c>
      <c r="AM628" s="264" t="str">
        <f>IF(BS_CONTROLE[[#This Row],[Entre - Estações]]=0, "-", BS_CONTROLE[[#This Row],[Entre - Estações]])</f>
        <v>ZXW-ZEZ</v>
      </c>
      <c r="AN628" s="264" t="str">
        <f>IF(BS_CONTROLE[[#This Row],[SB]]=0, "-", BS_CONTROLE[[#This Row],[SB]])</f>
        <v>K79ZEZ2</v>
      </c>
      <c r="AO628" s="246">
        <f>IF(BS_CONTROLE[[#This Row],[SUB]]=0, "-", BS_CONTROLE[[#This Row],[SUB]])</f>
        <v>92</v>
      </c>
      <c r="AP628" s="247">
        <f>IF(BS_CONTROLE[[#This Row],[KM - Inicio]]=0, "-", BS_CONTROLE[[#This Row],[KM - Inicio]])</f>
        <v>75.183999999999997</v>
      </c>
      <c r="AQ628" s="247">
        <f>IF(BS_CONTROLE[[#This Row],[KM - Fim]]=0, "-", BS_CONTROLE[[#This Row],[KM - Fim]])</f>
        <v>81.828000000000003</v>
      </c>
      <c r="AR628" s="265"/>
      <c r="AS628" s="265"/>
      <c r="AT628" s="265"/>
      <c r="AU628" s="267"/>
      <c r="AV628" s="267"/>
      <c r="AW628" s="267"/>
      <c r="AX628" s="241"/>
      <c r="AY628" s="182">
        <f>IF(D628="","*",IFERROR(IF(ISODD(COUNT(AS628:AX628)),"ERRO",SUM((AT628-AS628),(AV628-AU628),(AX628-AW628))),"ERRO"))</f>
        <v>0</v>
      </c>
      <c r="AZ628" s="161"/>
      <c r="BA628" s="242"/>
      <c r="BB628" s="178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/>
      <c r="BF628" s="248" t="str">
        <f>IF(BS_CONTROLE[[#This Row],[Responsavel pelo boletim]]=0, "-", BS_CONTROLE[[#This Row],[Responsavel pelo boletim]])</f>
        <v>Augusto</v>
      </c>
      <c r="BG628" s="184"/>
      <c r="BH628" s="243"/>
      <c r="BI628" s="243"/>
      <c r="BJ628" s="270"/>
      <c r="BK628" s="244"/>
      <c r="BL628" s="184"/>
      <c r="BM628" s="179"/>
      <c r="BN628" s="179"/>
      <c r="BO628" s="210"/>
      <c r="BP628" s="244"/>
      <c r="BQ628" s="13" t="str">
        <f>IF(AND(BR628&lt;1,BS628&lt;1),"Produção e Intervalo",IF(BR628&lt;1,"Intervalo",IF(BS628&lt;1,"Produção","Aderente")))</f>
        <v>Produção e Intervalo</v>
      </c>
      <c r="BR628" s="19">
        <f>IF(OR(B628="",F628=""),"*",AY628/P628)</f>
        <v>0</v>
      </c>
      <c r="BS628" s="19">
        <f>IF(OR(B628="",F628=""),"*",BA628/Q628)</f>
        <v>0</v>
      </c>
    </row>
    <row r="629" spans="1:71" ht="34.5" hidden="1">
      <c r="A629" s="166" t="str">
        <f>D629&amp;B629</f>
        <v>W6146020</v>
      </c>
      <c r="B629" s="167">
        <v>46020</v>
      </c>
      <c r="C629" s="239"/>
      <c r="D629" s="212" t="s">
        <v>543</v>
      </c>
      <c r="E629" s="273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2">
        <v>92</v>
      </c>
      <c r="K629" s="222">
        <v>75.183999999999997</v>
      </c>
      <c r="L629" s="177">
        <v>81.828000000000003</v>
      </c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20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7">
        <v>1</v>
      </c>
      <c r="R629" s="178"/>
      <c r="S629" s="25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5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/>
      <c r="V629" s="261" t="s">
        <v>1031</v>
      </c>
      <c r="W629" s="263" t="s">
        <v>1796</v>
      </c>
      <c r="X629" s="240" t="s">
        <v>662</v>
      </c>
      <c r="Y629" s="179"/>
      <c r="Z629" s="179"/>
      <c r="AA629" s="177">
        <v>1</v>
      </c>
      <c r="AB629" s="161" t="s">
        <v>659</v>
      </c>
      <c r="AC629" s="161" t="s">
        <v>654</v>
      </c>
      <c r="AD629" s="163">
        <v>0.3125</v>
      </c>
      <c r="AE629" s="177">
        <v>7663</v>
      </c>
      <c r="AF629" s="177" t="s">
        <v>317</v>
      </c>
      <c r="AG629" s="177" t="s">
        <v>317</v>
      </c>
      <c r="AH629" s="180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4" t="str">
        <f>IF(BS_CONTROLE[[#This Row],[Local - Partida]]=0, "-", BS_CONTROLE[[#This Row],[Local - Partida]])</f>
        <v>K67ZEV1</v>
      </c>
      <c r="AL629" s="264" t="str">
        <f>IF(BS_CONTROLE[[#This Row],[Local - Encerramento]]=0, "-", BS_CONTROLE[[#This Row],[Local - Encerramento]])</f>
        <v>K67ZEV1</v>
      </c>
      <c r="AM629" s="264" t="str">
        <f>IF(BS_CONTROLE[[#This Row],[Entre - Estações]]=0, "-", BS_CONTROLE[[#This Row],[Entre - Estações]])</f>
        <v>ZXW-ZEZ</v>
      </c>
      <c r="AN629" s="264" t="str">
        <f>IF(BS_CONTROLE[[#This Row],[SB]]=0, "-", BS_CONTROLE[[#This Row],[SB]])</f>
        <v>K79ZEZ2</v>
      </c>
      <c r="AO629" s="246">
        <f>IF(BS_CONTROLE[[#This Row],[SUB]]=0, "-", BS_CONTROLE[[#This Row],[SUB]])</f>
        <v>92</v>
      </c>
      <c r="AP629" s="247">
        <f>IF(BS_CONTROLE[[#This Row],[KM - Inicio]]=0, "-", BS_CONTROLE[[#This Row],[KM - Inicio]])</f>
        <v>75.183999999999997</v>
      </c>
      <c r="AQ629" s="247">
        <f>IF(BS_CONTROLE[[#This Row],[KM - Fim]]=0, "-", BS_CONTROLE[[#This Row],[KM - Fim]])</f>
        <v>81.828000000000003</v>
      </c>
      <c r="AR629" s="265"/>
      <c r="AS629" s="265"/>
      <c r="AT629" s="265"/>
      <c r="AU629" s="267"/>
      <c r="AV629" s="267"/>
      <c r="AW629" s="267"/>
      <c r="AX629" s="241"/>
      <c r="AY629" s="182">
        <f>IF(D629="","*",IFERROR(IF(ISODD(COUNT(AS629:AX629)),"ERRO",SUM((AT629-AS629),(AV629-AU629),(AX629-AW629))),"ERRO"))</f>
        <v>0</v>
      </c>
      <c r="AZ629" s="161"/>
      <c r="BA629" s="242"/>
      <c r="BB629" s="178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/>
      <c r="BF629" s="248" t="str">
        <f>IF(BS_CONTROLE[[#This Row],[Responsavel pelo boletim]]=0, "-", BS_CONTROLE[[#This Row],[Responsavel pelo boletim]])</f>
        <v>Augusto</v>
      </c>
      <c r="BG629" s="184"/>
      <c r="BH629" s="243"/>
      <c r="BI629" s="243"/>
      <c r="BJ629" s="270"/>
      <c r="BK629" s="244"/>
      <c r="BL629" s="184"/>
      <c r="BM629" s="179"/>
      <c r="BN629" s="179"/>
      <c r="BO629" s="210"/>
      <c r="BP629" s="244"/>
      <c r="BQ629" s="13" t="str">
        <f>IF(AND(BR629&lt;1,BS629&lt;1),"Produção e Intervalo",IF(BR629&lt;1,"Intervalo",IF(BS629&lt;1,"Produção","Aderente")))</f>
        <v>Produção e Intervalo</v>
      </c>
      <c r="BR629" s="19">
        <f>IF(OR(B629="",F629=""),"*",AY629/P629)</f>
        <v>0</v>
      </c>
      <c r="BS629" s="19">
        <f>IF(OR(B629="",F629=""),"*",BA629/Q629)</f>
        <v>0</v>
      </c>
    </row>
    <row r="630" spans="1:71" hidden="1">
      <c r="A630" s="166" t="str">
        <f>D630&amp;B630</f>
        <v>A8546020</v>
      </c>
      <c r="B630" s="167">
        <v>46020</v>
      </c>
      <c r="C630" s="239"/>
      <c r="D630" s="240" t="s">
        <v>446</v>
      </c>
      <c r="E630" s="273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2">
        <v>92</v>
      </c>
      <c r="K630" s="222">
        <v>75.183999999999997</v>
      </c>
      <c r="L630" s="177">
        <v>81.828000000000003</v>
      </c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20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7">
        <v>1</v>
      </c>
      <c r="R630" s="178"/>
      <c r="S630" s="25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5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/>
      <c r="V630" s="261" t="s">
        <v>1031</v>
      </c>
      <c r="W630" s="263" t="s">
        <v>1797</v>
      </c>
      <c r="X630" s="240" t="s">
        <v>662</v>
      </c>
      <c r="Y630" s="179"/>
      <c r="Z630" s="179"/>
      <c r="AA630" s="177">
        <v>1</v>
      </c>
      <c r="AB630" s="71" t="s">
        <v>659</v>
      </c>
      <c r="AC630" s="71" t="s">
        <v>654</v>
      </c>
      <c r="AD630" s="163">
        <v>0.30208333333333331</v>
      </c>
      <c r="AE630" s="177"/>
      <c r="AF630" s="177"/>
      <c r="AG630" s="177"/>
      <c r="AH630" s="180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4" t="str">
        <f>IF(BS_CONTROLE[[#This Row],[Local - Partida]]=0, "-", BS_CONTROLE[[#This Row],[Local - Partida]])</f>
        <v>ZXW</v>
      </c>
      <c r="AL630" s="264" t="str">
        <f>IF(BS_CONTROLE[[#This Row],[Local - Encerramento]]=0, "-", BS_CONTROLE[[#This Row],[Local - Encerramento]])</f>
        <v>ZXW</v>
      </c>
      <c r="AM630" s="264" t="str">
        <f>IF(BS_CONTROLE[[#This Row],[Entre - Estações]]=0, "-", BS_CONTROLE[[#This Row],[Entre - Estações]])</f>
        <v>ZXW-ZEZ</v>
      </c>
      <c r="AN630" s="264" t="str">
        <f>IF(BS_CONTROLE[[#This Row],[SB]]=0, "-", BS_CONTROLE[[#This Row],[SB]])</f>
        <v>K79ZEZ2</v>
      </c>
      <c r="AO630" s="246">
        <f>IF(BS_CONTROLE[[#This Row],[SUB]]=0, "-", BS_CONTROLE[[#This Row],[SUB]])</f>
        <v>92</v>
      </c>
      <c r="AP630" s="247">
        <f>IF(BS_CONTROLE[[#This Row],[KM - Inicio]]=0, "-", BS_CONTROLE[[#This Row],[KM - Inicio]])</f>
        <v>75.183999999999997</v>
      </c>
      <c r="AQ630" s="247">
        <f>IF(BS_CONTROLE[[#This Row],[KM - Fim]]=0, "-", BS_CONTROLE[[#This Row],[KM - Fim]])</f>
        <v>81.828000000000003</v>
      </c>
      <c r="AR630" s="265"/>
      <c r="AS630" s="265"/>
      <c r="AT630" s="265"/>
      <c r="AU630" s="267"/>
      <c r="AV630" s="267"/>
      <c r="AW630" s="267"/>
      <c r="AX630" s="241"/>
      <c r="AY630" s="182">
        <f>IF(D630="","*",IFERROR(IF(ISODD(COUNT(AS630:AX630)),"ERRO",SUM((AT630-AS630),(AV630-AU630),(AX630-AW630))),"ERRO"))</f>
        <v>0</v>
      </c>
      <c r="AZ630" s="161"/>
      <c r="BA630" s="242"/>
      <c r="BB630" s="178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/>
      <c r="BF630" s="248" t="str">
        <f>IF(BS_CONTROLE[[#This Row],[Responsavel pelo boletim]]=0, "-", BS_CONTROLE[[#This Row],[Responsavel pelo boletim]])</f>
        <v>Augusto</v>
      </c>
      <c r="BG630" s="184"/>
      <c r="BH630" s="243"/>
      <c r="BI630" s="243"/>
      <c r="BJ630" s="270"/>
      <c r="BK630" s="244"/>
      <c r="BL630" s="184"/>
      <c r="BM630" s="179"/>
      <c r="BN630" s="179"/>
      <c r="BO630" s="210"/>
      <c r="BP630" s="244"/>
      <c r="BQ630" s="13" t="str">
        <f>IF(AND(BR630&lt;1,BS630&lt;1),"Produção e Intervalo",IF(BR630&lt;1,"Intervalo",IF(BS630&lt;1,"Produção","Aderente")))</f>
        <v>Produção e Intervalo</v>
      </c>
      <c r="BR630" s="19">
        <f>IF(OR(B630="",F630=""),"*",AY630/P630)</f>
        <v>0</v>
      </c>
      <c r="BS630" s="19">
        <f>IF(OR(B630="",F630=""),"*",BA630/Q630)</f>
        <v>0</v>
      </c>
    </row>
    <row r="631" spans="1:71" hidden="1">
      <c r="A631" s="166" t="str">
        <f>D631&amp;B631</f>
        <v>W6246020</v>
      </c>
      <c r="B631" s="167">
        <v>46020</v>
      </c>
      <c r="C631" s="239"/>
      <c r="D631" s="240" t="s">
        <v>544</v>
      </c>
      <c r="E631" s="273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956</v>
      </c>
      <c r="J631" s="211">
        <v>54</v>
      </c>
      <c r="K631" s="211">
        <v>83.7</v>
      </c>
      <c r="L631" s="211" t="s">
        <v>317</v>
      </c>
      <c r="M631" s="200" t="s">
        <v>981</v>
      </c>
      <c r="N631" s="20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1">
        <v>1</v>
      </c>
      <c r="R631" s="178"/>
      <c r="S631" s="25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5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/>
      <c r="V631" s="194" t="s">
        <v>963</v>
      </c>
      <c r="W631" s="248" t="s">
        <v>1126</v>
      </c>
      <c r="X631" s="240" t="s">
        <v>667</v>
      </c>
      <c r="Y631" s="179"/>
      <c r="Z631" s="179"/>
      <c r="AA631" s="211">
        <v>1</v>
      </c>
      <c r="AB631" s="171" t="s">
        <v>659</v>
      </c>
      <c r="AC631" s="171" t="s">
        <v>654</v>
      </c>
      <c r="AD631" s="295">
        <v>0.27083333333333331</v>
      </c>
      <c r="AE631" s="211">
        <v>9038</v>
      </c>
      <c r="AF631" s="211" t="s">
        <v>317</v>
      </c>
      <c r="AG631" s="211" t="s">
        <v>317</v>
      </c>
      <c r="AH631" s="180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4" t="str">
        <f>IF(BS_CONTROLE[[#This Row],[Local - Partida]]=0, "-", BS_CONTROLE[[#This Row],[Local - Partida]])</f>
        <v>ZPT1051</v>
      </c>
      <c r="AL631" s="264" t="str">
        <f>IF(BS_CONTROLE[[#This Row],[Local - Encerramento]]=0, "-", BS_CONTROLE[[#This Row],[Local - Encerramento]])</f>
        <v>ZPTZDR</v>
      </c>
      <c r="AM631" s="264" t="str">
        <f>IF(BS_CONTROLE[[#This Row],[Entre - Estações]]=0, "-", BS_CONTROLE[[#This Row],[Entre - Estações]])</f>
        <v>ZPT-ZXW</v>
      </c>
      <c r="AN631" s="264" t="str">
        <f>IF(BS_CONTROLE[[#This Row],[SB]]=0, "-", BS_CONTROLE[[#This Row],[SB]])</f>
        <v>K84ZXW1</v>
      </c>
      <c r="AO631" s="246">
        <f>IF(BS_CONTROLE[[#This Row],[SUB]]=0, "-", BS_CONTROLE[[#This Row],[SUB]])</f>
        <v>54</v>
      </c>
      <c r="AP631" s="247">
        <f>IF(BS_CONTROLE[[#This Row],[KM - Inicio]]=0, "-", BS_CONTROLE[[#This Row],[KM - Inicio]])</f>
        <v>83.7</v>
      </c>
      <c r="AQ631" s="247" t="str">
        <f>IF(BS_CONTROLE[[#This Row],[KM - Fim]]=0, "-", BS_CONTROLE[[#This Row],[KM - Fim]])</f>
        <v>-</v>
      </c>
      <c r="AR631" s="265"/>
      <c r="AS631" s="265"/>
      <c r="AT631" s="265"/>
      <c r="AU631" s="267"/>
      <c r="AV631" s="267"/>
      <c r="AW631" s="267"/>
      <c r="AX631" s="241"/>
      <c r="AY631" s="182">
        <f>IF(D631="","*",IFERROR(IF(ISODD(COUNT(AS631:AX631)),"ERRO",SUM((AT631-AS631),(AV631-AU631),(AX631-AW631))),"ERRO"))</f>
        <v>0</v>
      </c>
      <c r="AZ631" s="161"/>
      <c r="BA631" s="242"/>
      <c r="BB631" s="178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/>
      <c r="BF631" s="248" t="str">
        <f>IF(BS_CONTROLE[[#This Row],[Responsavel pelo boletim]]=0, "-", BS_CONTROLE[[#This Row],[Responsavel pelo boletim]])</f>
        <v>Moisés</v>
      </c>
      <c r="BG631" s="184"/>
      <c r="BH631" s="243"/>
      <c r="BI631" s="243"/>
      <c r="BJ631" s="270"/>
      <c r="BK631" s="244"/>
      <c r="BL631" s="184"/>
      <c r="BM631" s="179"/>
      <c r="BN631" s="179"/>
      <c r="BO631" s="210"/>
      <c r="BP631" s="244"/>
      <c r="BQ631" s="13" t="str">
        <f>IF(AND(BR631&lt;1,BS631&lt;1),"Produção e Intervalo",IF(BR631&lt;1,"Intervalo",IF(BS631&lt;1,"Produção","Aderente")))</f>
        <v>Produção e Intervalo</v>
      </c>
      <c r="BR631" s="19">
        <f>IF(OR(B631="",F631=""),"*",AY631/P631)</f>
        <v>0</v>
      </c>
      <c r="BS631" s="19">
        <f>IF(OR(B631="",F631=""),"*",BA631/Q631)</f>
        <v>0</v>
      </c>
    </row>
    <row r="632" spans="1:71" hidden="1">
      <c r="A632" s="166" t="str">
        <f>D632&amp;B632</f>
        <v>V8546020</v>
      </c>
      <c r="B632" s="167">
        <v>46020</v>
      </c>
      <c r="C632" s="239"/>
      <c r="D632" s="212" t="s">
        <v>512</v>
      </c>
      <c r="E632" s="293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988</v>
      </c>
      <c r="I632" s="172" t="s">
        <v>956</v>
      </c>
      <c r="J632" s="222">
        <v>54</v>
      </c>
      <c r="K632" s="222">
        <v>100.13</v>
      </c>
      <c r="L632" s="177">
        <v>101.6</v>
      </c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78"/>
      <c r="S632" s="25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5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/>
      <c r="V632" s="194" t="s">
        <v>929</v>
      </c>
      <c r="W632" s="248" t="s">
        <v>1098</v>
      </c>
      <c r="X632" s="240" t="s">
        <v>662</v>
      </c>
      <c r="Y632" s="179"/>
      <c r="Z632" s="179"/>
      <c r="AA632" s="84">
        <v>1</v>
      </c>
      <c r="AB632" s="71" t="s">
        <v>659</v>
      </c>
      <c r="AC632" s="71" t="s">
        <v>654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80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4" t="str">
        <f>IF(BS_CONTROLE[[#This Row],[Local - Partida]]=0, "-", BS_CONTROLE[[#This Row],[Local - Partida]])</f>
        <v>109ZPT2</v>
      </c>
      <c r="AL632" s="264" t="str">
        <f>IF(BS_CONTROLE[[#This Row],[Local - Encerramento]]=0, "-", BS_CONTROLE[[#This Row],[Local - Encerramento]])</f>
        <v>ZPTZDR</v>
      </c>
      <c r="AM632" s="264" t="str">
        <f>IF(BS_CONTROLE[[#This Row],[Entre - Estações]]=0, "-", BS_CONTROLE[[#This Row],[Entre - Estações]])</f>
        <v>ZGP-ZWU</v>
      </c>
      <c r="AN632" s="264" t="str">
        <f>IF(BS_CONTROLE[[#This Row],[SB]]=0, "-", BS_CONTROLE[[#This Row],[SB]])</f>
        <v>ZGP1001</v>
      </c>
      <c r="AO632" s="246">
        <f>IF(BS_CONTROLE[[#This Row],[SUB]]=0, "-", BS_CONTROLE[[#This Row],[SUB]])</f>
        <v>54</v>
      </c>
      <c r="AP632" s="247">
        <f>IF(BS_CONTROLE[[#This Row],[KM - Inicio]]=0, "-", BS_CONTROLE[[#This Row],[KM - Inicio]])</f>
        <v>100.13</v>
      </c>
      <c r="AQ632" s="247">
        <f>IF(BS_CONTROLE[[#This Row],[KM - Fim]]=0, "-", BS_CONTROLE[[#This Row],[KM - Fim]])</f>
        <v>101.6</v>
      </c>
      <c r="AR632" s="265"/>
      <c r="AS632" s="265"/>
      <c r="AT632" s="265"/>
      <c r="AU632" s="267"/>
      <c r="AV632" s="267"/>
      <c r="AW632" s="267"/>
      <c r="AX632" s="241"/>
      <c r="AY632" s="182">
        <f>IF(D632="","*",IFERROR(IF(ISODD(COUNT(AS632:AX632)),"ERRO",SUM((AT632-AS632),(AV632-AU632),(AX632-AW632))),"ERRO"))</f>
        <v>0</v>
      </c>
      <c r="AZ632" s="161"/>
      <c r="BA632" s="242"/>
      <c r="BB632" s="178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/>
      <c r="BF632" s="248" t="str">
        <f>IF(BS_CONTROLE[[#This Row],[Responsavel pelo boletim]]=0, "-", BS_CONTROLE[[#This Row],[Responsavel pelo boletim]])</f>
        <v>Saulo</v>
      </c>
      <c r="BG632" s="184"/>
      <c r="BH632" s="243"/>
      <c r="BI632" s="243"/>
      <c r="BJ632" s="270"/>
      <c r="BK632" s="244"/>
      <c r="BL632" s="184"/>
      <c r="BM632" s="179"/>
      <c r="BN632" s="179"/>
      <c r="BO632" s="210"/>
      <c r="BP632" s="244"/>
      <c r="BQ632" s="13" t="str">
        <f>IF(AND(BR632&lt;1,BS632&lt;1),"Produção e Intervalo",IF(BR632&lt;1,"Intervalo",IF(BS632&lt;1,"Produção","Aderente")))</f>
        <v>Produção e Intervalo</v>
      </c>
      <c r="BR632" s="19">
        <f>IF(OR(B632="",F632=""),"*",AY632/P632)</f>
        <v>0</v>
      </c>
      <c r="BS632" s="19">
        <f>IF(OR(B632="",F632=""),"*",BA632/Q632)</f>
        <v>0</v>
      </c>
    </row>
    <row r="633" spans="1:71" hidden="1">
      <c r="A633" s="166" t="str">
        <f>D633&amp;B633</f>
        <v>JACIANO (TF-674)46020</v>
      </c>
      <c r="B633" s="167">
        <v>46020</v>
      </c>
      <c r="C633" s="239"/>
      <c r="D633" s="212" t="s">
        <v>604</v>
      </c>
      <c r="E633" s="293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1">
        <v>53</v>
      </c>
      <c r="K633" s="211">
        <v>109.3</v>
      </c>
      <c r="L633" s="84" t="s">
        <v>317</v>
      </c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20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78"/>
      <c r="S633" s="25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5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/>
      <c r="V633" s="260" t="s">
        <v>968</v>
      </c>
      <c r="W633" s="248" t="s">
        <v>936</v>
      </c>
      <c r="X633" s="240" t="s">
        <v>667</v>
      </c>
      <c r="Y633" s="179"/>
      <c r="Z633" s="179"/>
      <c r="AA633" s="177"/>
      <c r="AB633" s="161"/>
      <c r="AC633" s="161"/>
      <c r="AD633" s="163"/>
      <c r="AE633" s="177"/>
      <c r="AF633" s="177"/>
      <c r="AG633" s="177"/>
      <c r="AH633" s="180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PAT-ZGM</v>
      </c>
      <c r="AN633" s="264" t="str">
        <f>IF(BS_CONTROLE[[#This Row],[SB]]=0, "-", BS_CONTROLE[[#This Row],[SB]])</f>
        <v>PAT1102</v>
      </c>
      <c r="AO633" s="246">
        <f>IF(BS_CONTROLE[[#This Row],[SUB]]=0, "-", BS_CONTROLE[[#This Row],[SUB]])</f>
        <v>53</v>
      </c>
      <c r="AP633" s="247">
        <f>IF(BS_CONTROLE[[#This Row],[KM - Inicio]]=0, "-", BS_CONTROLE[[#This Row],[KM - Inicio]])</f>
        <v>109.3</v>
      </c>
      <c r="AQ633" s="247" t="str">
        <f>IF(BS_CONTROLE[[#This Row],[KM - Fim]]=0, "-", BS_CONTROLE[[#This Row],[KM - Fim]])</f>
        <v>-</v>
      </c>
      <c r="AR633" s="265"/>
      <c r="AS633" s="265"/>
      <c r="AT633" s="265"/>
      <c r="AU633" s="267"/>
      <c r="AV633" s="267"/>
      <c r="AW633" s="267"/>
      <c r="AX633" s="241"/>
      <c r="AY633" s="182">
        <f>IF(D633="","*",IFERROR(IF(ISODD(COUNT(AS633:AX633)),"ERRO",SUM((AT633-AS633),(AV633-AU633),(AX633-AW633))),"ERRO"))</f>
        <v>0</v>
      </c>
      <c r="AZ633" s="161"/>
      <c r="BA633" s="242"/>
      <c r="BB633" s="178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/>
      <c r="BF633" s="248" t="str">
        <f>IF(BS_CONTROLE[[#This Row],[Responsavel pelo boletim]]=0, "-", BS_CONTROLE[[#This Row],[Responsavel pelo boletim]])</f>
        <v>Moises</v>
      </c>
      <c r="BG633" s="184"/>
      <c r="BH633" s="243"/>
      <c r="BI633" s="243"/>
      <c r="BJ633" s="270"/>
      <c r="BK633" s="244"/>
      <c r="BL633" s="184"/>
      <c r="BM633" s="179"/>
      <c r="BN633" s="179"/>
      <c r="BO633" s="210"/>
      <c r="BP633" s="244"/>
      <c r="BQ633" s="13" t="str">
        <f>IF(AND(BR633&lt;1,BS633&lt;1),"Produção e Intervalo",IF(BR633&lt;1,"Intervalo",IF(BS633&lt;1,"Produção","Aderente")))</f>
        <v>Produção e Intervalo</v>
      </c>
      <c r="BR633" s="19">
        <f>IF(OR(B633="",F633=""),"*",AY633/P633)</f>
        <v>0</v>
      </c>
      <c r="BS633" s="19">
        <f>IF(OR(B633="",F633=""),"*",BA633/Q633)</f>
        <v>0</v>
      </c>
    </row>
    <row r="634" spans="1:71" hidden="1">
      <c r="A634" s="166" t="str">
        <f>D634&amp;B634</f>
        <v/>
      </c>
      <c r="B634" s="167"/>
      <c r="C634" s="239"/>
      <c r="D634" s="240"/>
      <c r="E634" s="273">
        <v>594</v>
      </c>
      <c r="F634" s="161"/>
      <c r="G634" s="159" t="str">
        <f>IF(D634="","*",VLOOKUP(F634,BS_ATIVIDADE[#All],3,FALSE))</f>
        <v>*</v>
      </c>
      <c r="H634" s="163"/>
      <c r="I634" s="163"/>
      <c r="J634" s="222"/>
      <c r="K634" s="222"/>
      <c r="L634" s="177"/>
      <c r="M634" s="20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335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63"/>
      <c r="P634" s="163"/>
      <c r="Q634" s="177"/>
      <c r="R634" s="178"/>
      <c r="S634" s="25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25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60"/>
      <c r="V634" s="261"/>
      <c r="W634" s="263"/>
      <c r="X634" s="240"/>
      <c r="Y634" s="179"/>
      <c r="Z634" s="179"/>
      <c r="AA634" s="177"/>
      <c r="AB634" s="161"/>
      <c r="AC634" s="161"/>
      <c r="AD634" s="163"/>
      <c r="AE634" s="177"/>
      <c r="AF634" s="177"/>
      <c r="AG634" s="177"/>
      <c r="AH634" s="180"/>
      <c r="AI634" s="171" t="str">
        <f>IF(BS_CONTROLE[[#This Row],[Atividade]]=0, "-", BS_CONTROLE[[#This Row],[Atividade]])</f>
        <v>-</v>
      </c>
      <c r="AJ634" s="9" t="str">
        <f>IF(D634="","*",VLOOKUP(AI634,BS_ATIVIDADE[#Data],3,FALSE))</f>
        <v>*</v>
      </c>
      <c r="AK634" s="264" t="str">
        <f>IF(BS_CONTROLE[[#This Row],[Local - Partida]]=0, "-", BS_CONTROLE[[#This Row],[Local - Partida]])</f>
        <v>-</v>
      </c>
      <c r="AL634" s="264" t="str">
        <f>IF(BS_CONTROLE[[#This Row],[Local - Encerramento]]=0, "-", BS_CONTROLE[[#This Row],[Local - Encerramento]])</f>
        <v>-</v>
      </c>
      <c r="AM634" s="264" t="str">
        <f>IF(BS_CONTROLE[[#This Row],[Entre - Estações]]=0, "-", BS_CONTROLE[[#This Row],[Entre - Estações]])</f>
        <v>-</v>
      </c>
      <c r="AN634" s="264" t="str">
        <f>IF(BS_CONTROLE[[#This Row],[SB]]=0, "-", BS_CONTROLE[[#This Row],[SB]])</f>
        <v>-</v>
      </c>
      <c r="AO634" s="246" t="str">
        <f>IF(BS_CONTROLE[[#This Row],[SUB]]=0, "-", BS_CONTROLE[[#This Row],[SUB]])</f>
        <v>-</v>
      </c>
      <c r="AP634" s="247" t="str">
        <f>IF(BS_CONTROLE[[#This Row],[KM - Inicio]]=0, "-", BS_CONTROLE[[#This Row],[KM - Inicio]])</f>
        <v>-</v>
      </c>
      <c r="AQ634" s="247" t="str">
        <f>IF(BS_CONTROLE[[#This Row],[KM - Fim]]=0, "-", BS_CONTROLE[[#This Row],[KM - Fim]])</f>
        <v>-</v>
      </c>
      <c r="AR634" s="265"/>
      <c r="AS634" s="265"/>
      <c r="AT634" s="265"/>
      <c r="AU634" s="267"/>
      <c r="AV634" s="267"/>
      <c r="AW634" s="267"/>
      <c r="AX634" s="241"/>
      <c r="AY634" s="182" t="str">
        <f>IF(D634="","*",IFERROR(IF(ISODD(COUNT(AS634:AX634)),"ERRO",SUM((AT634-AS634),(AV634-AU634),(AX634-AW634))),"ERRO"))</f>
        <v>*</v>
      </c>
      <c r="AZ634" s="161"/>
      <c r="BA634" s="242"/>
      <c r="BB634" s="178" t="str">
        <f>IFERROR(_xlfn.XLOOKUP(AI634, BS_ATIVIDADE[ATIVIDADE],BS_ATIVIDADE[UNIDADE] ), "*")</f>
        <v>*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62"/>
      <c r="BF634" s="248" t="str">
        <f>IF(BS_CONTROLE[[#This Row],[Responsavel pelo boletim]]=0, "-", BS_CONTROLE[[#This Row],[Responsavel pelo boletim]])</f>
        <v>-</v>
      </c>
      <c r="BG634" s="184"/>
      <c r="BH634" s="243"/>
      <c r="BI634" s="243"/>
      <c r="BJ634" s="270"/>
      <c r="BK634" s="244"/>
      <c r="BL634" s="184"/>
      <c r="BM634" s="179"/>
      <c r="BN634" s="179"/>
      <c r="BO634" s="210"/>
      <c r="BP634" s="244"/>
      <c r="BQ634" s="13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</row>
    <row r="635" spans="1:71" hidden="1">
      <c r="A635" s="166" t="str">
        <f>D635&amp;B635</f>
        <v/>
      </c>
      <c r="B635" s="167"/>
      <c r="C635" s="239"/>
      <c r="D635" s="240"/>
      <c r="E635" s="273">
        <v>594</v>
      </c>
      <c r="F635" s="161"/>
      <c r="G635" s="159" t="str">
        <f>IF(D635="","*",VLOOKUP(F635,BS_ATIVIDADE[#All],3,FALSE))</f>
        <v>*</v>
      </c>
      <c r="H635" s="163"/>
      <c r="I635" s="163"/>
      <c r="J635" s="222"/>
      <c r="K635" s="222"/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63"/>
      <c r="P635" s="163"/>
      <c r="Q635" s="177"/>
      <c r="R635" s="178"/>
      <c r="S635" s="25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25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60"/>
      <c r="V635" s="261"/>
      <c r="W635" s="263"/>
      <c r="X635" s="240"/>
      <c r="Y635" s="179"/>
      <c r="Z635" s="179"/>
      <c r="AA635" s="177"/>
      <c r="AB635" s="161"/>
      <c r="AC635" s="161"/>
      <c r="AD635" s="163"/>
      <c r="AE635" s="177"/>
      <c r="AF635" s="177"/>
      <c r="AG635" s="177"/>
      <c r="AH635" s="180"/>
      <c r="AI635" s="171" t="str">
        <f>IF(BS_CONTROLE[[#This Row],[Atividade]]=0, "-", BS_CONTROLE[[#This Row],[Atividade]])</f>
        <v>-</v>
      </c>
      <c r="AJ635" s="9" t="str">
        <f>IF(D635="","*",VLOOKUP(AI635,BS_ATIVIDADE[#Data],3,FALSE))</f>
        <v>*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-</v>
      </c>
      <c r="AN635" s="264" t="str">
        <f>IF(BS_CONTROLE[[#This Row],[SB]]=0, "-", BS_CONTROLE[[#This Row],[SB]])</f>
        <v>-</v>
      </c>
      <c r="AO635" s="246" t="str">
        <f>IF(BS_CONTROLE[[#This Row],[SUB]]=0, "-", BS_CONTROLE[[#This Row],[SUB]])</f>
        <v>-</v>
      </c>
      <c r="AP635" s="247" t="str">
        <f>IF(BS_CONTROLE[[#This Row],[KM - Inicio]]=0, "-", BS_CONTROLE[[#This Row],[KM - Inicio]])</f>
        <v>-</v>
      </c>
      <c r="AQ635" s="247" t="str">
        <f>IF(BS_CONTROLE[[#This Row],[KM - Fim]]=0, "-", BS_CONTROLE[[#This Row],[KM - Fim]])</f>
        <v>-</v>
      </c>
      <c r="AR635" s="265"/>
      <c r="AS635" s="265"/>
      <c r="AT635" s="265"/>
      <c r="AU635" s="267"/>
      <c r="AV635" s="267"/>
      <c r="AW635" s="267"/>
      <c r="AX635" s="241"/>
      <c r="AY635" s="182" t="str">
        <f>IF(D635="","*",IFERROR(IF(ISODD(COUNT(AS635:AX635)),"ERRO",SUM((AT635-AS635),(AV635-AU635),(AX635-AW635))),"ERRO"))</f>
        <v>*</v>
      </c>
      <c r="AZ635" s="161"/>
      <c r="BA635" s="242"/>
      <c r="BB635" s="178" t="str">
        <f>IFERROR(_xlfn.XLOOKUP(AI635, BS_ATIVIDADE[ATIVIDADE],BS_ATIVIDADE[UNIDADE] ), "*")</f>
        <v>*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62"/>
      <c r="BF635" s="248" t="str">
        <f>IF(BS_CONTROLE[[#This Row],[Responsavel pelo boletim]]=0, "-", BS_CONTROLE[[#This Row],[Responsavel pelo boletim]])</f>
        <v>-</v>
      </c>
      <c r="BG635" s="184"/>
      <c r="BH635" s="243"/>
      <c r="BI635" s="243"/>
      <c r="BJ635" s="270"/>
      <c r="BK635" s="244"/>
      <c r="BL635" s="184"/>
      <c r="BM635" s="179"/>
      <c r="BN635" s="179"/>
      <c r="BO635" s="210"/>
      <c r="BP635" s="244"/>
      <c r="BQ635" s="13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</row>
    <row r="636" spans="1:71" hidden="1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78"/>
      <c r="S636" s="25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5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/>
      <c r="V636" s="261"/>
      <c r="W636" s="263"/>
      <c r="X636" s="240"/>
      <c r="Y636" s="179"/>
      <c r="Z636" s="179"/>
      <c r="AA636" s="177"/>
      <c r="AB636" s="161"/>
      <c r="AC636" s="161"/>
      <c r="AD636" s="163"/>
      <c r="AE636" s="177"/>
      <c r="AF636" s="177"/>
      <c r="AG636" s="177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243"/>
      <c r="BI636" s="243"/>
      <c r="BJ636" s="270"/>
      <c r="BK636" s="244"/>
      <c r="BL636" s="184"/>
      <c r="BM636" s="179"/>
      <c r="BN636" s="179"/>
      <c r="BO636" s="210"/>
      <c r="BP636" s="244"/>
      <c r="BQ636" s="13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</row>
    <row r="637" spans="1:71" hidden="1">
      <c r="A637" s="166" t="str">
        <f>D637&amp;B637</f>
        <v/>
      </c>
      <c r="B637" s="167"/>
      <c r="C637" s="239"/>
      <c r="D637" s="240"/>
      <c r="E637" s="273">
        <v>594</v>
      </c>
      <c r="F637" s="161"/>
      <c r="G637" s="159" t="str">
        <f>IF(D637="","*",VLOOKUP(F637,BS_ATIVIDADE[#All],3,FALSE))</f>
        <v>*</v>
      </c>
      <c r="H637" s="163"/>
      <c r="I637" s="163"/>
      <c r="J637" s="222"/>
      <c r="K637" s="222"/>
      <c r="L637" s="177"/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335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63"/>
      <c r="P637" s="163"/>
      <c r="Q637" s="177"/>
      <c r="R637" s="178"/>
      <c r="S637" s="25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25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60"/>
      <c r="V637" s="261"/>
      <c r="W637" s="263"/>
      <c r="X637" s="240"/>
      <c r="Y637" s="179"/>
      <c r="Z637" s="179"/>
      <c r="AA637" s="177"/>
      <c r="AB637" s="161"/>
      <c r="AC637" s="161"/>
      <c r="AD637" s="163"/>
      <c r="AE637" s="177"/>
      <c r="AF637" s="177"/>
      <c r="AG637" s="177"/>
      <c r="AH637" s="180"/>
      <c r="AI637" s="171" t="str">
        <f>IF(BS_CONTROLE[[#This Row],[Atividade]]=0, "-", BS_CONTROLE[[#This Row],[Atividade]])</f>
        <v>-</v>
      </c>
      <c r="AJ637" s="9" t="str">
        <f>IF(D637="","*",VLOOKUP(AI637,BS_ATIVIDADE[#Data],3,FALSE))</f>
        <v>*</v>
      </c>
      <c r="AK637" s="264" t="str">
        <f>IF(BS_CONTROLE[[#This Row],[Local - Partida]]=0, "-", BS_CONTROLE[[#This Row],[Local - Partida]])</f>
        <v>-</v>
      </c>
      <c r="AL637" s="264" t="str">
        <f>IF(BS_CONTROLE[[#This Row],[Local - Encerramento]]=0, "-", BS_CONTROLE[[#This Row],[Local - Encerramento]])</f>
        <v>-</v>
      </c>
      <c r="AM637" s="264" t="str">
        <f>IF(BS_CONTROLE[[#This Row],[Entre - Estações]]=0, "-", BS_CONTROLE[[#This Row],[Entre - Estações]])</f>
        <v>-</v>
      </c>
      <c r="AN637" s="264" t="str">
        <f>IF(BS_CONTROLE[[#This Row],[SB]]=0, "-", BS_CONTROLE[[#This Row],[SB]])</f>
        <v>-</v>
      </c>
      <c r="AO637" s="246" t="str">
        <f>IF(BS_CONTROLE[[#This Row],[SUB]]=0, "-", BS_CONTROLE[[#This Row],[SUB]])</f>
        <v>-</v>
      </c>
      <c r="AP637" s="247" t="str">
        <f>IF(BS_CONTROLE[[#This Row],[KM - Inicio]]=0, "-", BS_CONTROLE[[#This Row],[KM - Inicio]])</f>
        <v>-</v>
      </c>
      <c r="AQ637" s="247" t="str">
        <f>IF(BS_CONTROLE[[#This Row],[KM - Fim]]=0, "-", BS_CONTROLE[[#This Row],[KM - Fim]])</f>
        <v>-</v>
      </c>
      <c r="AR637" s="265"/>
      <c r="AS637" s="265"/>
      <c r="AT637" s="265"/>
      <c r="AU637" s="267"/>
      <c r="AV637" s="267"/>
      <c r="AW637" s="267"/>
      <c r="AX637" s="241"/>
      <c r="AY637" s="182" t="str">
        <f>IF(D637="","*",IFERROR(IF(ISODD(COUNT(AS637:AX637)),"ERRO",SUM((AT637-AS637),(AV637-AU637),(AX637-AW637))),"ERRO"))</f>
        <v>*</v>
      </c>
      <c r="AZ637" s="161"/>
      <c r="BA637" s="242"/>
      <c r="BB637" s="178" t="str">
        <f>IFERROR(_xlfn.XLOOKUP(AI637, BS_ATIVIDADE[ATIVIDADE],BS_ATIVIDADE[UNIDADE] ), "*")</f>
        <v>*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62"/>
      <c r="BF637" s="248" t="str">
        <f>IF(BS_CONTROLE[[#This Row],[Responsavel pelo boletim]]=0, "-", BS_CONTROLE[[#This Row],[Responsavel pelo boletim]])</f>
        <v>-</v>
      </c>
      <c r="BG637" s="184"/>
      <c r="BH637" s="243"/>
      <c r="BI637" s="243"/>
      <c r="BJ637" s="270"/>
      <c r="BK637" s="244"/>
      <c r="BL637" s="184"/>
      <c r="BM637" s="179"/>
      <c r="BN637" s="179"/>
      <c r="BO637" s="210"/>
      <c r="BP637" s="244"/>
      <c r="BQ637" s="13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</row>
    <row r="638" spans="1:71" hidden="1">
      <c r="A638" s="166" t="str">
        <f>D638&amp;B638</f>
        <v/>
      </c>
      <c r="B638" s="167"/>
      <c r="C638" s="239"/>
      <c r="D638" s="240"/>
      <c r="E638" s="273">
        <v>594</v>
      </c>
      <c r="F638" s="161"/>
      <c r="G638" s="159" t="str">
        <f>IF(D638="","*",VLOOKUP(F638,BS_ATIVIDADE[#All],3,FALSE))</f>
        <v>*</v>
      </c>
      <c r="H638" s="163"/>
      <c r="I638" s="163"/>
      <c r="J638" s="222"/>
      <c r="K638" s="222"/>
      <c r="L638" s="177"/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63"/>
      <c r="P638" s="163"/>
      <c r="Q638" s="177"/>
      <c r="R638" s="178"/>
      <c r="S638" s="25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25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60"/>
      <c r="V638" s="261"/>
      <c r="W638" s="263"/>
      <c r="X638" s="240"/>
      <c r="Y638" s="179"/>
      <c r="Z638" s="179"/>
      <c r="AA638" s="177"/>
      <c r="AB638" s="161"/>
      <c r="AC638" s="161"/>
      <c r="AD638" s="163"/>
      <c r="AE638" s="177"/>
      <c r="AF638" s="177"/>
      <c r="AG638" s="177"/>
      <c r="AH638" s="180"/>
      <c r="AI638" s="171" t="str">
        <f>IF(BS_CONTROLE[[#This Row],[Atividade]]=0, "-", BS_CONTROLE[[#This Row],[Atividade]])</f>
        <v>-</v>
      </c>
      <c r="AJ638" s="9" t="str">
        <f>IF(D638="","*",VLOOKUP(AI638,BS_ATIVIDADE[#Data],3,FALSE))</f>
        <v>*</v>
      </c>
      <c r="AK638" s="264" t="str">
        <f>IF(BS_CONTROLE[[#This Row],[Local - Partida]]=0, "-", BS_CONTROLE[[#This Row],[Local - Partida]])</f>
        <v>-</v>
      </c>
      <c r="AL638" s="264" t="str">
        <f>IF(BS_CONTROLE[[#This Row],[Local - Encerramento]]=0, "-", BS_CONTROLE[[#This Row],[Local - Encerramento]])</f>
        <v>-</v>
      </c>
      <c r="AM638" s="264" t="str">
        <f>IF(BS_CONTROLE[[#This Row],[Entre - Estações]]=0, "-", BS_CONTROLE[[#This Row],[Entre - Estações]])</f>
        <v>-</v>
      </c>
      <c r="AN638" s="264" t="str">
        <f>IF(BS_CONTROLE[[#This Row],[SB]]=0, "-", BS_CONTROLE[[#This Row],[SB]])</f>
        <v>-</v>
      </c>
      <c r="AO638" s="246" t="str">
        <f>IF(BS_CONTROLE[[#This Row],[SUB]]=0, "-", BS_CONTROLE[[#This Row],[SUB]])</f>
        <v>-</v>
      </c>
      <c r="AP638" s="247" t="str">
        <f>IF(BS_CONTROLE[[#This Row],[KM - Inicio]]=0, "-", BS_CONTROLE[[#This Row],[KM - Inicio]])</f>
        <v>-</v>
      </c>
      <c r="AQ638" s="247" t="str">
        <f>IF(BS_CONTROLE[[#This Row],[KM - Fim]]=0, "-", BS_CONTROLE[[#This Row],[KM - Fim]])</f>
        <v>-</v>
      </c>
      <c r="AR638" s="265"/>
      <c r="AS638" s="265"/>
      <c r="AT638" s="265"/>
      <c r="AU638" s="267"/>
      <c r="AV638" s="267"/>
      <c r="AW638" s="267"/>
      <c r="AX638" s="241"/>
      <c r="AY638" s="182" t="str">
        <f>IF(D638="","*",IFERROR(IF(ISODD(COUNT(AS638:AX638)),"ERRO",SUM((AT638-AS638),(AV638-AU638),(AX638-AW638))),"ERRO"))</f>
        <v>*</v>
      </c>
      <c r="AZ638" s="161"/>
      <c r="BA638" s="242"/>
      <c r="BB638" s="178" t="str">
        <f>IFERROR(_xlfn.XLOOKUP(AI638, BS_ATIVIDADE[ATIVIDADE],BS_ATIVIDADE[UNIDADE] ), "*")</f>
        <v>*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62"/>
      <c r="BF638" s="248" t="str">
        <f>IF(BS_CONTROLE[[#This Row],[Responsavel pelo boletim]]=0, "-", BS_CONTROLE[[#This Row],[Responsavel pelo boletim]])</f>
        <v>-</v>
      </c>
      <c r="BG638" s="184"/>
      <c r="BH638" s="243"/>
      <c r="BI638" s="243"/>
      <c r="BJ638" s="270"/>
      <c r="BK638" s="244"/>
      <c r="BL638" s="184"/>
      <c r="BM638" s="179"/>
      <c r="BN638" s="179"/>
      <c r="BO638" s="210"/>
      <c r="BP638" s="244"/>
      <c r="BQ638" s="13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</row>
    <row r="639" spans="1:71" hidden="1">
      <c r="A639" s="166" t="str">
        <f>D639&amp;B639</f>
        <v/>
      </c>
      <c r="B639" s="167"/>
      <c r="C639" s="239"/>
      <c r="D639" s="240"/>
      <c r="E639" s="273">
        <v>594</v>
      </c>
      <c r="F639" s="161"/>
      <c r="G639" s="159" t="str">
        <f>IF(D639="","*",VLOOKUP(F639,BS_ATIVIDADE[#All],3,FALSE))</f>
        <v>*</v>
      </c>
      <c r="H639" s="163"/>
      <c r="I639" s="163"/>
      <c r="J639" s="222"/>
      <c r="K639" s="222"/>
      <c r="L639" s="177"/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63"/>
      <c r="P639" s="163"/>
      <c r="Q639" s="177"/>
      <c r="R639" s="178"/>
      <c r="S639" s="25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25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60"/>
      <c r="V639" s="261"/>
      <c r="W639" s="263"/>
      <c r="X639" s="240"/>
      <c r="Y639" s="179"/>
      <c r="Z639" s="179"/>
      <c r="AA639" s="177"/>
      <c r="AB639" s="161"/>
      <c r="AC639" s="161"/>
      <c r="AD639" s="163"/>
      <c r="AE639" s="177"/>
      <c r="AF639" s="177"/>
      <c r="AG639" s="177"/>
      <c r="AH639" s="180"/>
      <c r="AI639" s="171" t="str">
        <f>IF(BS_CONTROLE[[#This Row],[Atividade]]=0, "-", BS_CONTROLE[[#This Row],[Atividade]])</f>
        <v>-</v>
      </c>
      <c r="AJ639" s="9" t="str">
        <f>IF(D639="","*",VLOOKUP(AI639,BS_ATIVIDADE[#Data],3,FALSE))</f>
        <v>*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-</v>
      </c>
      <c r="AN639" s="264" t="str">
        <f>IF(BS_CONTROLE[[#This Row],[SB]]=0, "-", BS_CONTROLE[[#This Row],[SB]])</f>
        <v>-</v>
      </c>
      <c r="AO639" s="246" t="str">
        <f>IF(BS_CONTROLE[[#This Row],[SUB]]=0, "-", BS_CONTROLE[[#This Row],[SUB]])</f>
        <v>-</v>
      </c>
      <c r="AP639" s="247" t="str">
        <f>IF(BS_CONTROLE[[#This Row],[KM - Inicio]]=0, "-", BS_CONTROLE[[#This Row],[KM - Inicio]])</f>
        <v>-</v>
      </c>
      <c r="AQ639" s="247" t="str">
        <f>IF(BS_CONTROLE[[#This Row],[KM - Fim]]=0, "-", BS_CONTROLE[[#This Row],[KM - Fim]])</f>
        <v>-</v>
      </c>
      <c r="AR639" s="265"/>
      <c r="AS639" s="265"/>
      <c r="AT639" s="265"/>
      <c r="AU639" s="267"/>
      <c r="AV639" s="267"/>
      <c r="AW639" s="267"/>
      <c r="AX639" s="241"/>
      <c r="AY639" s="182" t="str">
        <f>IF(D639="","*",IFERROR(IF(ISODD(COUNT(AS639:AX639)),"ERRO",SUM((AT639-AS639),(AV639-AU639),(AX639-AW639))),"ERRO"))</f>
        <v>*</v>
      </c>
      <c r="AZ639" s="161"/>
      <c r="BA639" s="242"/>
      <c r="BB639" s="178" t="str">
        <f>IFERROR(_xlfn.XLOOKUP(AI639, BS_ATIVIDADE[ATIVIDADE],BS_ATIVIDADE[UNIDADE] ), "*")</f>
        <v>*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62"/>
      <c r="BF639" s="248" t="str">
        <f>IF(BS_CONTROLE[[#This Row],[Responsavel pelo boletim]]=0, "-", BS_CONTROLE[[#This Row],[Responsavel pelo boletim]])</f>
        <v>-</v>
      </c>
      <c r="BG639" s="184"/>
      <c r="BH639" s="243"/>
      <c r="BI639" s="243"/>
      <c r="BJ639" s="270"/>
      <c r="BK639" s="244"/>
      <c r="BL639" s="184"/>
      <c r="BM639" s="179"/>
      <c r="BN639" s="179"/>
      <c r="BO639" s="210"/>
      <c r="BP639" s="244"/>
      <c r="BQ639" s="13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</row>
    <row r="640" spans="1:71" hidden="1">
      <c r="A640" s="166" t="str">
        <f>D640&amp;B640</f>
        <v/>
      </c>
      <c r="B640" s="167"/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78"/>
      <c r="S640" s="25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5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/>
      <c r="V640" s="261"/>
      <c r="W640" s="263"/>
      <c r="X640" s="240"/>
      <c r="Y640" s="179"/>
      <c r="Z640" s="179"/>
      <c r="AA640" s="177"/>
      <c r="AB640" s="161"/>
      <c r="AC640" s="161"/>
      <c r="AD640" s="163"/>
      <c r="AE640" s="177"/>
      <c r="AF640" s="177"/>
      <c r="AG640" s="177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243"/>
      <c r="BI640" s="243"/>
      <c r="BJ640" s="270"/>
      <c r="BK640" s="244"/>
      <c r="BL640" s="184"/>
      <c r="BM640" s="179"/>
      <c r="BN640" s="179"/>
      <c r="BO640" s="210"/>
      <c r="BP640" s="244"/>
      <c r="BQ640" s="13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</row>
    <row r="641" spans="1:71" hidden="1">
      <c r="A641" s="166" t="str">
        <f>D641&amp;B641</f>
        <v/>
      </c>
      <c r="B641" s="167"/>
      <c r="C641" s="239"/>
      <c r="D641" s="240"/>
      <c r="E641" s="273">
        <v>594</v>
      </c>
      <c r="F641" s="161"/>
      <c r="G641" s="159" t="str">
        <f>IF(D641="","*",VLOOKUP(F641,BS_ATIVIDADE[#All],3,FALSE))</f>
        <v>*</v>
      </c>
      <c r="H641" s="163"/>
      <c r="I641" s="163"/>
      <c r="J641" s="222"/>
      <c r="K641" s="222"/>
      <c r="L641" s="177"/>
      <c r="M641" s="20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335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63"/>
      <c r="P641" s="163"/>
      <c r="Q641" s="177"/>
      <c r="R641" s="178"/>
      <c r="S641" s="25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25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60"/>
      <c r="V641" s="261"/>
      <c r="W641" s="263"/>
      <c r="X641" s="240"/>
      <c r="Y641" s="179"/>
      <c r="Z641" s="179"/>
      <c r="AA641" s="177"/>
      <c r="AB641" s="161"/>
      <c r="AC641" s="161"/>
      <c r="AD641" s="163"/>
      <c r="AE641" s="177"/>
      <c r="AF641" s="177"/>
      <c r="AG641" s="177"/>
      <c r="AH641" s="180"/>
      <c r="AI641" s="171" t="str">
        <f>IF(BS_CONTROLE[[#This Row],[Atividade]]=0, "-", BS_CONTROLE[[#This Row],[Atividade]])</f>
        <v>-</v>
      </c>
      <c r="AJ641" s="9" t="str">
        <f>IF(D641="","*",VLOOKUP(AI641,BS_ATIVIDADE[#Data],3,FALSE))</f>
        <v>*</v>
      </c>
      <c r="AK641" s="264" t="str">
        <f>IF(BS_CONTROLE[[#This Row],[Local - Partida]]=0, "-", BS_CONTROLE[[#This Row],[Local - Partida]])</f>
        <v>-</v>
      </c>
      <c r="AL641" s="264" t="str">
        <f>IF(BS_CONTROLE[[#This Row],[Local - Encerramento]]=0, "-", BS_CONTROLE[[#This Row],[Local - Encerramento]])</f>
        <v>-</v>
      </c>
      <c r="AM641" s="264" t="str">
        <f>IF(BS_CONTROLE[[#This Row],[Entre - Estações]]=0, "-", BS_CONTROLE[[#This Row],[Entre - Estações]])</f>
        <v>-</v>
      </c>
      <c r="AN641" s="264" t="str">
        <f>IF(BS_CONTROLE[[#This Row],[SB]]=0, "-", BS_CONTROLE[[#This Row],[SB]])</f>
        <v>-</v>
      </c>
      <c r="AO641" s="246" t="str">
        <f>IF(BS_CONTROLE[[#This Row],[SUB]]=0, "-", BS_CONTROLE[[#This Row],[SUB]])</f>
        <v>-</v>
      </c>
      <c r="AP641" s="247" t="str">
        <f>IF(BS_CONTROLE[[#This Row],[KM - Inicio]]=0, "-", BS_CONTROLE[[#This Row],[KM - Inicio]])</f>
        <v>-</v>
      </c>
      <c r="AQ641" s="247" t="str">
        <f>IF(BS_CONTROLE[[#This Row],[KM - Fim]]=0, "-", BS_CONTROLE[[#This Row],[KM - Fim]])</f>
        <v>-</v>
      </c>
      <c r="AR641" s="265"/>
      <c r="AS641" s="265"/>
      <c r="AT641" s="265"/>
      <c r="AU641" s="267"/>
      <c r="AV641" s="267"/>
      <c r="AW641" s="267"/>
      <c r="AX641" s="241"/>
      <c r="AY641" s="182" t="str">
        <f>IF(D641="","*",IFERROR(IF(ISODD(COUNT(AS641:AX641)),"ERRO",SUM((AT641-AS641),(AV641-AU641),(AX641-AW641))),"ERRO"))</f>
        <v>*</v>
      </c>
      <c r="AZ641" s="161"/>
      <c r="BA641" s="242"/>
      <c r="BB641" s="178" t="str">
        <f>IFERROR(_xlfn.XLOOKUP(AI641, BS_ATIVIDADE[ATIVIDADE],BS_ATIVIDADE[UNIDADE] ), "*")</f>
        <v>*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62"/>
      <c r="BF641" s="248" t="str">
        <f>IF(BS_CONTROLE[[#This Row],[Responsavel pelo boletim]]=0, "-", BS_CONTROLE[[#This Row],[Responsavel pelo boletim]])</f>
        <v>-</v>
      </c>
      <c r="BG641" s="184"/>
      <c r="BH641" s="243"/>
      <c r="BI641" s="243"/>
      <c r="BJ641" s="270"/>
      <c r="BK641" s="244"/>
      <c r="BL641" s="184"/>
      <c r="BM641" s="179"/>
      <c r="BN641" s="179"/>
      <c r="BO641" s="210"/>
      <c r="BP641" s="244"/>
      <c r="BQ641" s="13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</row>
    <row r="642" spans="1:71" hidden="1">
      <c r="A642" s="166" t="str">
        <f>D642&amp;B642</f>
        <v/>
      </c>
      <c r="B642" s="167"/>
      <c r="C642" s="239"/>
      <c r="D642" s="240"/>
      <c r="E642" s="273">
        <v>594</v>
      </c>
      <c r="F642" s="161"/>
      <c r="G642" s="159" t="str">
        <f>IF(D642="","*",VLOOKUP(F642,BS_ATIVIDADE[#All],3,FALSE))</f>
        <v>*</v>
      </c>
      <c r="H642" s="163"/>
      <c r="I642" s="163"/>
      <c r="J642" s="222"/>
      <c r="K642" s="222"/>
      <c r="L642" s="177"/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335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63"/>
      <c r="P642" s="163"/>
      <c r="Q642" s="177"/>
      <c r="R642" s="178"/>
      <c r="S642" s="25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25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60"/>
      <c r="V642" s="261"/>
      <c r="W642" s="263"/>
      <c r="X642" s="240"/>
      <c r="Y642" s="179"/>
      <c r="Z642" s="179"/>
      <c r="AA642" s="177"/>
      <c r="AB642" s="161"/>
      <c r="AC642" s="161"/>
      <c r="AD642" s="163"/>
      <c r="AE642" s="177"/>
      <c r="AF642" s="177"/>
      <c r="AG642" s="177"/>
      <c r="AH642" s="180"/>
      <c r="AI642" s="171" t="str">
        <f>IF(BS_CONTROLE[[#This Row],[Atividade]]=0, "-", BS_CONTROLE[[#This Row],[Atividade]])</f>
        <v>-</v>
      </c>
      <c r="AJ642" s="9" t="str">
        <f>IF(D642="","*",VLOOKUP(AI642,BS_ATIVIDADE[#Data],3,FALSE))</f>
        <v>*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-</v>
      </c>
      <c r="AN642" s="264" t="str">
        <f>IF(BS_CONTROLE[[#This Row],[SB]]=0, "-", BS_CONTROLE[[#This Row],[SB]])</f>
        <v>-</v>
      </c>
      <c r="AO642" s="246" t="str">
        <f>IF(BS_CONTROLE[[#This Row],[SUB]]=0, "-", BS_CONTROLE[[#This Row],[SUB]])</f>
        <v>-</v>
      </c>
      <c r="AP642" s="247" t="str">
        <f>IF(BS_CONTROLE[[#This Row],[KM - Inicio]]=0, "-", BS_CONTROLE[[#This Row],[KM - Inicio]])</f>
        <v>-</v>
      </c>
      <c r="AQ642" s="247" t="str">
        <f>IF(BS_CONTROLE[[#This Row],[KM - Fim]]=0, "-", BS_CONTROLE[[#This Row],[KM - Fim]])</f>
        <v>-</v>
      </c>
      <c r="AR642" s="265"/>
      <c r="AS642" s="265"/>
      <c r="AT642" s="265"/>
      <c r="AU642" s="267"/>
      <c r="AV642" s="267"/>
      <c r="AW642" s="267"/>
      <c r="AX642" s="241"/>
      <c r="AY642" s="182" t="str">
        <f>IF(D642="","*",IFERROR(IF(ISODD(COUNT(AS642:AX642)),"ERRO",SUM((AT642-AS642),(AV642-AU642),(AX642-AW642))),"ERRO"))</f>
        <v>*</v>
      </c>
      <c r="AZ642" s="161"/>
      <c r="BA642" s="242"/>
      <c r="BB642" s="178" t="str">
        <f>IFERROR(_xlfn.XLOOKUP(AI642, BS_ATIVIDADE[ATIVIDADE],BS_ATIVIDADE[UNIDADE] ), "*")</f>
        <v>*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62"/>
      <c r="BF642" s="248" t="str">
        <f>IF(BS_CONTROLE[[#This Row],[Responsavel pelo boletim]]=0, "-", BS_CONTROLE[[#This Row],[Responsavel pelo boletim]])</f>
        <v>-</v>
      </c>
      <c r="BG642" s="184"/>
      <c r="BH642" s="243"/>
      <c r="BI642" s="243"/>
      <c r="BJ642" s="270"/>
      <c r="BK642" s="244"/>
      <c r="BL642" s="184"/>
      <c r="BM642" s="179"/>
      <c r="BN642" s="179"/>
      <c r="BO642" s="210"/>
      <c r="BP642" s="244"/>
      <c r="BQ642" s="13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</row>
    <row r="643" spans="1:71" hidden="1">
      <c r="A643" s="166" t="str">
        <f>D643&amp;B643</f>
        <v/>
      </c>
      <c r="B643" s="167"/>
      <c r="C643" s="239"/>
      <c r="D643" s="240"/>
      <c r="E643" s="273">
        <v>594</v>
      </c>
      <c r="F643" s="161"/>
      <c r="G643" s="159" t="str">
        <f>IF(D643="","*",VLOOKUP(F643,BS_ATIVIDADE[#All],3,FALSE))</f>
        <v>*</v>
      </c>
      <c r="H643" s="163"/>
      <c r="I643" s="163"/>
      <c r="J643" s="222"/>
      <c r="K643" s="222"/>
      <c r="L643" s="177"/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63"/>
      <c r="P643" s="163"/>
      <c r="Q643" s="177"/>
      <c r="R643" s="178"/>
      <c r="S643" s="25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25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60"/>
      <c r="V643" s="261"/>
      <c r="W643" s="263"/>
      <c r="X643" s="240"/>
      <c r="Y643" s="179"/>
      <c r="Z643" s="179"/>
      <c r="AA643" s="177"/>
      <c r="AB643" s="161"/>
      <c r="AC643" s="161"/>
      <c r="AD643" s="163"/>
      <c r="AE643" s="177"/>
      <c r="AF643" s="177"/>
      <c r="AG643" s="177"/>
      <c r="AH643" s="180"/>
      <c r="AI643" s="171" t="str">
        <f>IF(BS_CONTROLE[[#This Row],[Atividade]]=0, "-", BS_CONTROLE[[#This Row],[Atividade]])</f>
        <v>-</v>
      </c>
      <c r="AJ643" s="9" t="str">
        <f>IF(D643="","*",VLOOKUP(AI643,BS_ATIVIDADE[#Data],3,FALSE))</f>
        <v>*</v>
      </c>
      <c r="AK643" s="264" t="str">
        <f>IF(BS_CONTROLE[[#This Row],[Local - Partida]]=0, "-", BS_CONTROLE[[#This Row],[Local - Partida]])</f>
        <v>-</v>
      </c>
      <c r="AL643" s="264" t="str">
        <f>IF(BS_CONTROLE[[#This Row],[Local - Encerramento]]=0, "-", BS_CONTROLE[[#This Row],[Local - Encerramento]])</f>
        <v>-</v>
      </c>
      <c r="AM643" s="264" t="str">
        <f>IF(BS_CONTROLE[[#This Row],[Entre - Estações]]=0, "-", BS_CONTROLE[[#This Row],[Entre - Estações]])</f>
        <v>-</v>
      </c>
      <c r="AN643" s="264" t="str">
        <f>IF(BS_CONTROLE[[#This Row],[SB]]=0, "-", BS_CONTROLE[[#This Row],[SB]])</f>
        <v>-</v>
      </c>
      <c r="AO643" s="246" t="str">
        <f>IF(BS_CONTROLE[[#This Row],[SUB]]=0, "-", BS_CONTROLE[[#This Row],[SUB]])</f>
        <v>-</v>
      </c>
      <c r="AP643" s="247" t="str">
        <f>IF(BS_CONTROLE[[#This Row],[KM - Inicio]]=0, "-", BS_CONTROLE[[#This Row],[KM - Inicio]])</f>
        <v>-</v>
      </c>
      <c r="AQ643" s="247" t="str">
        <f>IF(BS_CONTROLE[[#This Row],[KM - Fim]]=0, "-", BS_CONTROLE[[#This Row],[KM - Fim]])</f>
        <v>-</v>
      </c>
      <c r="AR643" s="265"/>
      <c r="AS643" s="265"/>
      <c r="AT643" s="265"/>
      <c r="AU643" s="267"/>
      <c r="AV643" s="267"/>
      <c r="AW643" s="267"/>
      <c r="AX643" s="241"/>
      <c r="AY643" s="182" t="str">
        <f>IF(D643="","*",IFERROR(IF(ISODD(COUNT(AS643:AX643)),"ERRO",SUM((AT643-AS643),(AV643-AU643),(AX643-AW643))),"ERRO"))</f>
        <v>*</v>
      </c>
      <c r="AZ643" s="161"/>
      <c r="BA643" s="242"/>
      <c r="BB643" s="178" t="str">
        <f>IFERROR(_xlfn.XLOOKUP(AI643, BS_ATIVIDADE[ATIVIDADE],BS_ATIVIDADE[UNIDADE] ), "*")</f>
        <v>*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62"/>
      <c r="BF643" s="248" t="str">
        <f>IF(BS_CONTROLE[[#This Row],[Responsavel pelo boletim]]=0, "-", BS_CONTROLE[[#This Row],[Responsavel pelo boletim]])</f>
        <v>-</v>
      </c>
      <c r="BG643" s="184"/>
      <c r="BH643" s="243"/>
      <c r="BI643" s="243"/>
      <c r="BJ643" s="270"/>
      <c r="BK643" s="244"/>
      <c r="BL643" s="184"/>
      <c r="BM643" s="179"/>
      <c r="BN643" s="179"/>
      <c r="BO643" s="210"/>
      <c r="BP643" s="244"/>
      <c r="BQ643" s="13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</row>
    <row r="644" spans="1:71" hidden="1">
      <c r="A644" s="166" t="str">
        <f>D644&amp;B644</f>
        <v/>
      </c>
      <c r="B644" s="167"/>
      <c r="C644" s="239"/>
      <c r="D644" s="240"/>
      <c r="E644" s="273">
        <v>594</v>
      </c>
      <c r="F644" s="161"/>
      <c r="G644" s="159" t="str">
        <f>IF(D644="","*",VLOOKUP(F644,BS_ATIVIDADE[#All],3,FALSE))</f>
        <v>*</v>
      </c>
      <c r="H644" s="163"/>
      <c r="I644" s="163"/>
      <c r="J644" s="222"/>
      <c r="K644" s="222"/>
      <c r="L644" s="177"/>
      <c r="M644" s="20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335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63"/>
      <c r="P644" s="163"/>
      <c r="Q644" s="177"/>
      <c r="R644" s="178"/>
      <c r="S644" s="25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25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60"/>
      <c r="V644" s="261"/>
      <c r="W644" s="263"/>
      <c r="X644" s="240"/>
      <c r="Y644" s="179"/>
      <c r="Z644" s="179"/>
      <c r="AA644" s="177"/>
      <c r="AB644" s="161"/>
      <c r="AC644" s="161"/>
      <c r="AD644" s="163"/>
      <c r="AE644" s="177"/>
      <c r="AF644" s="177"/>
      <c r="AG644" s="177"/>
      <c r="AH644" s="180"/>
      <c r="AI644" s="171" t="str">
        <f>IF(BS_CONTROLE[[#This Row],[Atividade]]=0, "-", BS_CONTROLE[[#This Row],[Atividade]])</f>
        <v>-</v>
      </c>
      <c r="AJ644" s="9" t="str">
        <f>IF(D644="","*",VLOOKUP(AI644,BS_ATIVIDADE[#Data],3,FALSE))</f>
        <v>*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-</v>
      </c>
      <c r="AN644" s="264" t="str">
        <f>IF(BS_CONTROLE[[#This Row],[SB]]=0, "-", BS_CONTROLE[[#This Row],[SB]])</f>
        <v>-</v>
      </c>
      <c r="AO644" s="246" t="str">
        <f>IF(BS_CONTROLE[[#This Row],[SUB]]=0, "-", BS_CONTROLE[[#This Row],[SUB]])</f>
        <v>-</v>
      </c>
      <c r="AP644" s="247" t="str">
        <f>IF(BS_CONTROLE[[#This Row],[KM - Inicio]]=0, "-", BS_CONTROLE[[#This Row],[KM - Inicio]])</f>
        <v>-</v>
      </c>
      <c r="AQ644" s="247" t="str">
        <f>IF(BS_CONTROLE[[#This Row],[KM - Fim]]=0, "-", BS_CONTROLE[[#This Row],[KM - Fim]])</f>
        <v>-</v>
      </c>
      <c r="AR644" s="265"/>
      <c r="AS644" s="265"/>
      <c r="AT644" s="265"/>
      <c r="AU644" s="267"/>
      <c r="AV644" s="267"/>
      <c r="AW644" s="267"/>
      <c r="AX644" s="241"/>
      <c r="AY644" s="182" t="str">
        <f>IF(D644="","*",IFERROR(IF(ISODD(COUNT(AS644:AX644)),"ERRO",SUM((AT644-AS644),(AV644-AU644),(AX644-AW644))),"ERRO"))</f>
        <v>*</v>
      </c>
      <c r="AZ644" s="161"/>
      <c r="BA644" s="242"/>
      <c r="BB644" s="178" t="str">
        <f>IFERROR(_xlfn.XLOOKUP(AI644, BS_ATIVIDADE[ATIVIDADE],BS_ATIVIDADE[UNIDADE] ), "*")</f>
        <v>*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62"/>
      <c r="BF644" s="248" t="str">
        <f>IF(BS_CONTROLE[[#This Row],[Responsavel pelo boletim]]=0, "-", BS_CONTROLE[[#This Row],[Responsavel pelo boletim]])</f>
        <v>-</v>
      </c>
      <c r="BG644" s="184"/>
      <c r="BH644" s="243"/>
      <c r="BI644" s="243"/>
      <c r="BJ644" s="270"/>
      <c r="BK644" s="244"/>
      <c r="BL644" s="184"/>
      <c r="BM644" s="179"/>
      <c r="BN644" s="179"/>
      <c r="BO644" s="210"/>
      <c r="BP644" s="244"/>
      <c r="BQ644" s="13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</row>
    <row r="645" spans="1:71" hidden="1">
      <c r="A645" s="166" t="str">
        <f>D645&amp;B645</f>
        <v/>
      </c>
      <c r="B645" s="167"/>
      <c r="C645" s="239"/>
      <c r="D645" s="240"/>
      <c r="E645" s="273">
        <v>594</v>
      </c>
      <c r="F645" s="161"/>
      <c r="G645" s="159" t="str">
        <f>IF(D645="","*",VLOOKUP(F645,BS_ATIVIDADE[#All],3,FALSE))</f>
        <v>*</v>
      </c>
      <c r="H645" s="163"/>
      <c r="I645" s="163"/>
      <c r="J645" s="222"/>
      <c r="K645" s="222"/>
      <c r="L645" s="177"/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335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63"/>
      <c r="P645" s="163"/>
      <c r="Q645" s="177"/>
      <c r="R645" s="178"/>
      <c r="S645" s="25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25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60"/>
      <c r="V645" s="261"/>
      <c r="W645" s="263"/>
      <c r="X645" s="240"/>
      <c r="Y645" s="179"/>
      <c r="Z645" s="179"/>
      <c r="AA645" s="177"/>
      <c r="AB645" s="161"/>
      <c r="AC645" s="161"/>
      <c r="AD645" s="163"/>
      <c r="AE645" s="177"/>
      <c r="AF645" s="177"/>
      <c r="AG645" s="177"/>
      <c r="AH645" s="180"/>
      <c r="AI645" s="171" t="str">
        <f>IF(BS_CONTROLE[[#This Row],[Atividade]]=0, "-", BS_CONTROLE[[#This Row],[Atividade]])</f>
        <v>-</v>
      </c>
      <c r="AJ645" s="9" t="str">
        <f>IF(D645="","*",VLOOKUP(AI645,BS_ATIVIDADE[#Data],3,FALSE))</f>
        <v>*</v>
      </c>
      <c r="AK645" s="264" t="str">
        <f>IF(BS_CONTROLE[[#This Row],[Local - Partida]]=0, "-", BS_CONTROLE[[#This Row],[Local - Partida]])</f>
        <v>-</v>
      </c>
      <c r="AL645" s="264" t="str">
        <f>IF(BS_CONTROLE[[#This Row],[Local - Encerramento]]=0, "-", BS_CONTROLE[[#This Row],[Local - Encerramento]])</f>
        <v>-</v>
      </c>
      <c r="AM645" s="264" t="str">
        <f>IF(BS_CONTROLE[[#This Row],[Entre - Estações]]=0, "-", BS_CONTROLE[[#This Row],[Entre - Estações]])</f>
        <v>-</v>
      </c>
      <c r="AN645" s="264" t="str">
        <f>IF(BS_CONTROLE[[#This Row],[SB]]=0, "-", BS_CONTROLE[[#This Row],[SB]])</f>
        <v>-</v>
      </c>
      <c r="AO645" s="246" t="str">
        <f>IF(BS_CONTROLE[[#This Row],[SUB]]=0, "-", BS_CONTROLE[[#This Row],[SUB]])</f>
        <v>-</v>
      </c>
      <c r="AP645" s="247" t="str">
        <f>IF(BS_CONTROLE[[#This Row],[KM - Inicio]]=0, "-", BS_CONTROLE[[#This Row],[KM - Inicio]])</f>
        <v>-</v>
      </c>
      <c r="AQ645" s="247" t="str">
        <f>IF(BS_CONTROLE[[#This Row],[KM - Fim]]=0, "-", BS_CONTROLE[[#This Row],[KM - Fim]])</f>
        <v>-</v>
      </c>
      <c r="AR645" s="265"/>
      <c r="AS645" s="265"/>
      <c r="AT645" s="265"/>
      <c r="AU645" s="267"/>
      <c r="AV645" s="267"/>
      <c r="AW645" s="267"/>
      <c r="AX645" s="241"/>
      <c r="AY645" s="182" t="str">
        <f>IF(D645="","*",IFERROR(IF(ISODD(COUNT(AS645:AX645)),"ERRO",SUM((AT645-AS645),(AV645-AU645),(AX645-AW645))),"ERRO"))</f>
        <v>*</v>
      </c>
      <c r="AZ645" s="161"/>
      <c r="BA645" s="242"/>
      <c r="BB645" s="178" t="str">
        <f>IFERROR(_xlfn.XLOOKUP(AI645, BS_ATIVIDADE[ATIVIDADE],BS_ATIVIDADE[UNIDADE] ), "*")</f>
        <v>*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62"/>
      <c r="BF645" s="248" t="str">
        <f>IF(BS_CONTROLE[[#This Row],[Responsavel pelo boletim]]=0, "-", BS_CONTROLE[[#This Row],[Responsavel pelo boletim]])</f>
        <v>-</v>
      </c>
      <c r="BG645" s="184"/>
      <c r="BH645" s="243"/>
      <c r="BI645" s="243"/>
      <c r="BJ645" s="270"/>
      <c r="BK645" s="244"/>
      <c r="BL645" s="184"/>
      <c r="BM645" s="179"/>
      <c r="BN645" s="179"/>
      <c r="BO645" s="210"/>
      <c r="BP645" s="244"/>
      <c r="BQ645" s="13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</row>
    <row r="646" spans="1:71" hidden="1">
      <c r="A646" s="166" t="str">
        <f>D646&amp;B646</f>
        <v/>
      </c>
      <c r="B646" s="167"/>
      <c r="C646" s="239"/>
      <c r="D646" s="240"/>
      <c r="E646" s="273">
        <v>594</v>
      </c>
      <c r="F646" s="161"/>
      <c r="G646" s="159" t="str">
        <f>IF(D646="","*",VLOOKUP(F646,BS_ATIVIDADE[#All],3,FALSE))</f>
        <v>*</v>
      </c>
      <c r="H646" s="163"/>
      <c r="I646" s="163"/>
      <c r="J646" s="222"/>
      <c r="K646" s="222"/>
      <c r="L646" s="177"/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335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63"/>
      <c r="P646" s="163"/>
      <c r="Q646" s="177"/>
      <c r="R646" s="178"/>
      <c r="S646" s="25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25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60"/>
      <c r="V646" s="261"/>
      <c r="W646" s="263"/>
      <c r="X646" s="240"/>
      <c r="Y646" s="179"/>
      <c r="Z646" s="179"/>
      <c r="AA646" s="177"/>
      <c r="AB646" s="161"/>
      <c r="AC646" s="161"/>
      <c r="AD646" s="163"/>
      <c r="AE646" s="177"/>
      <c r="AF646" s="177"/>
      <c r="AG646" s="177"/>
      <c r="AH646" s="180"/>
      <c r="AI646" s="171" t="str">
        <f>IF(BS_CONTROLE[[#This Row],[Atividade]]=0, "-", BS_CONTROLE[[#This Row],[Atividade]])</f>
        <v>-</v>
      </c>
      <c r="AJ646" s="9" t="str">
        <f>IF(D646="","*",VLOOKUP(AI646,BS_ATIVIDADE[#Data],3,FALSE))</f>
        <v>*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-</v>
      </c>
      <c r="AN646" s="264" t="str">
        <f>IF(BS_CONTROLE[[#This Row],[SB]]=0, "-", BS_CONTROLE[[#This Row],[SB]])</f>
        <v>-</v>
      </c>
      <c r="AO646" s="246" t="str">
        <f>IF(BS_CONTROLE[[#This Row],[SUB]]=0, "-", BS_CONTROLE[[#This Row],[SUB]])</f>
        <v>-</v>
      </c>
      <c r="AP646" s="247" t="str">
        <f>IF(BS_CONTROLE[[#This Row],[KM - Inicio]]=0, "-", BS_CONTROLE[[#This Row],[KM - Inicio]])</f>
        <v>-</v>
      </c>
      <c r="AQ646" s="247" t="str">
        <f>IF(BS_CONTROLE[[#This Row],[KM - Fim]]=0, "-", BS_CONTROLE[[#This Row],[KM - Fim]])</f>
        <v>-</v>
      </c>
      <c r="AR646" s="265"/>
      <c r="AS646" s="265"/>
      <c r="AT646" s="265"/>
      <c r="AU646" s="267"/>
      <c r="AV646" s="267"/>
      <c r="AW646" s="267"/>
      <c r="AX646" s="241"/>
      <c r="AY646" s="182" t="str">
        <f>IF(D646="","*",IFERROR(IF(ISODD(COUNT(AS646:AX646)),"ERRO",SUM((AT646-AS646),(AV646-AU646),(AX646-AW646))),"ERRO"))</f>
        <v>*</v>
      </c>
      <c r="AZ646" s="161"/>
      <c r="BA646" s="242"/>
      <c r="BB646" s="178" t="str">
        <f>IFERROR(_xlfn.XLOOKUP(AI646, BS_ATIVIDADE[ATIVIDADE],BS_ATIVIDADE[UNIDADE] ), "*")</f>
        <v>*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62"/>
      <c r="BF646" s="248" t="str">
        <f>IF(BS_CONTROLE[[#This Row],[Responsavel pelo boletim]]=0, "-", BS_CONTROLE[[#This Row],[Responsavel pelo boletim]])</f>
        <v>-</v>
      </c>
      <c r="BG646" s="184"/>
      <c r="BH646" s="243"/>
      <c r="BI646" s="243"/>
      <c r="BJ646" s="270"/>
      <c r="BK646" s="244"/>
      <c r="BL646" s="184"/>
      <c r="BM646" s="179"/>
      <c r="BN646" s="179"/>
      <c r="BO646" s="210"/>
      <c r="BP646" s="244"/>
      <c r="BQ646" s="13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</row>
    <row r="647" spans="1:71" hidden="1">
      <c r="A647" s="166" t="str">
        <f>D647&amp;B647</f>
        <v/>
      </c>
      <c r="B647" s="167"/>
      <c r="C647" s="239"/>
      <c r="D647" s="240"/>
      <c r="E647" s="273">
        <v>594</v>
      </c>
      <c r="F647" s="161"/>
      <c r="G647" s="159" t="str">
        <f>IF(D647="","*",VLOOKUP(F647,BS_ATIVIDADE[#All],3,FALSE))</f>
        <v>*</v>
      </c>
      <c r="H647" s="163"/>
      <c r="I647" s="163"/>
      <c r="J647" s="222"/>
      <c r="K647" s="222"/>
      <c r="L647" s="177"/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335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63"/>
      <c r="P647" s="163"/>
      <c r="Q647" s="177"/>
      <c r="R647" s="178"/>
      <c r="S647" s="25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25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60"/>
      <c r="V647" s="261"/>
      <c r="W647" s="263"/>
      <c r="X647" s="240"/>
      <c r="Y647" s="179"/>
      <c r="Z647" s="179"/>
      <c r="AA647" s="177"/>
      <c r="AB647" s="161"/>
      <c r="AC647" s="161"/>
      <c r="AD647" s="163"/>
      <c r="AE647" s="177"/>
      <c r="AF647" s="177"/>
      <c r="AG647" s="177"/>
      <c r="AH647" s="180"/>
      <c r="AI647" s="171" t="str">
        <f>IF(BS_CONTROLE[[#This Row],[Atividade]]=0, "-", BS_CONTROLE[[#This Row],[Atividade]])</f>
        <v>-</v>
      </c>
      <c r="AJ647" s="9" t="str">
        <f>IF(D647="","*",VLOOKUP(AI647,BS_ATIVIDADE[#Data],3,FALSE))</f>
        <v>*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-</v>
      </c>
      <c r="AN647" s="264" t="str">
        <f>IF(BS_CONTROLE[[#This Row],[SB]]=0, "-", BS_CONTROLE[[#This Row],[SB]])</f>
        <v>-</v>
      </c>
      <c r="AO647" s="246" t="str">
        <f>IF(BS_CONTROLE[[#This Row],[SUB]]=0, "-", BS_CONTROLE[[#This Row],[SUB]])</f>
        <v>-</v>
      </c>
      <c r="AP647" s="247" t="str">
        <f>IF(BS_CONTROLE[[#This Row],[KM - Inicio]]=0, "-", BS_CONTROLE[[#This Row],[KM - Inicio]])</f>
        <v>-</v>
      </c>
      <c r="AQ647" s="247" t="str">
        <f>IF(BS_CONTROLE[[#This Row],[KM - Fim]]=0, "-", BS_CONTROLE[[#This Row],[KM - Fim]])</f>
        <v>-</v>
      </c>
      <c r="AR647" s="265"/>
      <c r="AS647" s="265"/>
      <c r="AT647" s="265"/>
      <c r="AU647" s="267"/>
      <c r="AV647" s="267"/>
      <c r="AW647" s="267"/>
      <c r="AX647" s="241"/>
      <c r="AY647" s="182" t="str">
        <f>IF(D647="","*",IFERROR(IF(ISODD(COUNT(AS647:AX647)),"ERRO",SUM((AT647-AS647),(AV647-AU647),(AX647-AW647))),"ERRO"))</f>
        <v>*</v>
      </c>
      <c r="AZ647" s="161"/>
      <c r="BA647" s="242"/>
      <c r="BB647" s="178" t="str">
        <f>IFERROR(_xlfn.XLOOKUP(AI647, BS_ATIVIDADE[ATIVIDADE],BS_ATIVIDADE[UNIDADE] ), "*")</f>
        <v>*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62"/>
      <c r="BF647" s="248" t="str">
        <f>IF(BS_CONTROLE[[#This Row],[Responsavel pelo boletim]]=0, "-", BS_CONTROLE[[#This Row],[Responsavel pelo boletim]])</f>
        <v>-</v>
      </c>
      <c r="BG647" s="184"/>
      <c r="BH647" s="243"/>
      <c r="BI647" s="243"/>
      <c r="BJ647" s="270"/>
      <c r="BK647" s="244"/>
      <c r="BL647" s="184"/>
      <c r="BM647" s="179"/>
      <c r="BN647" s="179"/>
      <c r="BO647" s="210"/>
      <c r="BP647" s="244"/>
      <c r="BQ647" s="13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</row>
    <row r="648" spans="1:71" hidden="1">
      <c r="A648" s="166" t="str">
        <f>D648&amp;B648</f>
        <v/>
      </c>
      <c r="B648" s="167"/>
      <c r="C648" s="239"/>
      <c r="D648" s="240"/>
      <c r="E648" s="273">
        <v>594</v>
      </c>
      <c r="F648" s="161"/>
      <c r="G648" s="159" t="str">
        <f>IF(D648="","*",VLOOKUP(F648,BS_ATIVIDADE[#All],3,FALSE))</f>
        <v>*</v>
      </c>
      <c r="H648" s="163"/>
      <c r="I648" s="163"/>
      <c r="J648" s="222"/>
      <c r="K648" s="222"/>
      <c r="L648" s="177"/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63"/>
      <c r="P648" s="163"/>
      <c r="Q648" s="177"/>
      <c r="R648" s="178"/>
      <c r="S648" s="25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25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60"/>
      <c r="V648" s="261"/>
      <c r="W648" s="263"/>
      <c r="X648" s="240"/>
      <c r="Y648" s="179"/>
      <c r="Z648" s="179"/>
      <c r="AA648" s="177"/>
      <c r="AB648" s="161"/>
      <c r="AC648" s="161"/>
      <c r="AD648" s="163"/>
      <c r="AE648" s="177"/>
      <c r="AF648" s="177"/>
      <c r="AG648" s="177"/>
      <c r="AH648" s="180"/>
      <c r="AI648" s="171" t="str">
        <f>IF(BS_CONTROLE[[#This Row],[Atividade]]=0, "-", BS_CONTROLE[[#This Row],[Atividade]])</f>
        <v>-</v>
      </c>
      <c r="AJ648" s="9" t="str">
        <f>IF(D648="","*",VLOOKUP(AI648,BS_ATIVIDADE[#Data],3,FALSE))</f>
        <v>*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-</v>
      </c>
      <c r="AN648" s="264" t="str">
        <f>IF(BS_CONTROLE[[#This Row],[SB]]=0, "-", BS_CONTROLE[[#This Row],[SB]])</f>
        <v>-</v>
      </c>
      <c r="AO648" s="246" t="str">
        <f>IF(BS_CONTROLE[[#This Row],[SUB]]=0, "-", BS_CONTROLE[[#This Row],[SUB]])</f>
        <v>-</v>
      </c>
      <c r="AP648" s="247" t="str">
        <f>IF(BS_CONTROLE[[#This Row],[KM - Inicio]]=0, "-", BS_CONTROLE[[#This Row],[KM - Inicio]])</f>
        <v>-</v>
      </c>
      <c r="AQ648" s="247" t="str">
        <f>IF(BS_CONTROLE[[#This Row],[KM - Fim]]=0, "-", BS_CONTROLE[[#This Row],[KM - Fim]])</f>
        <v>-</v>
      </c>
      <c r="AR648" s="265"/>
      <c r="AS648" s="265"/>
      <c r="AT648" s="265"/>
      <c r="AU648" s="267"/>
      <c r="AV648" s="267"/>
      <c r="AW648" s="267"/>
      <c r="AX648" s="241"/>
      <c r="AY648" s="182" t="str">
        <f>IF(D648="","*",IFERROR(IF(ISODD(COUNT(AS648:AX648)),"ERRO",SUM((AT648-AS648),(AV648-AU648),(AX648-AW648))),"ERRO"))</f>
        <v>*</v>
      </c>
      <c r="AZ648" s="161"/>
      <c r="BA648" s="242"/>
      <c r="BB648" s="178" t="str">
        <f>IFERROR(_xlfn.XLOOKUP(AI648, BS_ATIVIDADE[ATIVIDADE],BS_ATIVIDADE[UNIDADE] ), "*")</f>
        <v>*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62"/>
      <c r="BF648" s="248" t="str">
        <f>IF(BS_CONTROLE[[#This Row],[Responsavel pelo boletim]]=0, "-", BS_CONTROLE[[#This Row],[Responsavel pelo boletim]])</f>
        <v>-</v>
      </c>
      <c r="BG648" s="184"/>
      <c r="BH648" s="243"/>
      <c r="BI648" s="243"/>
      <c r="BJ648" s="270"/>
      <c r="BK648" s="244"/>
      <c r="BL648" s="184"/>
      <c r="BM648" s="179"/>
      <c r="BN648" s="179"/>
      <c r="BO648" s="210"/>
      <c r="BP648" s="244"/>
      <c r="BQ648" s="13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</row>
    <row r="649" spans="1:71" hidden="1">
      <c r="A649" s="166" t="str">
        <f>D649&amp;B649</f>
        <v/>
      </c>
      <c r="B649" s="167"/>
      <c r="C649" s="239"/>
      <c r="D649" s="240"/>
      <c r="E649" s="273">
        <v>594</v>
      </c>
      <c r="F649" s="161"/>
      <c r="G649" s="159" t="str">
        <f>IF(D649="","*",VLOOKUP(F649,BS_ATIVIDADE[#All],3,FALSE))</f>
        <v>*</v>
      </c>
      <c r="H649" s="163"/>
      <c r="I649" s="163"/>
      <c r="J649" s="222"/>
      <c r="K649" s="222"/>
      <c r="L649" s="177"/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335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63"/>
      <c r="P649" s="163"/>
      <c r="Q649" s="177"/>
      <c r="R649" s="178"/>
      <c r="S649" s="25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25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60"/>
      <c r="V649" s="261"/>
      <c r="W649" s="263"/>
      <c r="X649" s="240"/>
      <c r="Y649" s="179"/>
      <c r="Z649" s="179"/>
      <c r="AA649" s="177"/>
      <c r="AB649" s="161"/>
      <c r="AC649" s="161"/>
      <c r="AD649" s="163"/>
      <c r="AE649" s="177"/>
      <c r="AF649" s="177"/>
      <c r="AG649" s="177"/>
      <c r="AH649" s="180"/>
      <c r="AI649" s="171" t="str">
        <f>IF(BS_CONTROLE[[#This Row],[Atividade]]=0, "-", BS_CONTROLE[[#This Row],[Atividade]])</f>
        <v>-</v>
      </c>
      <c r="AJ649" s="9" t="str">
        <f>IF(D649="","*",VLOOKUP(AI649,BS_ATIVIDADE[#Data],3,FALSE))</f>
        <v>*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-</v>
      </c>
      <c r="AN649" s="264" t="str">
        <f>IF(BS_CONTROLE[[#This Row],[SB]]=0, "-", BS_CONTROLE[[#This Row],[SB]])</f>
        <v>-</v>
      </c>
      <c r="AO649" s="246" t="str">
        <f>IF(BS_CONTROLE[[#This Row],[SUB]]=0, "-", BS_CONTROLE[[#This Row],[SUB]])</f>
        <v>-</v>
      </c>
      <c r="AP649" s="247" t="str">
        <f>IF(BS_CONTROLE[[#This Row],[KM - Inicio]]=0, "-", BS_CONTROLE[[#This Row],[KM - Inicio]])</f>
        <v>-</v>
      </c>
      <c r="AQ649" s="247" t="str">
        <f>IF(BS_CONTROLE[[#This Row],[KM - Fim]]=0, "-", BS_CONTROLE[[#This Row],[KM - Fim]])</f>
        <v>-</v>
      </c>
      <c r="AR649" s="265"/>
      <c r="AS649" s="265"/>
      <c r="AT649" s="265"/>
      <c r="AU649" s="267"/>
      <c r="AV649" s="267"/>
      <c r="AW649" s="267"/>
      <c r="AX649" s="241"/>
      <c r="AY649" s="182" t="str">
        <f>IF(D649="","*",IFERROR(IF(ISODD(COUNT(AS649:AX649)),"ERRO",SUM((AT649-AS649),(AV649-AU649),(AX649-AW649))),"ERRO"))</f>
        <v>*</v>
      </c>
      <c r="AZ649" s="161"/>
      <c r="BA649" s="242"/>
      <c r="BB649" s="178" t="str">
        <f>IFERROR(_xlfn.XLOOKUP(AI649, BS_ATIVIDADE[ATIVIDADE],BS_ATIVIDADE[UNIDADE] ), "*")</f>
        <v>*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62"/>
      <c r="BF649" s="248" t="str">
        <f>IF(BS_CONTROLE[[#This Row],[Responsavel pelo boletim]]=0, "-", BS_CONTROLE[[#This Row],[Responsavel pelo boletim]])</f>
        <v>-</v>
      </c>
      <c r="BG649" s="184"/>
      <c r="BH649" s="243"/>
      <c r="BI649" s="243"/>
      <c r="BJ649" s="270"/>
      <c r="BK649" s="244"/>
      <c r="BL649" s="184"/>
      <c r="BM649" s="179"/>
      <c r="BN649" s="179"/>
      <c r="BO649" s="210"/>
      <c r="BP649" s="244"/>
      <c r="BQ649" s="13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</row>
    <row r="650" spans="1:71" hidden="1">
      <c r="A650" s="166" t="str">
        <f>D650&amp;B650</f>
        <v/>
      </c>
      <c r="B650" s="167"/>
      <c r="C650" s="239"/>
      <c r="D650" s="240"/>
      <c r="E650" s="273">
        <v>594</v>
      </c>
      <c r="F650" s="161"/>
      <c r="G650" s="159" t="str">
        <f>IF(D650="","*",VLOOKUP(F650,BS_ATIVIDADE[#All],3,FALSE))</f>
        <v>*</v>
      </c>
      <c r="H650" s="163"/>
      <c r="I650" s="163"/>
      <c r="J650" s="222"/>
      <c r="K650" s="222"/>
      <c r="L650" s="177"/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63"/>
      <c r="P650" s="163"/>
      <c r="Q650" s="177"/>
      <c r="R650" s="178"/>
      <c r="S650" s="25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25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60"/>
      <c r="V650" s="261"/>
      <c r="W650" s="263"/>
      <c r="X650" s="240"/>
      <c r="Y650" s="179"/>
      <c r="Z650" s="179"/>
      <c r="AA650" s="177"/>
      <c r="AB650" s="161"/>
      <c r="AC650" s="161"/>
      <c r="AD650" s="163"/>
      <c r="AE650" s="177"/>
      <c r="AF650" s="177"/>
      <c r="AG650" s="177"/>
      <c r="AH650" s="180"/>
      <c r="AI650" s="171" t="str">
        <f>IF(BS_CONTROLE[[#This Row],[Atividade]]=0, "-", BS_CONTROLE[[#This Row],[Atividade]])</f>
        <v>-</v>
      </c>
      <c r="AJ650" s="9" t="str">
        <f>IF(D650="","*",VLOOKUP(AI650,BS_ATIVIDADE[#Data],3,FALSE))</f>
        <v>*</v>
      </c>
      <c r="AK650" s="264" t="str">
        <f>IF(BS_CONTROLE[[#This Row],[Local - Partida]]=0, "-", BS_CONTROLE[[#This Row],[Local - Partida]])</f>
        <v>-</v>
      </c>
      <c r="AL650" s="264" t="str">
        <f>IF(BS_CONTROLE[[#This Row],[Local - Encerramento]]=0, "-", BS_CONTROLE[[#This Row],[Local - Encerramento]])</f>
        <v>-</v>
      </c>
      <c r="AM650" s="264" t="str">
        <f>IF(BS_CONTROLE[[#This Row],[Entre - Estações]]=0, "-", BS_CONTROLE[[#This Row],[Entre - Estações]])</f>
        <v>-</v>
      </c>
      <c r="AN650" s="264" t="str">
        <f>IF(BS_CONTROLE[[#This Row],[SB]]=0, "-", BS_CONTROLE[[#This Row],[SB]])</f>
        <v>-</v>
      </c>
      <c r="AO650" s="246" t="str">
        <f>IF(BS_CONTROLE[[#This Row],[SUB]]=0, "-", BS_CONTROLE[[#This Row],[SUB]])</f>
        <v>-</v>
      </c>
      <c r="AP650" s="247" t="str">
        <f>IF(BS_CONTROLE[[#This Row],[KM - Inicio]]=0, "-", BS_CONTROLE[[#This Row],[KM - Inicio]])</f>
        <v>-</v>
      </c>
      <c r="AQ650" s="247" t="str">
        <f>IF(BS_CONTROLE[[#This Row],[KM - Fim]]=0, "-", BS_CONTROLE[[#This Row],[KM - Fim]])</f>
        <v>-</v>
      </c>
      <c r="AR650" s="265"/>
      <c r="AS650" s="265"/>
      <c r="AT650" s="265"/>
      <c r="AU650" s="267"/>
      <c r="AV650" s="267"/>
      <c r="AW650" s="267"/>
      <c r="AX650" s="241"/>
      <c r="AY650" s="182" t="str">
        <f>IF(D650="","*",IFERROR(IF(ISODD(COUNT(AS650:AX650)),"ERRO",SUM((AT650-AS650),(AV650-AU650),(AX650-AW650))),"ERRO"))</f>
        <v>*</v>
      </c>
      <c r="AZ650" s="161"/>
      <c r="BA650" s="242"/>
      <c r="BB650" s="178" t="str">
        <f>IFERROR(_xlfn.XLOOKUP(AI650, BS_ATIVIDADE[ATIVIDADE],BS_ATIVIDADE[UNIDADE] ), "*")</f>
        <v>*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62"/>
      <c r="BF650" s="248" t="str">
        <f>IF(BS_CONTROLE[[#This Row],[Responsavel pelo boletim]]=0, "-", BS_CONTROLE[[#This Row],[Responsavel pelo boletim]])</f>
        <v>-</v>
      </c>
      <c r="BG650" s="184"/>
      <c r="BH650" s="243"/>
      <c r="BI650" s="243"/>
      <c r="BJ650" s="270"/>
      <c r="BK650" s="244"/>
      <c r="BL650" s="184"/>
      <c r="BM650" s="179"/>
      <c r="BN650" s="179"/>
      <c r="BO650" s="210"/>
      <c r="BP650" s="244"/>
      <c r="BQ650" s="13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</row>
    <row r="651" spans="1:71" hidden="1">
      <c r="A651" s="166" t="str">
        <f>D651&amp;B651</f>
        <v/>
      </c>
      <c r="B651" s="167"/>
      <c r="C651" s="239"/>
      <c r="D651" s="240"/>
      <c r="E651" s="273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78"/>
      <c r="S651" s="25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5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/>
      <c r="V651" s="261"/>
      <c r="W651" s="263"/>
      <c r="X651" s="240"/>
      <c r="Y651" s="179"/>
      <c r="Z651" s="179"/>
      <c r="AA651" s="177"/>
      <c r="AB651" s="161"/>
      <c r="AC651" s="161"/>
      <c r="AD651" s="163"/>
      <c r="AE651" s="177"/>
      <c r="AF651" s="177"/>
      <c r="AG651" s="177"/>
      <c r="AH651" s="180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243"/>
      <c r="BI651" s="243"/>
      <c r="BJ651" s="270"/>
      <c r="BK651" s="244"/>
      <c r="BL651" s="184"/>
      <c r="BM651" s="179"/>
      <c r="BN651" s="179"/>
      <c r="BO651" s="210"/>
      <c r="BP651" s="244"/>
      <c r="BQ651" s="13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</row>
    <row r="652" spans="1:71" hidden="1">
      <c r="A652" s="166" t="str">
        <f>D652&amp;B652</f>
        <v/>
      </c>
      <c r="B652" s="167"/>
      <c r="C652" s="239"/>
      <c r="D652" s="240"/>
      <c r="E652" s="273">
        <v>594</v>
      </c>
      <c r="F652" s="161"/>
      <c r="G652" s="159" t="str">
        <f>IF(D652="","*",VLOOKUP(F652,BS_ATIVIDADE[#All],3,FALSE))</f>
        <v>*</v>
      </c>
      <c r="H652" s="163"/>
      <c r="I652" s="163"/>
      <c r="J652" s="222"/>
      <c r="K652" s="222"/>
      <c r="L652" s="177"/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63"/>
      <c r="P652" s="163"/>
      <c r="Q652" s="177"/>
      <c r="R652" s="178"/>
      <c r="S652" s="25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25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60"/>
      <c r="V652" s="261"/>
      <c r="W652" s="263"/>
      <c r="X652" s="240"/>
      <c r="Y652" s="179"/>
      <c r="Z652" s="179"/>
      <c r="AA652" s="177"/>
      <c r="AB652" s="161"/>
      <c r="AC652" s="161"/>
      <c r="AD652" s="163"/>
      <c r="AE652" s="177"/>
      <c r="AF652" s="177"/>
      <c r="AG652" s="177"/>
      <c r="AH652" s="180"/>
      <c r="AI652" s="171" t="str">
        <f>IF(BS_CONTROLE[[#This Row],[Atividade]]=0, "-", BS_CONTROLE[[#This Row],[Atividade]])</f>
        <v>-</v>
      </c>
      <c r="AJ652" s="9" t="str">
        <f>IF(D652="","*",VLOOKUP(AI652,BS_ATIVIDADE[#Data],3,FALSE))</f>
        <v>*</v>
      </c>
      <c r="AK652" s="264" t="str">
        <f>IF(BS_CONTROLE[[#This Row],[Local - Partida]]=0, "-", BS_CONTROLE[[#This Row],[Local - Partida]])</f>
        <v>-</v>
      </c>
      <c r="AL652" s="264" t="str">
        <f>IF(BS_CONTROLE[[#This Row],[Local - Encerramento]]=0, "-", BS_CONTROLE[[#This Row],[Local - Encerramento]])</f>
        <v>-</v>
      </c>
      <c r="AM652" s="264" t="str">
        <f>IF(BS_CONTROLE[[#This Row],[Entre - Estações]]=0, "-", BS_CONTROLE[[#This Row],[Entre - Estações]])</f>
        <v>-</v>
      </c>
      <c r="AN652" s="264" t="str">
        <f>IF(BS_CONTROLE[[#This Row],[SB]]=0, "-", BS_CONTROLE[[#This Row],[SB]])</f>
        <v>-</v>
      </c>
      <c r="AO652" s="246" t="str">
        <f>IF(BS_CONTROLE[[#This Row],[SUB]]=0, "-", BS_CONTROLE[[#This Row],[SUB]])</f>
        <v>-</v>
      </c>
      <c r="AP652" s="247" t="str">
        <f>IF(BS_CONTROLE[[#This Row],[KM - Inicio]]=0, "-", BS_CONTROLE[[#This Row],[KM - Inicio]])</f>
        <v>-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 t="str">
        <f>IF(D652="","*",IFERROR(IF(ISODD(COUNT(AS652:AX652)),"ERRO",SUM((AT652-AS652),(AV652-AU652),(AX652-AW652))),"ERRO"))</f>
        <v>*</v>
      </c>
      <c r="AZ652" s="161"/>
      <c r="BA652" s="242"/>
      <c r="BB652" s="178" t="str">
        <f>IFERROR(_xlfn.XLOOKUP(AI652, BS_ATIVIDADE[ATIVIDADE],BS_ATIVIDADE[UNIDADE] ), "*")</f>
        <v>*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62"/>
      <c r="BF652" s="248" t="str">
        <f>IF(BS_CONTROLE[[#This Row],[Responsavel pelo boletim]]=0, "-", BS_CONTROLE[[#This Row],[Responsavel pelo boletim]])</f>
        <v>-</v>
      </c>
      <c r="BG652" s="184"/>
      <c r="BH652" s="243"/>
      <c r="BI652" s="243"/>
      <c r="BJ652" s="270"/>
      <c r="BK652" s="244"/>
      <c r="BL652" s="184"/>
      <c r="BM652" s="179"/>
      <c r="BN652" s="179"/>
      <c r="BO652" s="210"/>
      <c r="BP652" s="244"/>
      <c r="BQ652" s="13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</row>
    <row r="653" spans="1:71" hidden="1">
      <c r="A653" s="166" t="str">
        <f>D653&amp;B653</f>
        <v/>
      </c>
      <c r="B653" s="167"/>
      <c r="C653" s="239"/>
      <c r="D653" s="240"/>
      <c r="E653" s="273">
        <v>594</v>
      </c>
      <c r="F653" s="161"/>
      <c r="G653" s="159" t="str">
        <f>IF(D653="","*",VLOOKUP(F653,BS_ATIVIDADE[#All],3,FALSE))</f>
        <v>*</v>
      </c>
      <c r="H653" s="163"/>
      <c r="I653" s="163"/>
      <c r="J653" s="222"/>
      <c r="K653" s="222"/>
      <c r="L653" s="177"/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335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63"/>
      <c r="P653" s="163"/>
      <c r="Q653" s="177"/>
      <c r="R653" s="178"/>
      <c r="S653" s="25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25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60"/>
      <c r="V653" s="261"/>
      <c r="W653" s="263"/>
      <c r="X653" s="240"/>
      <c r="Y653" s="179"/>
      <c r="Z653" s="179"/>
      <c r="AA653" s="177"/>
      <c r="AB653" s="161"/>
      <c r="AC653" s="161"/>
      <c r="AD653" s="163"/>
      <c r="AE653" s="177"/>
      <c r="AF653" s="177"/>
      <c r="AG653" s="177"/>
      <c r="AH653" s="180"/>
      <c r="AI653" s="171" t="str">
        <f>IF(BS_CONTROLE[[#This Row],[Atividade]]=0, "-", BS_CONTROLE[[#This Row],[Atividade]])</f>
        <v>-</v>
      </c>
      <c r="AJ653" s="9" t="str">
        <f>IF(D653="","*",VLOOKUP(AI653,BS_ATIVIDADE[#Data],3,FALSE))</f>
        <v>*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-</v>
      </c>
      <c r="AN653" s="264" t="str">
        <f>IF(BS_CONTROLE[[#This Row],[SB]]=0, "-", BS_CONTROLE[[#This Row],[SB]])</f>
        <v>-</v>
      </c>
      <c r="AO653" s="246" t="str">
        <f>IF(BS_CONTROLE[[#This Row],[SUB]]=0, "-", BS_CONTROLE[[#This Row],[SUB]])</f>
        <v>-</v>
      </c>
      <c r="AP653" s="247" t="str">
        <f>IF(BS_CONTROLE[[#This Row],[KM - Inicio]]=0, "-", BS_CONTROLE[[#This Row],[KM - Inicio]])</f>
        <v>-</v>
      </c>
      <c r="AQ653" s="247" t="str">
        <f>IF(BS_CONTROLE[[#This Row],[KM - Fim]]=0, "-", BS_CONTROLE[[#This Row],[KM - Fim]])</f>
        <v>-</v>
      </c>
      <c r="AR653" s="265"/>
      <c r="AS653" s="265"/>
      <c r="AT653" s="265"/>
      <c r="AU653" s="267"/>
      <c r="AV653" s="267"/>
      <c r="AW653" s="267"/>
      <c r="AX653" s="241"/>
      <c r="AY653" s="182" t="str">
        <f>IF(D653="","*",IFERROR(IF(ISODD(COUNT(AS653:AX653)),"ERRO",SUM((AT653-AS653),(AV653-AU653),(AX653-AW653))),"ERRO"))</f>
        <v>*</v>
      </c>
      <c r="AZ653" s="161"/>
      <c r="BA653" s="242"/>
      <c r="BB653" s="178" t="str">
        <f>IFERROR(_xlfn.XLOOKUP(AI653, BS_ATIVIDADE[ATIVIDADE],BS_ATIVIDADE[UNIDADE] ), "*")</f>
        <v>*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62"/>
      <c r="BF653" s="248" t="str">
        <f>IF(BS_CONTROLE[[#This Row],[Responsavel pelo boletim]]=0, "-", BS_CONTROLE[[#This Row],[Responsavel pelo boletim]])</f>
        <v>-</v>
      </c>
      <c r="BG653" s="184"/>
      <c r="BH653" s="243"/>
      <c r="BI653" s="243"/>
      <c r="BJ653" s="270"/>
      <c r="BK653" s="244"/>
      <c r="BL653" s="184"/>
      <c r="BM653" s="179"/>
      <c r="BN653" s="179"/>
      <c r="BO653" s="210"/>
      <c r="BP653" s="244"/>
      <c r="BQ653" s="13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</row>
    <row r="654" spans="1:71" hidden="1">
      <c r="A654" s="166" t="str">
        <f>D654&amp;B654</f>
        <v/>
      </c>
      <c r="B654" s="167"/>
      <c r="C654" s="239"/>
      <c r="D654" s="240"/>
      <c r="E654" s="273">
        <v>594</v>
      </c>
      <c r="F654" s="161"/>
      <c r="G654" s="159" t="str">
        <f>IF(D654="","*",VLOOKUP(F654,BS_ATIVIDADE[#All],3,FALSE))</f>
        <v>*</v>
      </c>
      <c r="H654" s="163"/>
      <c r="I654" s="163"/>
      <c r="J654" s="222"/>
      <c r="K654" s="222"/>
      <c r="L654" s="177"/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63"/>
      <c r="P654" s="163"/>
      <c r="Q654" s="177"/>
      <c r="R654" s="178"/>
      <c r="S654" s="25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25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60"/>
      <c r="V654" s="261"/>
      <c r="W654" s="263"/>
      <c r="X654" s="240"/>
      <c r="Y654" s="179"/>
      <c r="Z654" s="179"/>
      <c r="AA654" s="177"/>
      <c r="AB654" s="161"/>
      <c r="AC654" s="161"/>
      <c r="AD654" s="163"/>
      <c r="AE654" s="177"/>
      <c r="AF654" s="177"/>
      <c r="AG654" s="177"/>
      <c r="AH654" s="180"/>
      <c r="AI654" s="171" t="str">
        <f>IF(BS_CONTROLE[[#This Row],[Atividade]]=0, "-", BS_CONTROLE[[#This Row],[Atividade]])</f>
        <v>-</v>
      </c>
      <c r="AJ654" s="9" t="str">
        <f>IF(D654="","*",VLOOKUP(AI654,BS_ATIVIDADE[#Data],3,FALSE))</f>
        <v>*</v>
      </c>
      <c r="AK654" s="264" t="str">
        <f>IF(BS_CONTROLE[[#This Row],[Local - Partida]]=0, "-", BS_CONTROLE[[#This Row],[Local - Partida]])</f>
        <v>-</v>
      </c>
      <c r="AL654" s="264" t="str">
        <f>IF(BS_CONTROLE[[#This Row],[Local - Encerramento]]=0, "-", BS_CONTROLE[[#This Row],[Local - Encerramento]])</f>
        <v>-</v>
      </c>
      <c r="AM654" s="264" t="str">
        <f>IF(BS_CONTROLE[[#This Row],[Entre - Estações]]=0, "-", BS_CONTROLE[[#This Row],[Entre - Estações]])</f>
        <v>-</v>
      </c>
      <c r="AN654" s="264" t="str">
        <f>IF(BS_CONTROLE[[#This Row],[SB]]=0, "-", BS_CONTROLE[[#This Row],[SB]])</f>
        <v>-</v>
      </c>
      <c r="AO654" s="246" t="str">
        <f>IF(BS_CONTROLE[[#This Row],[SUB]]=0, "-", BS_CONTROLE[[#This Row],[SUB]])</f>
        <v>-</v>
      </c>
      <c r="AP654" s="247" t="str">
        <f>IF(BS_CONTROLE[[#This Row],[KM - Inicio]]=0, "-", BS_CONTROLE[[#This Row],[KM - Inicio]])</f>
        <v>-</v>
      </c>
      <c r="AQ654" s="247" t="str">
        <f>IF(BS_CONTROLE[[#This Row],[KM - Fim]]=0, "-", BS_CONTROLE[[#This Row],[KM - Fim]])</f>
        <v>-</v>
      </c>
      <c r="AR654" s="265"/>
      <c r="AS654" s="265"/>
      <c r="AT654" s="265"/>
      <c r="AU654" s="267"/>
      <c r="AV654" s="267"/>
      <c r="AW654" s="267"/>
      <c r="AX654" s="241"/>
      <c r="AY654" s="182" t="str">
        <f>IF(D654="","*",IFERROR(IF(ISODD(COUNT(AS654:AX654)),"ERRO",SUM((AT654-AS654),(AV654-AU654),(AX654-AW654))),"ERRO"))</f>
        <v>*</v>
      </c>
      <c r="AZ654" s="161"/>
      <c r="BA654" s="242"/>
      <c r="BB654" s="178" t="str">
        <f>IFERROR(_xlfn.XLOOKUP(AI654, BS_ATIVIDADE[ATIVIDADE],BS_ATIVIDADE[UNIDADE] ), "*")</f>
        <v>*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62"/>
      <c r="BF654" s="248" t="str">
        <f>IF(BS_CONTROLE[[#This Row],[Responsavel pelo boletim]]=0, "-", BS_CONTROLE[[#This Row],[Responsavel pelo boletim]])</f>
        <v>-</v>
      </c>
      <c r="BG654" s="184"/>
      <c r="BH654" s="243"/>
      <c r="BI654" s="243"/>
      <c r="BJ654" s="270"/>
      <c r="BK654" s="244"/>
      <c r="BL654" s="184"/>
      <c r="BM654" s="179"/>
      <c r="BN654" s="179"/>
      <c r="BO654" s="210"/>
      <c r="BP654" s="244"/>
      <c r="BQ654" s="13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</row>
    <row r="655" spans="1:71" hidden="1">
      <c r="A655" s="166" t="str">
        <f>D655&amp;B655</f>
        <v/>
      </c>
      <c r="B655" s="167"/>
      <c r="C655" s="239"/>
      <c r="D655" s="240"/>
      <c r="E655" s="273">
        <v>594</v>
      </c>
      <c r="F655" s="161"/>
      <c r="G655" s="159" t="str">
        <f>IF(D655="","*",VLOOKUP(F655,BS_ATIVIDADE[#All],3,FALSE))</f>
        <v>*</v>
      </c>
      <c r="H655" s="163"/>
      <c r="I655" s="163"/>
      <c r="J655" s="222"/>
      <c r="K655" s="222"/>
      <c r="L655" s="177"/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63"/>
      <c r="P655" s="163"/>
      <c r="Q655" s="177"/>
      <c r="R655" s="178"/>
      <c r="S655" s="25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25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60"/>
      <c r="V655" s="261"/>
      <c r="W655" s="263"/>
      <c r="X655" s="240"/>
      <c r="Y655" s="179"/>
      <c r="Z655" s="179"/>
      <c r="AA655" s="177"/>
      <c r="AB655" s="161"/>
      <c r="AC655" s="161"/>
      <c r="AD655" s="163"/>
      <c r="AE655" s="177"/>
      <c r="AF655" s="177"/>
      <c r="AG655" s="177"/>
      <c r="AH655" s="180"/>
      <c r="AI655" s="171" t="str">
        <f>IF(BS_CONTROLE[[#This Row],[Atividade]]=0, "-", BS_CONTROLE[[#This Row],[Atividade]])</f>
        <v>-</v>
      </c>
      <c r="AJ655" s="9" t="str">
        <f>IF(D655="","*",VLOOKUP(AI655,BS_ATIVIDADE[#Data],3,FALSE))</f>
        <v>*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-</v>
      </c>
      <c r="AN655" s="264" t="str">
        <f>IF(BS_CONTROLE[[#This Row],[SB]]=0, "-", BS_CONTROLE[[#This Row],[SB]])</f>
        <v>-</v>
      </c>
      <c r="AO655" s="246" t="str">
        <f>IF(BS_CONTROLE[[#This Row],[SUB]]=0, "-", BS_CONTROLE[[#This Row],[SUB]])</f>
        <v>-</v>
      </c>
      <c r="AP655" s="247" t="str">
        <f>IF(BS_CONTROLE[[#This Row],[KM - Inicio]]=0, "-", BS_CONTROLE[[#This Row],[KM - Inicio]])</f>
        <v>-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 t="str">
        <f>IF(D655="","*",IFERROR(IF(ISODD(COUNT(AS655:AX655)),"ERRO",SUM((AT655-AS655),(AV655-AU655),(AX655-AW655))),"ERRO"))</f>
        <v>*</v>
      </c>
      <c r="AZ655" s="161"/>
      <c r="BA655" s="242"/>
      <c r="BB655" s="178" t="str">
        <f>IFERROR(_xlfn.XLOOKUP(AI655, BS_ATIVIDADE[ATIVIDADE],BS_ATIVIDADE[UNIDADE] ), "*")</f>
        <v>*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62"/>
      <c r="BF655" s="248" t="str">
        <f>IF(BS_CONTROLE[[#This Row],[Responsavel pelo boletim]]=0, "-", BS_CONTROLE[[#This Row],[Responsavel pelo boletim]])</f>
        <v>-</v>
      </c>
      <c r="BG655" s="184"/>
      <c r="BH655" s="243"/>
      <c r="BI655" s="243"/>
      <c r="BJ655" s="270"/>
      <c r="BK655" s="244"/>
      <c r="BL655" s="184"/>
      <c r="BM655" s="179"/>
      <c r="BN655" s="179"/>
      <c r="BO655" s="210"/>
      <c r="BP655" s="244"/>
      <c r="BQ655" s="13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</row>
    <row r="656" spans="1:71" hidden="1">
      <c r="A656" s="166" t="str">
        <f>D656&amp;B656</f>
        <v/>
      </c>
      <c r="B656" s="167"/>
      <c r="C656" s="239"/>
      <c r="D656" s="240"/>
      <c r="E656" s="273">
        <v>594</v>
      </c>
      <c r="F656" s="161"/>
      <c r="G656" s="159" t="str">
        <f>IF(D656="","*",VLOOKUP(F656,BS_ATIVIDADE[#All],3,FALSE))</f>
        <v>*</v>
      </c>
      <c r="H656" s="163"/>
      <c r="I656" s="163"/>
      <c r="J656" s="222"/>
      <c r="K656" s="222"/>
      <c r="L656" s="177"/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335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63"/>
      <c r="P656" s="163"/>
      <c r="Q656" s="177"/>
      <c r="R656" s="178"/>
      <c r="S656" s="25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25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60"/>
      <c r="V656" s="261"/>
      <c r="W656" s="263"/>
      <c r="X656" s="240"/>
      <c r="Y656" s="179"/>
      <c r="Z656" s="179"/>
      <c r="AA656" s="177"/>
      <c r="AB656" s="161"/>
      <c r="AC656" s="161"/>
      <c r="AD656" s="163"/>
      <c r="AE656" s="177"/>
      <c r="AF656" s="177"/>
      <c r="AG656" s="177"/>
      <c r="AH656" s="180"/>
      <c r="AI656" s="171" t="str">
        <f>IF(BS_CONTROLE[[#This Row],[Atividade]]=0, "-", BS_CONTROLE[[#This Row],[Atividade]])</f>
        <v>-</v>
      </c>
      <c r="AJ656" s="9" t="str">
        <f>IF(D656="","*",VLOOKUP(AI656,BS_ATIVIDADE[#Data],3,FALSE))</f>
        <v>*</v>
      </c>
      <c r="AK656" s="264" t="str">
        <f>IF(BS_CONTROLE[[#This Row],[Local - Partida]]=0, "-", BS_CONTROLE[[#This Row],[Local - Partida]])</f>
        <v>-</v>
      </c>
      <c r="AL656" s="264" t="str">
        <f>IF(BS_CONTROLE[[#This Row],[Local - Encerramento]]=0, "-", BS_CONTROLE[[#This Row],[Local - Encerramento]])</f>
        <v>-</v>
      </c>
      <c r="AM656" s="264" t="str">
        <f>IF(BS_CONTROLE[[#This Row],[Entre - Estações]]=0, "-", BS_CONTROLE[[#This Row],[Entre - Estações]])</f>
        <v>-</v>
      </c>
      <c r="AN656" s="264" t="str">
        <f>IF(BS_CONTROLE[[#This Row],[SB]]=0, "-", BS_CONTROLE[[#This Row],[SB]])</f>
        <v>-</v>
      </c>
      <c r="AO656" s="246" t="str">
        <f>IF(BS_CONTROLE[[#This Row],[SUB]]=0, "-", BS_CONTROLE[[#This Row],[SUB]])</f>
        <v>-</v>
      </c>
      <c r="AP656" s="247" t="str">
        <f>IF(BS_CONTROLE[[#This Row],[KM - Inicio]]=0, "-", BS_CONTROLE[[#This Row],[KM - Inicio]])</f>
        <v>-</v>
      </c>
      <c r="AQ656" s="247" t="str">
        <f>IF(BS_CONTROLE[[#This Row],[KM - Fim]]=0, "-", BS_CONTROLE[[#This Row],[KM - Fim]])</f>
        <v>-</v>
      </c>
      <c r="AR656" s="265"/>
      <c r="AS656" s="265"/>
      <c r="AT656" s="265"/>
      <c r="AU656" s="267"/>
      <c r="AV656" s="267"/>
      <c r="AW656" s="267"/>
      <c r="AX656" s="241"/>
      <c r="AY656" s="182" t="str">
        <f>IF(D656="","*",IFERROR(IF(ISODD(COUNT(AS656:AX656)),"ERRO",SUM((AT656-AS656),(AV656-AU656),(AX656-AW656))),"ERRO"))</f>
        <v>*</v>
      </c>
      <c r="AZ656" s="161"/>
      <c r="BA656" s="242"/>
      <c r="BB656" s="178" t="str">
        <f>IFERROR(_xlfn.XLOOKUP(AI656, BS_ATIVIDADE[ATIVIDADE],BS_ATIVIDADE[UNIDADE] ), "*")</f>
        <v>*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62"/>
      <c r="BF656" s="248" t="str">
        <f>IF(BS_CONTROLE[[#This Row],[Responsavel pelo boletim]]=0, "-", BS_CONTROLE[[#This Row],[Responsavel pelo boletim]])</f>
        <v>-</v>
      </c>
      <c r="BG656" s="184"/>
      <c r="BH656" s="243"/>
      <c r="BI656" s="243"/>
      <c r="BJ656" s="270"/>
      <c r="BK656" s="244"/>
      <c r="BL656" s="184"/>
      <c r="BM656" s="179"/>
      <c r="BN656" s="179"/>
      <c r="BO656" s="210"/>
      <c r="BP656" s="244"/>
      <c r="BQ656" s="13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</row>
    <row r="657" spans="1:71" hidden="1">
      <c r="A657" s="166" t="str">
        <f>D657&amp;B657</f>
        <v/>
      </c>
      <c r="B657" s="167"/>
      <c r="C657" s="239"/>
      <c r="D657" s="240"/>
      <c r="E657" s="273">
        <v>594</v>
      </c>
      <c r="F657" s="161"/>
      <c r="G657" s="159" t="str">
        <f>IF(D657="","*",VLOOKUP(F657,BS_ATIVIDADE[#All],3,FALSE))</f>
        <v>*</v>
      </c>
      <c r="H657" s="163"/>
      <c r="I657" s="163"/>
      <c r="J657" s="222"/>
      <c r="K657" s="222"/>
      <c r="L657" s="177"/>
      <c r="M657" s="20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335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63"/>
      <c r="P657" s="163"/>
      <c r="Q657" s="177"/>
      <c r="R657" s="178"/>
      <c r="S657" s="25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25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60"/>
      <c r="V657" s="261"/>
      <c r="W657" s="263"/>
      <c r="X657" s="240"/>
      <c r="Y657" s="179"/>
      <c r="Z657" s="179"/>
      <c r="AA657" s="177"/>
      <c r="AB657" s="161"/>
      <c r="AC657" s="161"/>
      <c r="AD657" s="163"/>
      <c r="AE657" s="177"/>
      <c r="AF657" s="177"/>
      <c r="AG657" s="177"/>
      <c r="AH657" s="180"/>
      <c r="AI657" s="171" t="str">
        <f>IF(BS_CONTROLE[[#This Row],[Atividade]]=0, "-", BS_CONTROLE[[#This Row],[Atividade]])</f>
        <v>-</v>
      </c>
      <c r="AJ657" s="9" t="str">
        <f>IF(D657="","*",VLOOKUP(AI657,BS_ATIVIDADE[#Data],3,FALSE))</f>
        <v>*</v>
      </c>
      <c r="AK657" s="264" t="str">
        <f>IF(BS_CONTROLE[[#This Row],[Local - Partida]]=0, "-", BS_CONTROLE[[#This Row],[Local - Partida]])</f>
        <v>-</v>
      </c>
      <c r="AL657" s="264" t="str">
        <f>IF(BS_CONTROLE[[#This Row],[Local - Encerramento]]=0, "-", BS_CONTROLE[[#This Row],[Local - Encerramento]])</f>
        <v>-</v>
      </c>
      <c r="AM657" s="264" t="str">
        <f>IF(BS_CONTROLE[[#This Row],[Entre - Estações]]=0, "-", BS_CONTROLE[[#This Row],[Entre - Estações]])</f>
        <v>-</v>
      </c>
      <c r="AN657" s="264" t="str">
        <f>IF(BS_CONTROLE[[#This Row],[SB]]=0, "-", BS_CONTROLE[[#This Row],[SB]])</f>
        <v>-</v>
      </c>
      <c r="AO657" s="246" t="str">
        <f>IF(BS_CONTROLE[[#This Row],[SUB]]=0, "-", BS_CONTROLE[[#This Row],[SUB]])</f>
        <v>-</v>
      </c>
      <c r="AP657" s="247" t="str">
        <f>IF(BS_CONTROLE[[#This Row],[KM - Inicio]]=0, "-", BS_CONTROLE[[#This Row],[KM - Inicio]])</f>
        <v>-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 t="str">
        <f>IF(D657="","*",IFERROR(IF(ISODD(COUNT(AS657:AX657)),"ERRO",SUM((AT657-AS657),(AV657-AU657),(AX657-AW657))),"ERRO"))</f>
        <v>*</v>
      </c>
      <c r="AZ657" s="161"/>
      <c r="BA657" s="242"/>
      <c r="BB657" s="178" t="str">
        <f>IFERROR(_xlfn.XLOOKUP(AI657, BS_ATIVIDADE[ATIVIDADE],BS_ATIVIDADE[UNIDADE] ), "*")</f>
        <v>*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62"/>
      <c r="BF657" s="248" t="str">
        <f>IF(BS_CONTROLE[[#This Row],[Responsavel pelo boletim]]=0, "-", BS_CONTROLE[[#This Row],[Responsavel pelo boletim]])</f>
        <v>-</v>
      </c>
      <c r="BG657" s="184"/>
      <c r="BH657" s="243"/>
      <c r="BI657" s="243"/>
      <c r="BJ657" s="270"/>
      <c r="BK657" s="244"/>
      <c r="BL657" s="184"/>
      <c r="BM657" s="179"/>
      <c r="BN657" s="179"/>
      <c r="BO657" s="210"/>
      <c r="BP657" s="244"/>
      <c r="BQ657" s="13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</row>
    <row r="658" spans="1:71" hidden="1">
      <c r="A658" s="166" t="str">
        <f>D658&amp;B658</f>
        <v/>
      </c>
      <c r="B658" s="167"/>
      <c r="C658" s="239"/>
      <c r="D658" s="240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78"/>
      <c r="S658" s="25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5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/>
      <c r="V658" s="261"/>
      <c r="W658" s="263"/>
      <c r="X658" s="240"/>
      <c r="Y658" s="179"/>
      <c r="Z658" s="179"/>
      <c r="AA658" s="177"/>
      <c r="AB658" s="161"/>
      <c r="AC658" s="161"/>
      <c r="AD658" s="163"/>
      <c r="AE658" s="177"/>
      <c r="AF658" s="177"/>
      <c r="AG658" s="177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243"/>
      <c r="BI658" s="243"/>
      <c r="BJ658" s="270"/>
      <c r="BK658" s="244"/>
      <c r="BL658" s="184"/>
      <c r="BM658" s="179"/>
      <c r="BN658" s="179"/>
      <c r="BO658" s="210"/>
      <c r="BP658" s="244"/>
      <c r="BQ658" s="13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</row>
    <row r="659" spans="1:71" hidden="1">
      <c r="A659" s="166" t="str">
        <f>D659&amp;B659</f>
        <v/>
      </c>
      <c r="B659" s="167"/>
      <c r="C659" s="239"/>
      <c r="D659" s="240"/>
      <c r="E659" s="273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78"/>
      <c r="S659" s="25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5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/>
      <c r="V659" s="261"/>
      <c r="W659" s="263"/>
      <c r="X659" s="240"/>
      <c r="Y659" s="179"/>
      <c r="Z659" s="179"/>
      <c r="AA659" s="177"/>
      <c r="AB659" s="161"/>
      <c r="AC659" s="161"/>
      <c r="AD659" s="163"/>
      <c r="AE659" s="177"/>
      <c r="AF659" s="177"/>
      <c r="AG659" s="177"/>
      <c r="AH659" s="180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243"/>
      <c r="BI659" s="243"/>
      <c r="BJ659" s="270"/>
      <c r="BK659" s="244"/>
      <c r="BL659" s="184"/>
      <c r="BM659" s="179"/>
      <c r="BN659" s="179"/>
      <c r="BO659" s="210"/>
      <c r="BP659" s="244"/>
      <c r="BQ659" s="13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</row>
    <row r="660" spans="1:71" hidden="1">
      <c r="A660" s="166" t="str">
        <f>D660&amp;B660</f>
        <v/>
      </c>
      <c r="B660" s="167"/>
      <c r="C660" s="239"/>
      <c r="D660" s="240"/>
      <c r="E660" s="273">
        <v>594</v>
      </c>
      <c r="F660" s="161"/>
      <c r="G660" s="159" t="str">
        <f>IF(D660="","*",VLOOKUP(F660,BS_ATIVIDADE[#All],3,FALSE))</f>
        <v>*</v>
      </c>
      <c r="H660" s="163"/>
      <c r="I660" s="163"/>
      <c r="J660" s="222"/>
      <c r="K660" s="222"/>
      <c r="L660" s="177"/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33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7"/>
      <c r="R660" s="178"/>
      <c r="S660" s="25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25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/>
      <c r="V660" s="261"/>
      <c r="W660" s="263"/>
      <c r="X660" s="240"/>
      <c r="Y660" s="179"/>
      <c r="Z660" s="179"/>
      <c r="AA660" s="177"/>
      <c r="AB660" s="161"/>
      <c r="AC660" s="161"/>
      <c r="AD660" s="163"/>
      <c r="AE660" s="177"/>
      <c r="AF660" s="177"/>
      <c r="AG660" s="177"/>
      <c r="AH660" s="180"/>
      <c r="AI660" s="171" t="str">
        <f>IF(BS_CONTROLE[[#This Row],[Atividade]]=0, "-", BS_CONTROLE[[#This Row],[Atividade]])</f>
        <v>-</v>
      </c>
      <c r="AJ660" s="9" t="str">
        <f>IF(D660="","*",VLOOKUP(AI660,BS_ATIVIDADE[#Data],3,FALSE))</f>
        <v>*</v>
      </c>
      <c r="AK660" s="264" t="str">
        <f>IF(BS_CONTROLE[[#This Row],[Local - Partida]]=0, "-", BS_CONTROLE[[#This Row],[Local - Partida]])</f>
        <v>-</v>
      </c>
      <c r="AL660" s="264" t="str">
        <f>IF(BS_CONTROLE[[#This Row],[Local - Encerramento]]=0, "-", BS_CONTROLE[[#This Row],[Local - Encerramento]])</f>
        <v>-</v>
      </c>
      <c r="AM660" s="264" t="str">
        <f>IF(BS_CONTROLE[[#This Row],[Entre - Estações]]=0, "-", BS_CONTROLE[[#This Row],[Entre - Estações]])</f>
        <v>-</v>
      </c>
      <c r="AN660" s="264" t="str">
        <f>IF(BS_CONTROLE[[#This Row],[SB]]=0, "-", BS_CONTROLE[[#This Row],[SB]])</f>
        <v>-</v>
      </c>
      <c r="AO660" s="246" t="str">
        <f>IF(BS_CONTROLE[[#This Row],[SUB]]=0, "-", BS_CONTROLE[[#This Row],[SUB]])</f>
        <v>-</v>
      </c>
      <c r="AP660" s="247" t="str">
        <f>IF(BS_CONTROLE[[#This Row],[KM - Inicio]]=0, "-", BS_CONTROLE[[#This Row],[KM - Inicio]])</f>
        <v>-</v>
      </c>
      <c r="AQ660" s="247" t="str">
        <f>IF(BS_CONTROLE[[#This Row],[KM - Fim]]=0, "-", BS_CONTROLE[[#This Row],[KM - Fim]])</f>
        <v>-</v>
      </c>
      <c r="AR660" s="265"/>
      <c r="AS660" s="265"/>
      <c r="AT660" s="265"/>
      <c r="AU660" s="267"/>
      <c r="AV660" s="267"/>
      <c r="AW660" s="267"/>
      <c r="AX660" s="241"/>
      <c r="AY660" s="182" t="str">
        <f>IF(D660="","*",IFERROR(IF(ISODD(COUNT(AS660:AX660)),"ERRO",SUM((AT660-AS660),(AV660-AU660),(AX660-AW660))),"ERRO"))</f>
        <v>*</v>
      </c>
      <c r="AZ660" s="161"/>
      <c r="BA660" s="242"/>
      <c r="BB660" s="178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8" t="str">
        <f>IF(BS_CONTROLE[[#This Row],[Responsavel pelo boletim]]=0, "-", BS_CONTROLE[[#This Row],[Responsavel pelo boletim]])</f>
        <v>-</v>
      </c>
      <c r="BG660" s="184"/>
      <c r="BH660" s="243"/>
      <c r="BI660" s="243"/>
      <c r="BJ660" s="270"/>
      <c r="BK660" s="244"/>
      <c r="BL660" s="184"/>
      <c r="BM660" s="179"/>
      <c r="BN660" s="179"/>
      <c r="BO660" s="210"/>
      <c r="BP660" s="244"/>
      <c r="BQ660" s="13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</row>
    <row r="661" spans="1:71" hidden="1">
      <c r="A661" s="166" t="str">
        <f>D661&amp;B661</f>
        <v/>
      </c>
      <c r="B661" s="167"/>
      <c r="C661" s="239"/>
      <c r="D661" s="240"/>
      <c r="E661" s="273">
        <v>594</v>
      </c>
      <c r="F661" s="161"/>
      <c r="G661" s="159" t="str">
        <f>IF(D661="","*",VLOOKUP(F661,BS_ATIVIDADE[#All],3,FALSE))</f>
        <v>*</v>
      </c>
      <c r="H661" s="163"/>
      <c r="I661" s="163"/>
      <c r="J661" s="222"/>
      <c r="K661" s="222"/>
      <c r="L661" s="177"/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7"/>
      <c r="R661" s="178"/>
      <c r="S661" s="25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25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/>
      <c r="V661" s="261"/>
      <c r="W661" s="263"/>
      <c r="X661" s="240"/>
      <c r="Y661" s="179"/>
      <c r="Z661" s="179"/>
      <c r="AA661" s="177"/>
      <c r="AB661" s="161"/>
      <c r="AC661" s="161"/>
      <c r="AD661" s="163"/>
      <c r="AE661" s="177"/>
      <c r="AF661" s="177"/>
      <c r="AG661" s="177"/>
      <c r="AH661" s="180"/>
      <c r="AI661" s="171" t="str">
        <f>IF(BS_CONTROLE[[#This Row],[Atividade]]=0, "-", BS_CONTROLE[[#This Row],[Atividade]])</f>
        <v>-</v>
      </c>
      <c r="AJ661" s="9" t="str">
        <f>IF(D661="","*",VLOOKUP(AI661,BS_ATIVIDADE[#Data],3,FALSE))</f>
        <v>*</v>
      </c>
      <c r="AK661" s="264" t="str">
        <f>IF(BS_CONTROLE[[#This Row],[Local - Partida]]=0, "-", BS_CONTROLE[[#This Row],[Local - Partida]])</f>
        <v>-</v>
      </c>
      <c r="AL661" s="264" t="str">
        <f>IF(BS_CONTROLE[[#This Row],[Local - Encerramento]]=0, "-", BS_CONTROLE[[#This Row],[Local - Encerramento]])</f>
        <v>-</v>
      </c>
      <c r="AM661" s="264" t="str">
        <f>IF(BS_CONTROLE[[#This Row],[Entre - Estações]]=0, "-", BS_CONTROLE[[#This Row],[Entre - Estações]])</f>
        <v>-</v>
      </c>
      <c r="AN661" s="264" t="str">
        <f>IF(BS_CONTROLE[[#This Row],[SB]]=0, "-", BS_CONTROLE[[#This Row],[SB]])</f>
        <v>-</v>
      </c>
      <c r="AO661" s="246" t="str">
        <f>IF(BS_CONTROLE[[#This Row],[SUB]]=0, "-", BS_CONTROLE[[#This Row],[SUB]])</f>
        <v>-</v>
      </c>
      <c r="AP661" s="247" t="str">
        <f>IF(BS_CONTROLE[[#This Row],[KM - Inicio]]=0, "-", BS_CONTROLE[[#This Row],[KM - Inicio]])</f>
        <v>-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 t="str">
        <f>IF(D661="","*",IFERROR(IF(ISODD(COUNT(AS661:AX661)),"ERRO",SUM((AT661-AS661),(AV661-AU661),(AX661-AW661))),"ERRO"))</f>
        <v>*</v>
      </c>
      <c r="AZ661" s="161"/>
      <c r="BA661" s="242"/>
      <c r="BB661" s="178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8" t="str">
        <f>IF(BS_CONTROLE[[#This Row],[Responsavel pelo boletim]]=0, "-", BS_CONTROLE[[#This Row],[Responsavel pelo boletim]])</f>
        <v>-</v>
      </c>
      <c r="BG661" s="184"/>
      <c r="BH661" s="243"/>
      <c r="BI661" s="243"/>
      <c r="BJ661" s="270"/>
      <c r="BK661" s="244"/>
      <c r="BL661" s="184"/>
      <c r="BM661" s="179"/>
      <c r="BN661" s="179"/>
      <c r="BO661" s="210"/>
      <c r="BP661" s="244"/>
      <c r="BQ661" s="13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</row>
    <row r="662" spans="1:71" hidden="1">
      <c r="A662" s="166" t="str">
        <f>D662&amp;B662</f>
        <v/>
      </c>
      <c r="B662" s="167"/>
      <c r="C662" s="239"/>
      <c r="D662" s="240"/>
      <c r="E662" s="273">
        <v>594</v>
      </c>
      <c r="F662" s="161"/>
      <c r="G662" s="159" t="str">
        <f>IF(D662="","*",VLOOKUP(F662,BS_ATIVIDADE[#All],3,FALSE))</f>
        <v>*</v>
      </c>
      <c r="H662" s="163"/>
      <c r="I662" s="163"/>
      <c r="J662" s="222"/>
      <c r="K662" s="222"/>
      <c r="L662" s="177"/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7"/>
      <c r="R662" s="178"/>
      <c r="S662" s="25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25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/>
      <c r="V662" s="261"/>
      <c r="W662" s="263"/>
      <c r="X662" s="240"/>
      <c r="Y662" s="179"/>
      <c r="Z662" s="179"/>
      <c r="AA662" s="177"/>
      <c r="AB662" s="161"/>
      <c r="AC662" s="161"/>
      <c r="AD662" s="163"/>
      <c r="AE662" s="177"/>
      <c r="AF662" s="177"/>
      <c r="AG662" s="177"/>
      <c r="AH662" s="180"/>
      <c r="AI662" s="171" t="str">
        <f>IF(BS_CONTROLE[[#This Row],[Atividade]]=0, "-", BS_CONTROLE[[#This Row],[Atividade]])</f>
        <v>-</v>
      </c>
      <c r="AJ662" s="9" t="str">
        <f>IF(D662="","*",VLOOKUP(AI662,BS_ATIVIDADE[#Data],3,FALSE))</f>
        <v>*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-</v>
      </c>
      <c r="AN662" s="264" t="str">
        <f>IF(BS_CONTROLE[[#This Row],[SB]]=0, "-", BS_CONTROLE[[#This Row],[SB]])</f>
        <v>-</v>
      </c>
      <c r="AO662" s="246" t="str">
        <f>IF(BS_CONTROLE[[#This Row],[SUB]]=0, "-", BS_CONTROLE[[#This Row],[SUB]])</f>
        <v>-</v>
      </c>
      <c r="AP662" s="247" t="str">
        <f>IF(BS_CONTROLE[[#This Row],[KM - Inicio]]=0, "-", BS_CONTROLE[[#This Row],[KM - Inicio]])</f>
        <v>-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 t="str">
        <f>IF(D662="","*",IFERROR(IF(ISODD(COUNT(AS662:AX662)),"ERRO",SUM((AT662-AS662),(AV662-AU662),(AX662-AW662))),"ERRO"))</f>
        <v>*</v>
      </c>
      <c r="AZ662" s="161"/>
      <c r="BA662" s="242"/>
      <c r="BB662" s="178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8" t="str">
        <f>IF(BS_CONTROLE[[#This Row],[Responsavel pelo boletim]]=0, "-", BS_CONTROLE[[#This Row],[Responsavel pelo boletim]])</f>
        <v>-</v>
      </c>
      <c r="BG662" s="184"/>
      <c r="BH662" s="243"/>
      <c r="BI662" s="243"/>
      <c r="BJ662" s="270"/>
      <c r="BK662" s="244"/>
      <c r="BL662" s="184"/>
      <c r="BM662" s="179"/>
      <c r="BN662" s="179"/>
      <c r="BO662" s="210"/>
      <c r="BP662" s="244"/>
      <c r="BQ662" s="13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</row>
    <row r="663" spans="1:71" hidden="1">
      <c r="A663" s="166" t="str">
        <f>D663&amp;B663</f>
        <v/>
      </c>
      <c r="B663" s="167"/>
      <c r="C663" s="239"/>
      <c r="D663" s="240"/>
      <c r="E663" s="273">
        <v>594</v>
      </c>
      <c r="F663" s="161"/>
      <c r="G663" s="159" t="str">
        <f>IF(D663="","*",VLOOKUP(F663,BS_ATIVIDADE[#All],3,FALSE))</f>
        <v>*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33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78"/>
      <c r="S663" s="25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25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/>
      <c r="V663" s="261"/>
      <c r="W663" s="263"/>
      <c r="X663" s="240"/>
      <c r="Y663" s="179"/>
      <c r="Z663" s="179"/>
      <c r="AA663" s="177"/>
      <c r="AB663" s="161"/>
      <c r="AC663" s="161"/>
      <c r="AD663" s="163"/>
      <c r="AE663" s="177"/>
      <c r="AF663" s="177"/>
      <c r="AG663" s="177"/>
      <c r="AH663" s="180"/>
      <c r="AI663" s="171" t="str">
        <f>IF(BS_CONTROLE[[#This Row],[Atividade]]=0, "-", BS_CONTROLE[[#This Row],[Atividade]])</f>
        <v>-</v>
      </c>
      <c r="AJ663" s="9" t="str">
        <f>IF(D663="","*",VLOOKUP(AI663,BS_ATIVIDADE[#Data],3,FALSE))</f>
        <v>*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-</v>
      </c>
      <c r="AN663" s="264" t="str">
        <f>IF(BS_CONTROLE[[#This Row],[SB]]=0, "-", BS_CONTROLE[[#This Row],[SB]])</f>
        <v>-</v>
      </c>
      <c r="AO663" s="246" t="str">
        <f>IF(BS_CONTROLE[[#This Row],[SUB]]=0, "-", BS_CONTROLE[[#This Row],[SUB]])</f>
        <v>-</v>
      </c>
      <c r="AP663" s="247" t="str">
        <f>IF(BS_CONTROLE[[#This Row],[KM - Inicio]]=0, "-", BS_CONTROLE[[#This Row],[KM - Inicio]])</f>
        <v>-</v>
      </c>
      <c r="AQ663" s="247" t="str">
        <f>IF(BS_CONTROLE[[#This Row],[KM - Fim]]=0, "-", BS_CONTROLE[[#This Row],[KM - Fim]])</f>
        <v>-</v>
      </c>
      <c r="AR663" s="265"/>
      <c r="AS663" s="265"/>
      <c r="AT663" s="265"/>
      <c r="AU663" s="267"/>
      <c r="AV663" s="267"/>
      <c r="AW663" s="267"/>
      <c r="AX663" s="241"/>
      <c r="AY663" s="182" t="str">
        <f>IF(D663="","*",IFERROR(IF(ISODD(COUNT(AS663:AX663)),"ERRO",SUM((AT663-AS663),(AV663-AU663),(AX663-AW663))),"ERRO"))</f>
        <v>*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str">
        <f>IF(BS_CONTROLE[[#This Row],[Responsavel pelo boletim]]=0, "-", BS_CONTROLE[[#This Row],[Responsavel pelo boletim]])</f>
        <v>-</v>
      </c>
      <c r="BG663" s="184"/>
      <c r="BH663" s="243"/>
      <c r="BI663" s="243"/>
      <c r="BJ663" s="270"/>
      <c r="BK663" s="244"/>
      <c r="BL663" s="184"/>
      <c r="BM663" s="179"/>
      <c r="BN663" s="179"/>
      <c r="BO663" s="210"/>
      <c r="BP663" s="244"/>
      <c r="BQ663" s="13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</row>
    <row r="664" spans="1:71" hidden="1">
      <c r="A664" s="166" t="str">
        <f>D664&amp;B664</f>
        <v/>
      </c>
      <c r="B664" s="167"/>
      <c r="C664" s="239"/>
      <c r="D664" s="240"/>
      <c r="E664" s="273">
        <v>594</v>
      </c>
      <c r="F664" s="161"/>
      <c r="G664" s="159" t="str">
        <f>IF(D664="","*",VLOOKUP(F664,BS_ATIVIDADE[#All],3,FALSE))</f>
        <v>*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33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78"/>
      <c r="S664" s="25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25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/>
      <c r="V664" s="261"/>
      <c r="W664" s="263"/>
      <c r="X664" s="240"/>
      <c r="Y664" s="179"/>
      <c r="Z664" s="179"/>
      <c r="AA664" s="177"/>
      <c r="AB664" s="161"/>
      <c r="AC664" s="161"/>
      <c r="AD664" s="163"/>
      <c r="AE664" s="177"/>
      <c r="AF664" s="177"/>
      <c r="AG664" s="177"/>
      <c r="AH664" s="180"/>
      <c r="AI664" s="171" t="str">
        <f>IF(BS_CONTROLE[[#This Row],[Atividade]]=0, "-", BS_CONTROLE[[#This Row],[Atividade]])</f>
        <v>-</v>
      </c>
      <c r="AJ664" s="9" t="str">
        <f>IF(D664="","*",VLOOKUP(AI664,BS_ATIVIDADE[#Data],3,FALSE))</f>
        <v>*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-</v>
      </c>
      <c r="AN664" s="264" t="str">
        <f>IF(BS_CONTROLE[[#This Row],[SB]]=0, "-", BS_CONTROLE[[#This Row],[SB]])</f>
        <v>-</v>
      </c>
      <c r="AO664" s="246" t="str">
        <f>IF(BS_CONTROLE[[#This Row],[SUB]]=0, "-", BS_CONTROLE[[#This Row],[SUB]])</f>
        <v>-</v>
      </c>
      <c r="AP664" s="247" t="str">
        <f>IF(BS_CONTROLE[[#This Row],[KM - Inicio]]=0, "-", BS_CONTROLE[[#This Row],[KM - Inicio]])</f>
        <v>-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 t="str">
        <f>IF(D664="","*",IFERROR(IF(ISODD(COUNT(AS664:AX664)),"ERRO",SUM((AT664-AS664),(AV664-AU664),(AX664-AW664))),"ERRO"))</f>
        <v>*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str">
        <f>IF(BS_CONTROLE[[#This Row],[Responsavel pelo boletim]]=0, "-", BS_CONTROLE[[#This Row],[Responsavel pelo boletim]])</f>
        <v>-</v>
      </c>
      <c r="BG664" s="184"/>
      <c r="BH664" s="243"/>
      <c r="BI664" s="243"/>
      <c r="BJ664" s="270"/>
      <c r="BK664" s="244"/>
      <c r="BL664" s="184"/>
      <c r="BM664" s="179"/>
      <c r="BN664" s="179"/>
      <c r="BO664" s="210"/>
      <c r="BP664" s="244"/>
      <c r="BQ664" s="13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</row>
    <row r="665" spans="1:71" hidden="1">
      <c r="A665" s="166" t="str">
        <f>D665&amp;B665</f>
        <v/>
      </c>
      <c r="B665" s="167"/>
      <c r="C665" s="239"/>
      <c r="D665" s="240"/>
      <c r="E665" s="273">
        <v>594</v>
      </c>
      <c r="F665" s="161"/>
      <c r="G665" s="159" t="str">
        <f>IF(D665="","*",VLOOKUP(F665,BS_ATIVIDADE[#All],3,FALSE))</f>
        <v>*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78"/>
      <c r="S665" s="25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25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/>
      <c r="V665" s="261"/>
      <c r="W665" s="263"/>
      <c r="X665" s="240"/>
      <c r="Y665" s="179"/>
      <c r="Z665" s="179"/>
      <c r="AA665" s="177"/>
      <c r="AB665" s="161"/>
      <c r="AC665" s="161"/>
      <c r="AD665" s="163"/>
      <c r="AE665" s="177"/>
      <c r="AF665" s="177"/>
      <c r="AG665" s="177"/>
      <c r="AH665" s="180"/>
      <c r="AI665" s="171" t="str">
        <f>IF(BS_CONTROLE[[#This Row],[Atividade]]=0, "-", BS_CONTROLE[[#This Row],[Atividade]])</f>
        <v>-</v>
      </c>
      <c r="AJ665" s="9" t="str">
        <f>IF(D665="","*",VLOOKUP(AI665,BS_ATIVIDADE[#Data],3,FALSE))</f>
        <v>*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-</v>
      </c>
      <c r="AN665" s="264" t="str">
        <f>IF(BS_CONTROLE[[#This Row],[SB]]=0, "-", BS_CONTROLE[[#This Row],[SB]])</f>
        <v>-</v>
      </c>
      <c r="AO665" s="246" t="str">
        <f>IF(BS_CONTROLE[[#This Row],[SUB]]=0, "-", BS_CONTROLE[[#This Row],[SUB]])</f>
        <v>-</v>
      </c>
      <c r="AP665" s="247" t="str">
        <f>IF(BS_CONTROLE[[#This Row],[KM - Inicio]]=0, "-", BS_CONTROLE[[#This Row],[KM - Inicio]])</f>
        <v>-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 t="str">
        <f>IF(D665="","*",IFERROR(IF(ISODD(COUNT(AS665:AX665)),"ERRO",SUM((AT665-AS665),(AV665-AU665),(AX665-AW665))),"ERRO"))</f>
        <v>*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str">
        <f>IF(BS_CONTROLE[[#This Row],[Responsavel pelo boletim]]=0, "-", BS_CONTROLE[[#This Row],[Responsavel pelo boletim]])</f>
        <v>-</v>
      </c>
      <c r="BG665" s="184"/>
      <c r="BH665" s="243"/>
      <c r="BI665" s="243"/>
      <c r="BJ665" s="270"/>
      <c r="BK665" s="244"/>
      <c r="BL665" s="184"/>
      <c r="BM665" s="179"/>
      <c r="BN665" s="179"/>
      <c r="BO665" s="210"/>
      <c r="BP665" s="244"/>
      <c r="BQ665" s="13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</row>
    <row r="666" spans="1:71" hidden="1">
      <c r="A666" s="166" t="str">
        <f>D666&amp;B666</f>
        <v/>
      </c>
      <c r="B666" s="167"/>
      <c r="C666" s="239"/>
      <c r="D666" s="240"/>
      <c r="E666" s="273">
        <v>594</v>
      </c>
      <c r="F666" s="161"/>
      <c r="G666" s="159" t="str">
        <f>IF(D666="","*",VLOOKUP(F666,BS_ATIVIDADE[#All],3,FALSE))</f>
        <v>*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78"/>
      <c r="S666" s="25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25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/>
      <c r="V666" s="261"/>
      <c r="W666" s="263"/>
      <c r="X666" s="240"/>
      <c r="Y666" s="179"/>
      <c r="Z666" s="179"/>
      <c r="AA666" s="177"/>
      <c r="AB666" s="161"/>
      <c r="AC666" s="161"/>
      <c r="AD666" s="163"/>
      <c r="AE666" s="177"/>
      <c r="AF666" s="177"/>
      <c r="AG666" s="177"/>
      <c r="AH666" s="180"/>
      <c r="AI666" s="171" t="str">
        <f>IF(BS_CONTROLE[[#This Row],[Atividade]]=0, "-", BS_CONTROLE[[#This Row],[Atividade]])</f>
        <v>-</v>
      </c>
      <c r="AJ666" s="9" t="str">
        <f>IF(D666="","*",VLOOKUP(AI666,BS_ATIVIDADE[#Data],3,FALSE))</f>
        <v>*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-</v>
      </c>
      <c r="AN666" s="264" t="str">
        <f>IF(BS_CONTROLE[[#This Row],[SB]]=0, "-", BS_CONTROLE[[#This Row],[SB]])</f>
        <v>-</v>
      </c>
      <c r="AO666" s="246" t="str">
        <f>IF(BS_CONTROLE[[#This Row],[SUB]]=0, "-", BS_CONTROLE[[#This Row],[SUB]])</f>
        <v>-</v>
      </c>
      <c r="AP666" s="247" t="str">
        <f>IF(BS_CONTROLE[[#This Row],[KM - Inicio]]=0, "-", BS_CONTROLE[[#This Row],[KM - Inicio]])</f>
        <v>-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 t="str">
        <f>IF(D666="","*",IFERROR(IF(ISODD(COUNT(AS666:AX666)),"ERRO",SUM((AT666-AS666),(AV666-AU666),(AX666-AW666))),"ERRO"))</f>
        <v>*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str">
        <f>IF(BS_CONTROLE[[#This Row],[Responsavel pelo boletim]]=0, "-", BS_CONTROLE[[#This Row],[Responsavel pelo boletim]])</f>
        <v>-</v>
      </c>
      <c r="BG666" s="184"/>
      <c r="BH666" s="243"/>
      <c r="BI666" s="243"/>
      <c r="BJ666" s="270"/>
      <c r="BK666" s="244"/>
      <c r="BL666" s="184"/>
      <c r="BM666" s="179"/>
      <c r="BN666" s="179"/>
      <c r="BO666" s="210"/>
      <c r="BP666" s="244"/>
      <c r="BQ666" s="13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</row>
    <row r="667" spans="1:71" hidden="1">
      <c r="A667" s="166" t="str">
        <f>D667&amp;B667</f>
        <v/>
      </c>
      <c r="B667" s="167"/>
      <c r="C667" s="239"/>
      <c r="D667" s="240"/>
      <c r="E667" s="273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33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78"/>
      <c r="S667" s="25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25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/>
      <c r="V667" s="261"/>
      <c r="W667" s="263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str">
        <f>IF(BS_CONTROLE[[#This Row],[Atividade]]=0, "-", BS_CONTROLE[[#This Row],[Atividade]])</f>
        <v>-</v>
      </c>
      <c r="AJ667" s="9" t="str">
        <f>IF(D667="","*",VLOOKUP(AI667,BS_ATIVIDADE[#Data],3,FALSE))</f>
        <v>*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-</v>
      </c>
      <c r="AN667" s="264" t="str">
        <f>IF(BS_CONTROLE[[#This Row],[SB]]=0, "-", BS_CONTROLE[[#This Row],[SB]])</f>
        <v>-</v>
      </c>
      <c r="AO667" s="246" t="str">
        <f>IF(BS_CONTROLE[[#This Row],[SUB]]=0, "-", BS_CONTROLE[[#This Row],[SUB]])</f>
        <v>-</v>
      </c>
      <c r="AP667" s="247" t="str">
        <f>IF(BS_CONTROLE[[#This Row],[KM - Inicio]]=0, "-", BS_CONTROLE[[#This Row],[KM - Inicio]])</f>
        <v>-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str">
        <f>IF(BS_CONTROLE[[#This Row],[Responsavel pelo boletim]]=0, "-", BS_CONTROLE[[#This Row],[Responsavel pelo boletim]])</f>
        <v>-</v>
      </c>
      <c r="BG667" s="184"/>
      <c r="BH667" s="243"/>
      <c r="BI667" s="243"/>
      <c r="BJ667" s="270"/>
      <c r="BK667" s="244"/>
      <c r="BL667" s="184"/>
      <c r="BM667" s="179"/>
      <c r="BN667" s="179"/>
      <c r="BO667" s="210"/>
      <c r="BP667" s="244"/>
      <c r="BQ667" s="13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</row>
    <row r="668" spans="1:71" hidden="1">
      <c r="A668" s="166" t="str">
        <f>D668&amp;B668</f>
        <v/>
      </c>
      <c r="B668" s="167"/>
      <c r="C668" s="239"/>
      <c r="D668" s="240"/>
      <c r="E668" s="273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78"/>
      <c r="S668" s="25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25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/>
      <c r="V668" s="261"/>
      <c r="W668" s="263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str">
        <f>IF(BS_CONTROLE[[#This Row],[Atividade]]=0, "-", BS_CONTROLE[[#This Row],[Atividade]])</f>
        <v>-</v>
      </c>
      <c r="AJ668" s="9" t="str">
        <f>IF(D668="","*",VLOOKUP(AI668,BS_ATIVIDADE[#Data],3,FALSE))</f>
        <v>*</v>
      </c>
      <c r="AK668" s="264" t="str">
        <f>IF(BS_CONTROLE[[#This Row],[Local - Partida]]=0, "-", BS_CONTROLE[[#This Row],[Local - Partida]])</f>
        <v>-</v>
      </c>
      <c r="AL668" s="264" t="str">
        <f>IF(BS_CONTROLE[[#This Row],[Local - Encerramento]]=0, "-", BS_CONTROLE[[#This Row],[Local - Encerramento]])</f>
        <v>-</v>
      </c>
      <c r="AM668" s="264" t="str">
        <f>IF(BS_CONTROLE[[#This Row],[Entre - Estações]]=0, "-", BS_CONTROLE[[#This Row],[Entre - Estações]])</f>
        <v>-</v>
      </c>
      <c r="AN668" s="264" t="str">
        <f>IF(BS_CONTROLE[[#This Row],[SB]]=0, "-", BS_CONTROLE[[#This Row],[SB]])</f>
        <v>-</v>
      </c>
      <c r="AO668" s="246" t="str">
        <f>IF(BS_CONTROLE[[#This Row],[SUB]]=0, "-", BS_CONTROLE[[#This Row],[SUB]])</f>
        <v>-</v>
      </c>
      <c r="AP668" s="247" t="str">
        <f>IF(BS_CONTROLE[[#This Row],[KM - Inicio]]=0, "-", BS_CONTROLE[[#This Row],[KM - Inicio]])</f>
        <v>-</v>
      </c>
      <c r="AQ668" s="247" t="str">
        <f>IF(BS_CONTROLE[[#This Row],[KM - Fim]]=0, "-", BS_CONTROLE[[#This Row],[KM - Fim]])</f>
        <v>-</v>
      </c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str">
        <f>IF(BS_CONTROLE[[#This Row],[Responsavel pelo boletim]]=0, "-", BS_CONTROLE[[#This Row],[Responsavel pelo boletim]])</f>
        <v>-</v>
      </c>
      <c r="BG668" s="184"/>
      <c r="BH668" s="243"/>
      <c r="BI668" s="243"/>
      <c r="BJ668" s="270"/>
      <c r="BK668" s="244"/>
      <c r="BL668" s="184"/>
      <c r="BM668" s="179"/>
      <c r="BN668" s="179"/>
      <c r="BO668" s="210"/>
      <c r="BP668" s="244"/>
      <c r="BQ668" s="13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</row>
    <row r="669" spans="1:71" hidden="1">
      <c r="A669" s="166" t="str">
        <f>D669&amp;B669</f>
        <v/>
      </c>
      <c r="B669" s="167"/>
      <c r="C669" s="239"/>
      <c r="D669" s="240"/>
      <c r="E669" s="273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78"/>
      <c r="S669" s="25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25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/>
      <c r="V669" s="261"/>
      <c r="W669" s="263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str">
        <f>IF(BS_CONTROLE[[#This Row],[Atividade]]=0, "-", BS_CONTROLE[[#This Row],[Atividade]])</f>
        <v>-</v>
      </c>
      <c r="AJ669" s="9" t="str">
        <f>IF(D669="","*",VLOOKUP(AI669,BS_ATIVIDADE[#Data],3,FALSE))</f>
        <v>*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-</v>
      </c>
      <c r="AN669" s="264" t="str">
        <f>IF(BS_CONTROLE[[#This Row],[SB]]=0, "-", BS_CONTROLE[[#This Row],[SB]])</f>
        <v>-</v>
      </c>
      <c r="AO669" s="246" t="str">
        <f>IF(BS_CONTROLE[[#This Row],[SUB]]=0, "-", BS_CONTROLE[[#This Row],[SUB]])</f>
        <v>-</v>
      </c>
      <c r="AP669" s="247" t="str">
        <f>IF(BS_CONTROLE[[#This Row],[KM - Inicio]]=0, "-", BS_CONTROLE[[#This Row],[KM - Inicio]])</f>
        <v>-</v>
      </c>
      <c r="AQ669" s="247" t="str">
        <f>IF(BS_CONTROLE[[#This Row],[KM - Fim]]=0, "-", BS_CONTROLE[[#This Row],[KM - Fim]])</f>
        <v>-</v>
      </c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str">
        <f>IF(BS_CONTROLE[[#This Row],[Responsavel pelo boletim]]=0, "-", BS_CONTROLE[[#This Row],[Responsavel pelo boletim]])</f>
        <v>-</v>
      </c>
      <c r="BG669" s="184"/>
      <c r="BH669" s="243"/>
      <c r="BI669" s="243"/>
      <c r="BJ669" s="270"/>
      <c r="BK669" s="244"/>
      <c r="BL669" s="184"/>
      <c r="BM669" s="179"/>
      <c r="BN669" s="179"/>
      <c r="BO669" s="210"/>
      <c r="BP669" s="244"/>
      <c r="BQ669" s="13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</row>
    <row r="670" spans="1:71" hidden="1">
      <c r="A670" s="166" t="str">
        <f>D670&amp;B670</f>
        <v/>
      </c>
      <c r="B670" s="167"/>
      <c r="C670" s="239"/>
      <c r="D670" s="240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78"/>
      <c r="S670" s="25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5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/>
      <c r="V670" s="261"/>
      <c r="W670" s="263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243"/>
      <c r="BI670" s="243"/>
      <c r="BJ670" s="270"/>
      <c r="BK670" s="244"/>
      <c r="BL670" s="184"/>
      <c r="BM670" s="179"/>
      <c r="BN670" s="179"/>
      <c r="BO670" s="210"/>
      <c r="BP670" s="244"/>
      <c r="BQ670" s="13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</row>
    <row r="671" spans="1:71" hidden="1">
      <c r="A671" s="166" t="str">
        <f>D671&amp;B671</f>
        <v/>
      </c>
      <c r="B671" s="167"/>
      <c r="C671" s="239"/>
      <c r="D671" s="240"/>
      <c r="E671" s="273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78"/>
      <c r="S671" s="25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5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/>
      <c r="V671" s="261"/>
      <c r="W671" s="263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4" t="str">
        <f>IF(BS_CONTROLE[[#This Row],[Local - Partida]]=0, "-", BS_CONTROLE[[#This Row],[Local - Partida]])</f>
        <v>-</v>
      </c>
      <c r="AL671" s="264" t="str">
        <f>IF(BS_CONTROLE[[#This Row],[Local - Encerramento]]=0, "-", BS_CONTROLE[[#This Row],[Local - Encerramento]])</f>
        <v>-</v>
      </c>
      <c r="AM671" s="264" t="str">
        <f>IF(BS_CONTROLE[[#This Row],[Entre - Estações]]=0, "-", BS_CONTROLE[[#This Row],[Entre - Estações]])</f>
        <v>-</v>
      </c>
      <c r="AN671" s="264" t="str">
        <f>IF(BS_CONTROLE[[#This Row],[SB]]=0, "-", BS_CONTROLE[[#This Row],[SB]])</f>
        <v>-</v>
      </c>
      <c r="AO671" s="246" t="str">
        <f>IF(BS_CONTROLE[[#This Row],[SUB]]=0, "-", BS_CONTROLE[[#This Row],[SUB]])</f>
        <v>-</v>
      </c>
      <c r="AP671" s="247" t="str">
        <f>IF(BS_CONTROLE[[#This Row],[KM - Inicio]]=0, "-", BS_CONTROLE[[#This Row],[KM - Inicio]])</f>
        <v>-</v>
      </c>
      <c r="AQ671" s="247" t="str">
        <f>IF(BS_CONTROLE[[#This Row],[KM - Fim]]=0, "-", BS_CONTROLE[[#This Row],[KM - Fim]])</f>
        <v>-</v>
      </c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str">
        <f>IF(BS_CONTROLE[[#This Row],[Responsavel pelo boletim]]=0, "-", BS_CONTROLE[[#This Row],[Responsavel pelo boletim]])</f>
        <v>-</v>
      </c>
      <c r="BG671" s="184"/>
      <c r="BH671" s="243"/>
      <c r="BI671" s="243"/>
      <c r="BJ671" s="270"/>
      <c r="BK671" s="244"/>
      <c r="BL671" s="184"/>
      <c r="BM671" s="179"/>
      <c r="BN671" s="179"/>
      <c r="BO671" s="210"/>
      <c r="BP671" s="244"/>
      <c r="BQ671" s="13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</row>
    <row r="672" spans="1:71" hidden="1">
      <c r="A672" s="166" t="str">
        <f>D672&amp;B672</f>
        <v/>
      </c>
      <c r="B672" s="167"/>
      <c r="C672" s="239"/>
      <c r="D672" s="240"/>
      <c r="E672" s="273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33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78"/>
      <c r="S672" s="25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25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/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str">
        <f>IF(BS_CONTROLE[[#This Row],[Atividade]]=0, "-", BS_CONTROLE[[#This Row],[Atividade]])</f>
        <v>-</v>
      </c>
      <c r="AJ672" s="9" t="str">
        <f>IF(D672="","*",VLOOKUP(AI672,BS_ATIVIDADE[#Data],3,FALSE))</f>
        <v>*</v>
      </c>
      <c r="AK672" s="264" t="str">
        <f>IF(BS_CONTROLE[[#This Row],[Local - Partida]]=0, "-", BS_CONTROLE[[#This Row],[Local - Partida]])</f>
        <v>-</v>
      </c>
      <c r="AL672" s="264" t="str">
        <f>IF(BS_CONTROLE[[#This Row],[Local - Encerramento]]=0, "-", BS_CONTROLE[[#This Row],[Local - Encerramento]])</f>
        <v>-</v>
      </c>
      <c r="AM672" s="264" t="str">
        <f>IF(BS_CONTROLE[[#This Row],[Entre - Estações]]=0, "-", BS_CONTROLE[[#This Row],[Entre - Estações]])</f>
        <v>-</v>
      </c>
      <c r="AN672" s="264" t="str">
        <f>IF(BS_CONTROLE[[#This Row],[SB]]=0, "-", BS_CONTROLE[[#This Row],[SB]])</f>
        <v>-</v>
      </c>
      <c r="AO672" s="246" t="str">
        <f>IF(BS_CONTROLE[[#This Row],[SUB]]=0, "-", BS_CONTROLE[[#This Row],[SUB]])</f>
        <v>-</v>
      </c>
      <c r="AP672" s="247" t="str">
        <f>IF(BS_CONTROLE[[#This Row],[KM - Inicio]]=0, "-", BS_CONTROLE[[#This Row],[KM - Inicio]])</f>
        <v>-</v>
      </c>
      <c r="AQ672" s="247" t="str">
        <f>IF(BS_CONTROLE[[#This Row],[KM - Fim]]=0, "-", BS_CONTROLE[[#This Row],[KM - Fim]])</f>
        <v>-</v>
      </c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str">
        <f>IF(BS_CONTROLE[[#This Row],[Responsavel pelo boletim]]=0, "-", BS_CONTROLE[[#This Row],[Responsavel pelo boletim]])</f>
        <v>-</v>
      </c>
      <c r="BG672" s="184"/>
      <c r="BH672" s="243"/>
      <c r="BI672" s="243"/>
      <c r="BJ672" s="270"/>
      <c r="BK672" s="244"/>
      <c r="BL672" s="184"/>
      <c r="BM672" s="179"/>
      <c r="BN672" s="179"/>
      <c r="BO672" s="210"/>
      <c r="BP672" s="244"/>
      <c r="BQ672" s="13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</row>
    <row r="673" spans="1:71" hidden="1">
      <c r="A673" s="166" t="str">
        <f>D673&amp;B673</f>
        <v/>
      </c>
      <c r="B673" s="167"/>
      <c r="C673" s="239"/>
      <c r="D673" s="240"/>
      <c r="E673" s="273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78"/>
      <c r="S673" s="25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5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/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-</v>
      </c>
      <c r="AN673" s="264" t="str">
        <f>IF(BS_CONTROLE[[#This Row],[SB]]=0, "-", BS_CONTROLE[[#This Row],[SB]])</f>
        <v>-</v>
      </c>
      <c r="AO673" s="246" t="str">
        <f>IF(BS_CONTROLE[[#This Row],[SUB]]=0, "-", BS_CONTROLE[[#This Row],[SUB]])</f>
        <v>-</v>
      </c>
      <c r="AP673" s="247" t="str">
        <f>IF(BS_CONTROLE[[#This Row],[KM - Inicio]]=0, "-", BS_CONTROLE[[#This Row],[KM - Inicio]])</f>
        <v>-</v>
      </c>
      <c r="AQ673" s="247" t="str">
        <f>IF(BS_CONTROLE[[#This Row],[KM - Fim]]=0, "-", BS_CONTROLE[[#This Row],[KM - Fim]])</f>
        <v>-</v>
      </c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str">
        <f>IF(BS_CONTROLE[[#This Row],[Responsavel pelo boletim]]=0, "-", BS_CONTROLE[[#This Row],[Responsavel pelo boletim]])</f>
        <v>-</v>
      </c>
      <c r="BG673" s="184"/>
      <c r="BH673" s="243"/>
      <c r="BI673" s="243"/>
      <c r="BJ673" s="270"/>
      <c r="BK673" s="244"/>
      <c r="BL673" s="184"/>
      <c r="BM673" s="179"/>
      <c r="BN673" s="179"/>
      <c r="BO673" s="210"/>
      <c r="BP673" s="244"/>
      <c r="BQ673" s="13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</row>
    <row r="674" spans="1:71" hidden="1">
      <c r="A674" s="166" t="str">
        <f>D674&amp;B674</f>
        <v/>
      </c>
      <c r="B674" s="167"/>
      <c r="C674" s="239"/>
      <c r="D674" s="240"/>
      <c r="E674" s="273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33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78"/>
      <c r="S674" s="25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25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/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str">
        <f>IF(BS_CONTROLE[[#This Row],[Atividade]]=0, "-", BS_CONTROLE[[#This Row],[Atividade]])</f>
        <v>-</v>
      </c>
      <c r="AJ674" s="9" t="str">
        <f>IF(D674="","*",VLOOKUP(AI674,BS_ATIVIDADE[#Data],3,FALSE))</f>
        <v>*</v>
      </c>
      <c r="AK674" s="264" t="str">
        <f>IF(BS_CONTROLE[[#This Row],[Local - Partida]]=0, "-", BS_CONTROLE[[#This Row],[Local - Partida]])</f>
        <v>-</v>
      </c>
      <c r="AL674" s="264" t="str">
        <f>IF(BS_CONTROLE[[#This Row],[Local - Encerramento]]=0, "-", BS_CONTROLE[[#This Row],[Local - Encerramento]])</f>
        <v>-</v>
      </c>
      <c r="AM674" s="264" t="str">
        <f>IF(BS_CONTROLE[[#This Row],[Entre - Estações]]=0, "-", BS_CONTROLE[[#This Row],[Entre - Estações]])</f>
        <v>-</v>
      </c>
      <c r="AN674" s="264" t="str">
        <f>IF(BS_CONTROLE[[#This Row],[SB]]=0, "-", BS_CONTROLE[[#This Row],[SB]])</f>
        <v>-</v>
      </c>
      <c r="AO674" s="246" t="str">
        <f>IF(BS_CONTROLE[[#This Row],[SUB]]=0, "-", BS_CONTROLE[[#This Row],[SUB]])</f>
        <v>-</v>
      </c>
      <c r="AP674" s="247" t="str">
        <f>IF(BS_CONTROLE[[#This Row],[KM - Inicio]]=0, "-", BS_CONTROLE[[#This Row],[KM - Inicio]])</f>
        <v>-</v>
      </c>
      <c r="AQ674" s="247" t="str">
        <f>IF(BS_CONTROLE[[#This Row],[KM - Fim]]=0, "-", BS_CONTROLE[[#This Row],[KM - Fim]])</f>
        <v>-</v>
      </c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str">
        <f>IF(BS_CONTROLE[[#This Row],[Responsavel pelo boletim]]=0, "-", BS_CONTROLE[[#This Row],[Responsavel pelo boletim]])</f>
        <v>-</v>
      </c>
      <c r="BG674" s="184"/>
      <c r="BH674" s="243"/>
      <c r="BI674" s="243"/>
      <c r="BJ674" s="270"/>
      <c r="BK674" s="244"/>
      <c r="BL674" s="184"/>
      <c r="BM674" s="179"/>
      <c r="BN674" s="179"/>
      <c r="BO674" s="210"/>
      <c r="BP674" s="244"/>
      <c r="BQ674" s="13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</row>
    <row r="675" spans="1:71" hidden="1">
      <c r="A675" s="166" t="str">
        <f>D675&amp;B675</f>
        <v/>
      </c>
      <c r="B675" s="167"/>
      <c r="C675" s="239"/>
      <c r="D675" s="240"/>
      <c r="E675" s="273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33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78"/>
      <c r="S675" s="25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25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/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str">
        <f>IF(BS_CONTROLE[[#This Row],[Atividade]]=0, "-", BS_CONTROLE[[#This Row],[Atividade]])</f>
        <v>-</v>
      </c>
      <c r="AJ675" s="9" t="str">
        <f>IF(D675="","*",VLOOKUP(AI675,BS_ATIVIDADE[#Data],3,FALSE))</f>
        <v>*</v>
      </c>
      <c r="AK675" s="264" t="str">
        <f>IF(BS_CONTROLE[[#This Row],[Local - Partida]]=0, "-", BS_CONTROLE[[#This Row],[Local - Partida]])</f>
        <v>-</v>
      </c>
      <c r="AL675" s="264" t="str">
        <f>IF(BS_CONTROLE[[#This Row],[Local - Encerramento]]=0, "-", BS_CONTROLE[[#This Row],[Local - Encerramento]])</f>
        <v>-</v>
      </c>
      <c r="AM675" s="264" t="str">
        <f>IF(BS_CONTROLE[[#This Row],[Entre - Estações]]=0, "-", BS_CONTROLE[[#This Row],[Entre - Estações]])</f>
        <v>-</v>
      </c>
      <c r="AN675" s="264" t="str">
        <f>IF(BS_CONTROLE[[#This Row],[SB]]=0, "-", BS_CONTROLE[[#This Row],[SB]])</f>
        <v>-</v>
      </c>
      <c r="AO675" s="246" t="str">
        <f>IF(BS_CONTROLE[[#This Row],[SUB]]=0, "-", BS_CONTROLE[[#This Row],[SUB]])</f>
        <v>-</v>
      </c>
      <c r="AP675" s="247" t="str">
        <f>IF(BS_CONTROLE[[#This Row],[KM - Inicio]]=0, "-", BS_CONTROLE[[#This Row],[KM - Inicio]])</f>
        <v>-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str">
        <f>IF(BS_CONTROLE[[#This Row],[Responsavel pelo boletim]]=0, "-", BS_CONTROLE[[#This Row],[Responsavel pelo boletim]])</f>
        <v>-</v>
      </c>
      <c r="BG675" s="184"/>
      <c r="BH675" s="243"/>
      <c r="BI675" s="243"/>
      <c r="BJ675" s="270"/>
      <c r="BK675" s="244"/>
      <c r="BL675" s="184"/>
      <c r="BM675" s="179"/>
      <c r="BN675" s="179"/>
      <c r="BO675" s="210"/>
      <c r="BP675" s="244"/>
      <c r="BQ675" s="13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</row>
    <row r="676" spans="1:71" hidden="1">
      <c r="A676" s="166" t="str">
        <f>D676&amp;B676</f>
        <v/>
      </c>
      <c r="B676" s="167"/>
      <c r="C676" s="239"/>
      <c r="D676" s="240"/>
      <c r="E676" s="273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33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78"/>
      <c r="S676" s="25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5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/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-</v>
      </c>
      <c r="AN676" s="264" t="str">
        <f>IF(BS_CONTROLE[[#This Row],[SB]]=0, "-", BS_CONTROLE[[#This Row],[SB]])</f>
        <v>-</v>
      </c>
      <c r="AO676" s="246" t="str">
        <f>IF(BS_CONTROLE[[#This Row],[SUB]]=0, "-", BS_CONTROLE[[#This Row],[SUB]])</f>
        <v>-</v>
      </c>
      <c r="AP676" s="247" t="str">
        <f>IF(BS_CONTROLE[[#This Row],[KM - Inicio]]=0, "-", BS_CONTROLE[[#This Row],[KM - Inicio]])</f>
        <v>-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str">
        <f>IF(BS_CONTROLE[[#This Row],[Responsavel pelo boletim]]=0, "-", BS_CONTROLE[[#This Row],[Responsavel pelo boletim]])</f>
        <v>-</v>
      </c>
      <c r="BG676" s="184"/>
      <c r="BH676" s="243"/>
      <c r="BI676" s="243"/>
      <c r="BJ676" s="270"/>
      <c r="BK676" s="244"/>
      <c r="BL676" s="184"/>
      <c r="BM676" s="179"/>
      <c r="BN676" s="179"/>
      <c r="BO676" s="210"/>
      <c r="BP676" s="244"/>
      <c r="BQ676" s="13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</row>
    <row r="677" spans="1:71" hidden="1">
      <c r="A677" s="166" t="str">
        <f>D677&amp;B677</f>
        <v/>
      </c>
      <c r="B677" s="167"/>
      <c r="C677" s="239"/>
      <c r="D677" s="240"/>
      <c r="E677" s="273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33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78"/>
      <c r="S677" s="25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25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/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str">
        <f>IF(BS_CONTROLE[[#This Row],[Atividade]]=0, "-", BS_CONTROLE[[#This Row],[Atividade]])</f>
        <v>-</v>
      </c>
      <c r="AJ677" s="9" t="str">
        <f>IF(D677="","*",VLOOKUP(AI677,BS_ATIVIDADE[#Data],3,FALSE))</f>
        <v>*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-</v>
      </c>
      <c r="AN677" s="264" t="str">
        <f>IF(BS_CONTROLE[[#This Row],[SB]]=0, "-", BS_CONTROLE[[#This Row],[SB]])</f>
        <v>-</v>
      </c>
      <c r="AO677" s="246" t="str">
        <f>IF(BS_CONTROLE[[#This Row],[SUB]]=0, "-", BS_CONTROLE[[#This Row],[SUB]])</f>
        <v>-</v>
      </c>
      <c r="AP677" s="247" t="str">
        <f>IF(BS_CONTROLE[[#This Row],[KM - Inicio]]=0, "-", BS_CONTROLE[[#This Row],[KM - Inicio]])</f>
        <v>-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str">
        <f>IF(BS_CONTROLE[[#This Row],[Responsavel pelo boletim]]=0, "-", BS_CONTROLE[[#This Row],[Responsavel pelo boletim]])</f>
        <v>-</v>
      </c>
      <c r="BG677" s="184"/>
      <c r="BH677" s="243"/>
      <c r="BI677" s="243"/>
      <c r="BJ677" s="270"/>
      <c r="BK677" s="244"/>
      <c r="BL677" s="184"/>
      <c r="BM677" s="179"/>
      <c r="BN677" s="179"/>
      <c r="BO677" s="210"/>
      <c r="BP677" s="244"/>
      <c r="BQ677" s="13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</row>
    <row r="678" spans="1:71" hidden="1">
      <c r="A678" s="166" t="str">
        <f>D678&amp;B678</f>
        <v/>
      </c>
      <c r="B678" s="167"/>
      <c r="C678" s="239"/>
      <c r="D678" s="240"/>
      <c r="E678" s="273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33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78"/>
      <c r="S678" s="25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25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/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str">
        <f>IF(BS_CONTROLE[[#This Row],[Atividade]]=0, "-", BS_CONTROLE[[#This Row],[Atividade]])</f>
        <v>-</v>
      </c>
      <c r="AJ678" s="9" t="str">
        <f>IF(D678="","*",VLOOKUP(AI678,BS_ATIVIDADE[#Data],3,FALSE))</f>
        <v>*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-</v>
      </c>
      <c r="AN678" s="264" t="str">
        <f>IF(BS_CONTROLE[[#This Row],[SB]]=0, "-", BS_CONTROLE[[#This Row],[SB]])</f>
        <v>-</v>
      </c>
      <c r="AO678" s="246" t="str">
        <f>IF(BS_CONTROLE[[#This Row],[SUB]]=0, "-", BS_CONTROLE[[#This Row],[SUB]])</f>
        <v>-</v>
      </c>
      <c r="AP678" s="247" t="str">
        <f>IF(BS_CONTROLE[[#This Row],[KM - Inicio]]=0, "-", BS_CONTROLE[[#This Row],[KM - Inicio]])</f>
        <v>-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str">
        <f>IF(BS_CONTROLE[[#This Row],[Responsavel pelo boletim]]=0, "-", BS_CONTROLE[[#This Row],[Responsavel pelo boletim]])</f>
        <v>-</v>
      </c>
      <c r="BG678" s="184"/>
      <c r="BH678" s="243"/>
      <c r="BI678" s="243"/>
      <c r="BJ678" s="270"/>
      <c r="BK678" s="244"/>
      <c r="BL678" s="184"/>
      <c r="BM678" s="179"/>
      <c r="BN678" s="179"/>
      <c r="BO678" s="210"/>
      <c r="BP678" s="244"/>
      <c r="BQ678" s="13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</row>
    <row r="679" spans="1:71" hidden="1">
      <c r="A679" s="166" t="str">
        <f>D679&amp;B679</f>
        <v/>
      </c>
      <c r="B679" s="167"/>
      <c r="C679" s="239"/>
      <c r="D679" s="240"/>
      <c r="E679" s="273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33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78"/>
      <c r="S679" s="25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25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/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str">
        <f>IF(BS_CONTROLE[[#This Row],[Atividade]]=0, "-", BS_CONTROLE[[#This Row],[Atividade]])</f>
        <v>-</v>
      </c>
      <c r="AJ679" s="9" t="str">
        <f>IF(D679="","*",VLOOKUP(AI679,BS_ATIVIDADE[#Data],3,FALSE))</f>
        <v>*</v>
      </c>
      <c r="AK679" s="264" t="str">
        <f>IF(BS_CONTROLE[[#This Row],[Local - Partida]]=0, "-", BS_CONTROLE[[#This Row],[Local - Partida]])</f>
        <v>-</v>
      </c>
      <c r="AL679" s="264" t="str">
        <f>IF(BS_CONTROLE[[#This Row],[Local - Encerramento]]=0, "-", BS_CONTROLE[[#This Row],[Local - Encerramento]])</f>
        <v>-</v>
      </c>
      <c r="AM679" s="264" t="str">
        <f>IF(BS_CONTROLE[[#This Row],[Entre - Estações]]=0, "-", BS_CONTROLE[[#This Row],[Entre - Estações]])</f>
        <v>-</v>
      </c>
      <c r="AN679" s="264" t="str">
        <f>IF(BS_CONTROLE[[#This Row],[SB]]=0, "-", BS_CONTROLE[[#This Row],[SB]])</f>
        <v>-</v>
      </c>
      <c r="AO679" s="246" t="str">
        <f>IF(BS_CONTROLE[[#This Row],[SUB]]=0, "-", BS_CONTROLE[[#This Row],[SUB]])</f>
        <v>-</v>
      </c>
      <c r="AP679" s="247" t="str">
        <f>IF(BS_CONTROLE[[#This Row],[KM - Inicio]]=0, "-", BS_CONTROLE[[#This Row],[KM - Inicio]])</f>
        <v>-</v>
      </c>
      <c r="AQ679" s="247" t="str">
        <f>IF(BS_CONTROLE[[#This Row],[KM - Fim]]=0, "-", BS_CONTROLE[[#This Row],[KM - Fim]])</f>
        <v>-</v>
      </c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str">
        <f>IF(BS_CONTROLE[[#This Row],[Responsavel pelo boletim]]=0, "-", BS_CONTROLE[[#This Row],[Responsavel pelo boletim]])</f>
        <v>-</v>
      </c>
      <c r="BG679" s="184"/>
      <c r="BH679" s="243"/>
      <c r="BI679" s="243"/>
      <c r="BJ679" s="270"/>
      <c r="BK679" s="244"/>
      <c r="BL679" s="184"/>
      <c r="BM679" s="179"/>
      <c r="BN679" s="179"/>
      <c r="BO679" s="210"/>
      <c r="BP679" s="244"/>
      <c r="BQ679" s="13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</row>
    <row r="680" spans="1:71" hidden="1">
      <c r="A680" s="166" t="str">
        <f>D680&amp;B680</f>
        <v/>
      </c>
      <c r="B680" s="167"/>
      <c r="C680" s="239"/>
      <c r="D680" s="240"/>
      <c r="E680" s="273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33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78"/>
      <c r="S680" s="25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25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/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str">
        <f>IF(BS_CONTROLE[[#This Row],[Atividade]]=0, "-", BS_CONTROLE[[#This Row],[Atividade]])</f>
        <v>-</v>
      </c>
      <c r="AJ680" s="9" t="str">
        <f>IF(D680="","*",VLOOKUP(AI680,BS_ATIVIDADE[#Data],3,FALSE))</f>
        <v>*</v>
      </c>
      <c r="AK680" s="264" t="str">
        <f>IF(BS_CONTROLE[[#This Row],[Local - Partida]]=0, "-", BS_CONTROLE[[#This Row],[Local - Partida]])</f>
        <v>-</v>
      </c>
      <c r="AL680" s="264" t="str">
        <f>IF(BS_CONTROLE[[#This Row],[Local - Encerramento]]=0, "-", BS_CONTROLE[[#This Row],[Local - Encerramento]])</f>
        <v>-</v>
      </c>
      <c r="AM680" s="264" t="str">
        <f>IF(BS_CONTROLE[[#This Row],[Entre - Estações]]=0, "-", BS_CONTROLE[[#This Row],[Entre - Estações]])</f>
        <v>-</v>
      </c>
      <c r="AN680" s="264" t="str">
        <f>IF(BS_CONTROLE[[#This Row],[SB]]=0, "-", BS_CONTROLE[[#This Row],[SB]])</f>
        <v>-</v>
      </c>
      <c r="AO680" s="246" t="str">
        <f>IF(BS_CONTROLE[[#This Row],[SUB]]=0, "-", BS_CONTROLE[[#This Row],[SUB]])</f>
        <v>-</v>
      </c>
      <c r="AP680" s="247" t="str">
        <f>IF(BS_CONTROLE[[#This Row],[KM - Inicio]]=0, "-", BS_CONTROLE[[#This Row],[KM - Inicio]])</f>
        <v>-</v>
      </c>
      <c r="AQ680" s="247" t="str">
        <f>IF(BS_CONTROLE[[#This Row],[KM - Fim]]=0, "-", BS_CONTROLE[[#This Row],[KM - Fim]])</f>
        <v>-</v>
      </c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str">
        <f>IF(BS_CONTROLE[[#This Row],[Responsavel pelo boletim]]=0, "-", BS_CONTROLE[[#This Row],[Responsavel pelo boletim]])</f>
        <v>-</v>
      </c>
      <c r="BG680" s="184"/>
      <c r="BH680" s="243"/>
      <c r="BI680" s="243"/>
      <c r="BJ680" s="270"/>
      <c r="BK680" s="244"/>
      <c r="BL680" s="184"/>
      <c r="BM680" s="179"/>
      <c r="BN680" s="179"/>
      <c r="BO680" s="210"/>
      <c r="BP680" s="244"/>
      <c r="BQ680" s="13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</row>
    <row r="681" spans="1:71" hidden="1">
      <c r="A681" s="166" t="str">
        <f>D681&amp;B681</f>
        <v/>
      </c>
      <c r="B681" s="167"/>
      <c r="C681" s="239"/>
      <c r="D681" s="240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78"/>
      <c r="S681" s="25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5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/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243"/>
      <c r="BI681" s="243"/>
      <c r="BJ681" s="270"/>
      <c r="BK681" s="244"/>
      <c r="BL681" s="184"/>
      <c r="BM681" s="179"/>
      <c r="BN681" s="179"/>
      <c r="BO681" s="210"/>
      <c r="BP681" s="244"/>
      <c r="BQ681" s="13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</row>
    <row r="682" spans="1:71" hidden="1">
      <c r="A682" s="166" t="str">
        <f>D682&amp;B682</f>
        <v/>
      </c>
      <c r="B682" s="167"/>
      <c r="C682" s="239"/>
      <c r="D682" s="240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78"/>
      <c r="S682" s="25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5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/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243"/>
      <c r="BI682" s="243"/>
      <c r="BJ682" s="270"/>
      <c r="BK682" s="244"/>
      <c r="BL682" s="184"/>
      <c r="BM682" s="179"/>
      <c r="BN682" s="179"/>
      <c r="BO682" s="210"/>
      <c r="BP682" s="244"/>
      <c r="BQ682" s="13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</row>
    <row r="683" spans="1:71" hidden="1">
      <c r="A683" s="166" t="str">
        <f>D683&amp;B683</f>
        <v/>
      </c>
      <c r="B683" s="167"/>
      <c r="C683" s="239"/>
      <c r="D683" s="240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78"/>
      <c r="S683" s="25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5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/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/>
      <c r="BN683" s="179"/>
      <c r="BO683" s="210"/>
      <c r="BP683" s="244"/>
      <c r="BQ683" s="13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</row>
    <row r="684" spans="1:71" hidden="1">
      <c r="A684" s="166" t="str">
        <f>D684&amp;B684</f>
        <v/>
      </c>
      <c r="B684" s="167"/>
      <c r="C684" s="239"/>
      <c r="D684" s="240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25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5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/>
      <c r="BN684" s="179"/>
      <c r="BO684" s="210"/>
      <c r="BP684" s="244"/>
      <c r="BQ684" s="13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</row>
    <row r="685" spans="1:71" hidden="1">
      <c r="A685" s="166" t="str">
        <f>D685&amp;B685</f>
        <v/>
      </c>
      <c r="B685" s="167"/>
      <c r="C685" s="239"/>
      <c r="D685" s="240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25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5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/>
      <c r="BN685" s="179"/>
      <c r="BO685" s="210"/>
      <c r="BP685" s="244"/>
      <c r="BQ685" s="13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</row>
    <row r="686" spans="1:71" hidden="1">
      <c r="A686" s="166" t="str">
        <f>D686&amp;B686</f>
        <v/>
      </c>
      <c r="B686" s="167"/>
      <c r="C686" s="239"/>
      <c r="D686" s="240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25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5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/>
      <c r="BN686" s="179"/>
      <c r="BO686" s="210"/>
      <c r="BP686" s="244"/>
      <c r="BQ686" s="13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</row>
    <row r="687" spans="1:71" hidden="1">
      <c r="A687" s="166" t="str">
        <f>D687&amp;B687</f>
        <v/>
      </c>
      <c r="B687" s="167"/>
      <c r="C687" s="239"/>
      <c r="D687" s="240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25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5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/>
      <c r="BN687" s="179"/>
      <c r="BO687" s="210"/>
      <c r="BP687" s="244"/>
      <c r="BQ687" s="13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</row>
    <row r="688" spans="1:71" hidden="1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25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5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/>
      <c r="BN688" s="179"/>
      <c r="BO688" s="210"/>
      <c r="BP688" s="244"/>
      <c r="BQ688" s="13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</row>
    <row r="689" spans="1:71" hidden="1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25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5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/>
      <c r="BN689" s="179"/>
      <c r="BO689" s="210"/>
      <c r="BP689" s="244"/>
      <c r="BQ689" s="13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</row>
    <row r="690" spans="1:71" hidden="1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25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5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/>
      <c r="BN690" s="179"/>
      <c r="BO690" s="210"/>
      <c r="BP690" s="244"/>
      <c r="BQ690" s="13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</row>
    <row r="691" spans="1:71" hidden="1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25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5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/>
      <c r="BN691" s="179"/>
      <c r="BO691" s="210"/>
      <c r="BP691" s="244"/>
      <c r="BQ691" s="13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</row>
    <row r="692" spans="1:71" hidden="1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25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5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/>
      <c r="BN692" s="179"/>
      <c r="BO692" s="210"/>
      <c r="BP692" s="244"/>
      <c r="BQ692" s="13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</row>
    <row r="693" spans="1:71" hidden="1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25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5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/>
      <c r="BN693" s="179"/>
      <c r="BO693" s="210"/>
      <c r="BP693" s="244"/>
      <c r="BQ693" s="13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</row>
    <row r="694" spans="1:71" hidden="1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25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5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/>
      <c r="BN694" s="179"/>
      <c r="BO694" s="210"/>
      <c r="BP694" s="244"/>
      <c r="BQ694" s="13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</row>
    <row r="695" spans="1:71" hidden="1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25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5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/>
      <c r="BN695" s="179"/>
      <c r="BO695" s="210"/>
      <c r="BP695" s="244"/>
      <c r="BQ695" s="13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</row>
    <row r="696" spans="1:71" hidden="1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25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5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/>
      <c r="BN696" s="179"/>
      <c r="BO696" s="210"/>
      <c r="BP696" s="244"/>
      <c r="BQ696" s="13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</row>
    <row r="697" spans="1:71" hidden="1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25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5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/>
      <c r="BN697" s="179"/>
      <c r="BO697" s="210"/>
      <c r="BP697" s="244"/>
      <c r="BQ697" s="13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</row>
    <row r="698" spans="1:71" hidden="1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25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5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/>
      <c r="BN698" s="179"/>
      <c r="BO698" s="210"/>
      <c r="BP698" s="244"/>
      <c r="BQ698" s="13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</row>
    <row r="699" spans="1:71" hidden="1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25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5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/>
      <c r="BN699" s="179"/>
      <c r="BO699" s="210"/>
      <c r="BP699" s="244"/>
      <c r="BQ699" s="13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</row>
    <row r="700" spans="1:71" hidden="1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25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5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/>
      <c r="BN700" s="179"/>
      <c r="BO700" s="210"/>
      <c r="BP700" s="244"/>
      <c r="BQ700" s="13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</row>
    <row r="701" spans="1:71" hidden="1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25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5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/>
      <c r="BN701" s="179"/>
      <c r="BO701" s="210"/>
      <c r="BP701" s="244"/>
      <c r="BQ701" s="13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</row>
    <row r="702" spans="1:71" hidden="1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25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5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/>
      <c r="BN702" s="179"/>
      <c r="BO702" s="210"/>
      <c r="BP702" s="244"/>
      <c r="BQ702" s="13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</row>
    <row r="703" spans="1:71" hidden="1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25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5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/>
      <c r="BN703" s="179"/>
      <c r="BO703" s="210"/>
      <c r="BP703" s="244"/>
      <c r="BQ703" s="13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</row>
    <row r="704" spans="1:71" hidden="1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25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5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/>
      <c r="BN704" s="179"/>
      <c r="BO704" s="210"/>
      <c r="BP704" s="244"/>
      <c r="BQ704" s="13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</row>
    <row r="705" spans="1:71" hidden="1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25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5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/>
      <c r="BN705" s="179"/>
      <c r="BO705" s="210"/>
      <c r="BP705" s="244"/>
      <c r="BQ705" s="13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</row>
    <row r="706" spans="1:71" hidden="1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25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5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/>
      <c r="BN706" s="179"/>
      <c r="BO706" s="210"/>
      <c r="BP706" s="244"/>
      <c r="BQ706" s="13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</row>
    <row r="707" spans="1:71" hidden="1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25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5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/>
      <c r="BN707" s="179"/>
      <c r="BO707" s="210"/>
      <c r="BP707" s="244"/>
      <c r="BQ707" s="13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</row>
    <row r="708" spans="1:71" hidden="1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25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5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/>
      <c r="BN708" s="179"/>
      <c r="BO708" s="210"/>
      <c r="BP708" s="244"/>
      <c r="BQ708" s="13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</row>
    <row r="709" spans="1:71" hidden="1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25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5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/>
      <c r="BN709" s="179"/>
      <c r="BO709" s="210"/>
      <c r="BP709" s="244"/>
      <c r="BQ709" s="13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</row>
    <row r="710" spans="1:71" hidden="1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25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5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/>
      <c r="BN710" s="179"/>
      <c r="BO710" s="210"/>
      <c r="BP710" s="244"/>
      <c r="BQ710" s="13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</row>
    <row r="711" spans="1:71" hidden="1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25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5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/>
      <c r="BN711" s="179"/>
      <c r="BO711" s="210"/>
      <c r="BP711" s="244"/>
      <c r="BQ711" s="13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</row>
    <row r="712" spans="1:71" hidden="1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25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5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/>
      <c r="BN712" s="179"/>
      <c r="BO712" s="210"/>
      <c r="BP712" s="244"/>
      <c r="BQ712" s="13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</row>
    <row r="713" spans="1:71" hidden="1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25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5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/>
      <c r="BN713" s="179"/>
      <c r="BO713" s="210"/>
      <c r="BP713" s="244"/>
      <c r="BQ713" s="13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</row>
    <row r="714" spans="1:71" hidden="1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25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5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/>
      <c r="BN714" s="179"/>
      <c r="BO714" s="210"/>
      <c r="BP714" s="244"/>
      <c r="BQ714" s="13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</row>
    <row r="715" spans="1:71" hidden="1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25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5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/>
      <c r="BN715" s="179"/>
      <c r="BO715" s="210"/>
      <c r="BP715" s="244"/>
      <c r="BQ715" s="13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</row>
    <row r="716" spans="1:71" hidden="1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25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5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/>
      <c r="BN716" s="179"/>
      <c r="BO716" s="210"/>
      <c r="BP716" s="244"/>
      <c r="BQ716" s="13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</row>
    <row r="717" spans="1:71" hidden="1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25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5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/>
      <c r="BN717" s="179"/>
      <c r="BO717" s="210"/>
      <c r="BP717" s="244"/>
      <c r="BQ717" s="13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</row>
    <row r="718" spans="1:71" hidden="1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25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5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/>
      <c r="BN718" s="179"/>
      <c r="BO718" s="210"/>
      <c r="BP718" s="244"/>
      <c r="BQ718" s="13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</row>
    <row r="719" spans="1:71" hidden="1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25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5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/>
      <c r="BN719" s="179"/>
      <c r="BO719" s="210"/>
      <c r="BP719" s="244"/>
      <c r="BQ719" s="13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</row>
    <row r="720" spans="1:71" hidden="1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25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5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 hidden="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25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5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25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5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25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5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25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5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25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5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25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5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25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5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25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5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25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5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25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5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25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5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25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5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25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5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25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5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25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5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25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5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25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5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25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5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25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5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25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5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25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5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25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5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25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5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25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5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25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5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25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5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25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5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25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5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25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5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25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5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25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5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25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5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25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5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25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5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25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5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25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5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25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5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25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5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25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5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25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5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25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5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25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5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25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5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25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5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25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5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25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5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25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5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25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5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25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5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25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5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25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5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25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5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25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5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25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5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25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5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25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5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25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5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25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5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25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5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25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5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25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5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25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5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25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5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25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5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25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5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25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5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25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5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25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5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25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5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25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5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25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5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25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5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25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5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25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5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25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5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25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5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25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5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25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5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25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5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74" t="str">
        <f>D800&amp;B800</f>
        <v/>
      </c>
      <c r="B800" s="356"/>
      <c r="D800" s="349"/>
      <c r="E800" s="357"/>
      <c r="F800" s="350"/>
      <c r="G800" s="351"/>
      <c r="H800" s="352"/>
      <c r="I800" s="352"/>
      <c r="J800" s="353"/>
      <c r="K800" s="353"/>
      <c r="L800" s="355"/>
      <c r="M800" s="222"/>
      <c r="N800" s="358"/>
      <c r="O800" s="352"/>
      <c r="P800" s="352"/>
      <c r="Q800" s="355"/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BQ800" t="str">
        <f>IF(AND(BR800&lt;1,BS800&lt;1),"Produção e Intervalo",IF(BR800&lt;1,"Intervalo",IF(BS800&lt;1,"Produção","Aderente")))</f>
        <v>Aderente</v>
      </c>
      <c r="BR800" t="str">
        <f>IF(OR(B800="",F800=""),"*",AY800/P800)</f>
        <v>*</v>
      </c>
      <c r="BS800" t="str">
        <f>IF(OR(B800="",F800=""),"*",BA800/Q800)</f>
        <v>*</v>
      </c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A632:AD632" name="Range1_12_1"/>
    <protectedRange sqref="BF6:BF799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99 U6:U799 AY6:AY799">
    <cfRule type="cellIs" dxfId="260" priority="18675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59" priority="18664" operator="equal">
      <formula>"OPORTUNIDADE"</formula>
    </cfRule>
  </conditionalFormatting>
  <conditionalFormatting sqref="AZ6:AZ523">
    <cfRule type="expression" dxfId="258" priority="18659">
      <formula>$BU6=1</formula>
    </cfRule>
  </conditionalFormatting>
  <conditionalFormatting sqref="BQ6:BQ799">
    <cfRule type="cellIs" dxfId="257" priority="18670" operator="equal">
      <formula>"Produção e Intervalo"</formula>
    </cfRule>
    <cfRule type="cellIs" dxfId="256" priority="18671" operator="equal">
      <formula>"Aderente"</formula>
    </cfRule>
    <cfRule type="cellIs" dxfId="255" priority="18672" operator="equal">
      <formula>"Intervalo"</formula>
    </cfRule>
    <cfRule type="cellIs" dxfId="254" priority="18673" operator="equal">
      <formula>"Produção"</formula>
    </cfRule>
    <cfRule type="cellIs" dxfId="253" priority="18674" operator="equal">
      <formula>"ERRO"</formula>
    </cfRule>
  </conditionalFormatting>
  <conditionalFormatting sqref="BR6:BS800">
    <cfRule type="cellIs" dxfId="252" priority="18652" operator="equal">
      <formula>"*"</formula>
    </cfRule>
    <cfRule type="cellIs" dxfId="251" priority="18653" operator="greaterThanOrEqual">
      <formula>1</formula>
    </cfRule>
    <cfRule type="cellIs" dxfId="250" priority="18654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49" priority="18600" operator="equal">
      <formula>"NÃO"</formula>
    </cfRule>
    <cfRule type="cellIs" dxfId="248" priority="18601" operator="equal">
      <formula>"SIM"</formula>
    </cfRule>
  </conditionalFormatting>
  <conditionalFormatting sqref="X478 X480 X483 X488:X489 X499 X506 X511:X512 X517 X520:X521">
    <cfRule type="cellIs" dxfId="247" priority="18599" operator="equal">
      <formula>"OPORTUNIDADE"</formula>
    </cfRule>
  </conditionalFormatting>
  <conditionalFormatting sqref="Z476:Z480 Z487:Z489 Z483:Z484 Z492 Z496:Z499 Z517 Z519:Z523 Z501:Z515">
    <cfRule type="cellIs" dxfId="246" priority="18597" operator="equal">
      <formula>"NÃO"</formula>
    </cfRule>
    <cfRule type="cellIs" dxfId="245" priority="18598" operator="equal">
      <formula>"SIM"</formula>
    </cfRule>
  </conditionalFormatting>
  <conditionalFormatting sqref="Z476:Z480 Z487:Z489 Z483:Z484 Z492 Z496:Z499 Z517 Z519:Z523 Z501:Z515">
    <cfRule type="cellIs" dxfId="244" priority="18596" operator="equal">
      <formula>"OPORTUNIDADE"</formula>
    </cfRule>
  </conditionalFormatting>
  <conditionalFormatting sqref="Y1048575:Y1048576">
    <cfRule type="cellIs" dxfId="243" priority="18481" operator="equal">
      <formula>"OPORTUNIDADE"</formula>
    </cfRule>
  </conditionalFormatting>
  <conditionalFormatting sqref="Y1048575:Y1048576">
    <cfRule type="cellIs" dxfId="242" priority="18479" operator="equal">
      <formula>"NÃO"</formula>
    </cfRule>
    <cfRule type="cellIs" dxfId="241" priority="18480" operator="equal">
      <formula>"SIM"</formula>
    </cfRule>
  </conditionalFormatting>
  <conditionalFormatting sqref="Z524:Z549">
    <cfRule type="cellIs" dxfId="240" priority="18216" operator="equal">
      <formula>"OPORTUNIDADE"</formula>
    </cfRule>
  </conditionalFormatting>
  <conditionalFormatting sqref="Z524:Z549">
    <cfRule type="cellIs" dxfId="239" priority="18214" operator="equal">
      <formula>"NÃO"</formula>
    </cfRule>
    <cfRule type="cellIs" dxfId="238" priority="18215" operator="equal">
      <formula>"SIM"</formula>
    </cfRule>
  </conditionalFormatting>
  <conditionalFormatting sqref="Z550">
    <cfRule type="cellIs" dxfId="237" priority="18199" operator="equal">
      <formula>"NÃO"</formula>
    </cfRule>
    <cfRule type="cellIs" dxfId="236" priority="18200" operator="equal">
      <formula>"SIM"</formula>
    </cfRule>
  </conditionalFormatting>
  <conditionalFormatting sqref="Z550">
    <cfRule type="cellIs" dxfId="235" priority="18198" operator="equal">
      <formula>"OPORTUNIDADE"</formula>
    </cfRule>
  </conditionalFormatting>
  <conditionalFormatting sqref="BI550">
    <cfRule type="iconSet" priority="18207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1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4" priority="18818">
      <formula>$BU493=1</formula>
    </cfRule>
  </conditionalFormatting>
  <conditionalFormatting sqref="AZ526:AZ550">
    <cfRule type="expression" dxfId="233" priority="18978">
      <formula>$BU498=1</formula>
    </cfRule>
  </conditionalFormatting>
  <conditionalFormatting sqref="BI524:BI549">
    <cfRule type="iconSet" priority="18979">
      <iconSet showValue="0">
        <cfvo type="percent" val="0"/>
        <cfvo type="num" val="1"/>
        <cfvo type="num" val="1" gte="0"/>
      </iconSet>
    </cfRule>
  </conditionalFormatting>
  <conditionalFormatting sqref="BH524:BH589">
    <cfRule type="iconSet" priority="18981">
      <iconSet showValue="0">
        <cfvo type="percent" val="0"/>
        <cfvo type="num" val="1"/>
        <cfvo type="num" val="1" gte="0"/>
      </iconSet>
    </cfRule>
    <cfRule type="iconSet" priority="1898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98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98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32" priority="251" operator="equal">
      <formula>"OPORTUNIDADE"</formula>
    </cfRule>
  </conditionalFormatting>
  <conditionalFormatting sqref="Y158">
    <cfRule type="cellIs" dxfId="231" priority="249" operator="equal">
      <formula>"NÃO"</formula>
    </cfRule>
    <cfRule type="cellIs" dxfId="230" priority="250" operator="equal">
      <formula>"SIM"</formula>
    </cfRule>
  </conditionalFormatting>
  <conditionalFormatting sqref="BI6:BI523">
    <cfRule type="iconSet" priority="19049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51">
      <iconSet showValue="0">
        <cfvo type="percent" val="0"/>
        <cfvo type="num" val="1"/>
        <cfvo type="num" val="1" gte="0"/>
      </iconSet>
    </cfRule>
    <cfRule type="iconSet" priority="1905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29" priority="125" operator="equal">
      <formula>"OPORTUNIDADE"</formula>
    </cfRule>
  </conditionalFormatting>
  <conditionalFormatting sqref="Y560">
    <cfRule type="cellIs" dxfId="228" priority="123" operator="equal">
      <formula>"NÃO"</formula>
    </cfRule>
    <cfRule type="cellIs" dxfId="227" priority="124" operator="equal">
      <formula>"SIM"</formula>
    </cfRule>
  </conditionalFormatting>
  <conditionalFormatting sqref="Y561:Y564">
    <cfRule type="cellIs" dxfId="226" priority="119" operator="equal">
      <formula>"OPORTUNIDADE"</formula>
    </cfRule>
  </conditionalFormatting>
  <conditionalFormatting sqref="Y561:Y564">
    <cfRule type="cellIs" dxfId="225" priority="117" operator="equal">
      <formula>"NÃO"</formula>
    </cfRule>
    <cfRule type="cellIs" dxfId="224" priority="118" operator="equal">
      <formula>"SIM"</formula>
    </cfRule>
  </conditionalFormatting>
  <conditionalFormatting sqref="Y567:Y569">
    <cfRule type="cellIs" dxfId="223" priority="116" operator="equal">
      <formula>"OPORTUNIDADE"</formula>
    </cfRule>
  </conditionalFormatting>
  <conditionalFormatting sqref="Y567:Y569">
    <cfRule type="cellIs" dxfId="222" priority="114" operator="equal">
      <formula>"NÃO"</formula>
    </cfRule>
    <cfRule type="cellIs" dxfId="221" priority="115" operator="equal">
      <formula>"SIM"</formula>
    </cfRule>
  </conditionalFormatting>
  <conditionalFormatting sqref="Y567:Y569">
    <cfRule type="cellIs" dxfId="220" priority="113" operator="equal">
      <formula>"OPORTUNIDADE"</formula>
    </cfRule>
  </conditionalFormatting>
  <conditionalFormatting sqref="Y567:Y569">
    <cfRule type="cellIs" dxfId="219" priority="111" operator="equal">
      <formula>"NÃO"</formula>
    </cfRule>
    <cfRule type="cellIs" dxfId="218" priority="112" operator="equal">
      <formula>"SIM"</formula>
    </cfRule>
  </conditionalFormatting>
  <conditionalFormatting sqref="BK56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17" priority="105" operator="equal">
      <formula>"OPORTUNIDADE"</formula>
    </cfRule>
  </conditionalFormatting>
  <conditionalFormatting sqref="Y572">
    <cfRule type="cellIs" dxfId="216" priority="103" operator="equal">
      <formula>"NÃO"</formula>
    </cfRule>
    <cfRule type="cellIs" dxfId="215" priority="104" operator="equal">
      <formula>"SIM"</formula>
    </cfRule>
  </conditionalFormatting>
  <conditionalFormatting sqref="Y572">
    <cfRule type="cellIs" dxfId="214" priority="102" operator="equal">
      <formula>"OPORTUNIDADE"</formula>
    </cfRule>
  </conditionalFormatting>
  <conditionalFormatting sqref="Y572">
    <cfRule type="cellIs" dxfId="213" priority="100" operator="equal">
      <formula>"NÃO"</formula>
    </cfRule>
    <cfRule type="cellIs" dxfId="212" priority="101" operator="equal">
      <formula>"SIM"</formula>
    </cfRule>
  </conditionalFormatting>
  <conditionalFormatting sqref="Y573">
    <cfRule type="cellIs" dxfId="211" priority="99" operator="equal">
      <formula>"OPORTUNIDADE"</formula>
    </cfRule>
  </conditionalFormatting>
  <conditionalFormatting sqref="Y573">
    <cfRule type="cellIs" dxfId="210" priority="97" operator="equal">
      <formula>"NÃO"</formula>
    </cfRule>
    <cfRule type="cellIs" dxfId="209" priority="98" operator="equal">
      <formula>"SIM"</formula>
    </cfRule>
  </conditionalFormatting>
  <conditionalFormatting sqref="Y573">
    <cfRule type="cellIs" dxfId="208" priority="96" operator="equal">
      <formula>"OPORTUNIDADE"</formula>
    </cfRule>
  </conditionalFormatting>
  <conditionalFormatting sqref="Y573">
    <cfRule type="cellIs" dxfId="207" priority="94" operator="equal">
      <formula>"NÃO"</formula>
    </cfRule>
    <cfRule type="cellIs" dxfId="206" priority="95" operator="equal">
      <formula>"SIM"</formula>
    </cfRule>
  </conditionalFormatting>
  <conditionalFormatting sqref="Y574">
    <cfRule type="cellIs" dxfId="205" priority="93" operator="equal">
      <formula>"OPORTUNIDADE"</formula>
    </cfRule>
  </conditionalFormatting>
  <conditionalFormatting sqref="Y574">
    <cfRule type="cellIs" dxfId="204" priority="91" operator="equal">
      <formula>"NÃO"</formula>
    </cfRule>
    <cfRule type="cellIs" dxfId="203" priority="92" operator="equal">
      <formula>"SIM"</formula>
    </cfRule>
  </conditionalFormatting>
  <conditionalFormatting sqref="Y574">
    <cfRule type="cellIs" dxfId="202" priority="90" operator="equal">
      <formula>"OPORTUNIDADE"</formula>
    </cfRule>
  </conditionalFormatting>
  <conditionalFormatting sqref="Y574">
    <cfRule type="cellIs" dxfId="201" priority="88" operator="equal">
      <formula>"NÃO"</formula>
    </cfRule>
    <cfRule type="cellIs" dxfId="200" priority="89" operator="equal">
      <formula>"SIM"</formula>
    </cfRule>
  </conditionalFormatting>
  <conditionalFormatting sqref="Y575">
    <cfRule type="cellIs" dxfId="199" priority="87" operator="equal">
      <formula>"OPORTUNIDADE"</formula>
    </cfRule>
  </conditionalFormatting>
  <conditionalFormatting sqref="Y575">
    <cfRule type="cellIs" dxfId="198" priority="85" operator="equal">
      <formula>"NÃO"</formula>
    </cfRule>
    <cfRule type="cellIs" dxfId="197" priority="86" operator="equal">
      <formula>"SIM"</formula>
    </cfRule>
  </conditionalFormatting>
  <conditionalFormatting sqref="Y575">
    <cfRule type="cellIs" dxfId="196" priority="84" operator="equal">
      <formula>"OPORTUNIDADE"</formula>
    </cfRule>
  </conditionalFormatting>
  <conditionalFormatting sqref="Y575">
    <cfRule type="cellIs" dxfId="195" priority="82" operator="equal">
      <formula>"NÃO"</formula>
    </cfRule>
    <cfRule type="cellIs" dxfId="194" priority="83" operator="equal">
      <formula>"SIM"</formula>
    </cfRule>
  </conditionalFormatting>
  <conditionalFormatting sqref="Y577">
    <cfRule type="cellIs" dxfId="193" priority="81" operator="equal">
      <formula>"OPORTUNIDADE"</formula>
    </cfRule>
  </conditionalFormatting>
  <conditionalFormatting sqref="Y577">
    <cfRule type="cellIs" dxfId="192" priority="79" operator="equal">
      <formula>"NÃO"</formula>
    </cfRule>
    <cfRule type="cellIs" dxfId="191" priority="80" operator="equal">
      <formula>"SIM"</formula>
    </cfRule>
  </conditionalFormatting>
  <conditionalFormatting sqref="Y577">
    <cfRule type="cellIs" dxfId="190" priority="78" operator="equal">
      <formula>"OPORTUNIDADE"</formula>
    </cfRule>
  </conditionalFormatting>
  <conditionalFormatting sqref="Y577">
    <cfRule type="cellIs" dxfId="189" priority="76" operator="equal">
      <formula>"NÃO"</formula>
    </cfRule>
    <cfRule type="cellIs" dxfId="188" priority="77" operator="equal">
      <formula>"SIM"</formula>
    </cfRule>
  </conditionalFormatting>
  <conditionalFormatting sqref="Y579">
    <cfRule type="cellIs" dxfId="187" priority="75" operator="equal">
      <formula>"OPORTUNIDADE"</formula>
    </cfRule>
  </conditionalFormatting>
  <conditionalFormatting sqref="Y579">
    <cfRule type="cellIs" dxfId="186" priority="73" operator="equal">
      <formula>"NÃO"</formula>
    </cfRule>
    <cfRule type="cellIs" dxfId="185" priority="74" operator="equal">
      <formula>"SIM"</formula>
    </cfRule>
  </conditionalFormatting>
  <conditionalFormatting sqref="Y579">
    <cfRule type="cellIs" dxfId="184" priority="72" operator="equal">
      <formula>"OPORTUNIDADE"</formula>
    </cfRule>
  </conditionalFormatting>
  <conditionalFormatting sqref="Y579">
    <cfRule type="cellIs" dxfId="183" priority="70" operator="equal">
      <formula>"NÃO"</formula>
    </cfRule>
    <cfRule type="cellIs" dxfId="182" priority="71" operator="equal">
      <formula>"SIM"</formula>
    </cfRule>
  </conditionalFormatting>
  <conditionalFormatting sqref="Y580">
    <cfRule type="cellIs" dxfId="181" priority="69" operator="equal">
      <formula>"OPORTUNIDADE"</formula>
    </cfRule>
  </conditionalFormatting>
  <conditionalFormatting sqref="Y580">
    <cfRule type="cellIs" dxfId="180" priority="67" operator="equal">
      <formula>"NÃO"</formula>
    </cfRule>
    <cfRule type="cellIs" dxfId="179" priority="68" operator="equal">
      <formula>"SIM"</formula>
    </cfRule>
  </conditionalFormatting>
  <conditionalFormatting sqref="Y580">
    <cfRule type="cellIs" dxfId="178" priority="66" operator="equal">
      <formula>"OPORTUNIDADE"</formula>
    </cfRule>
  </conditionalFormatting>
  <conditionalFormatting sqref="Y580">
    <cfRule type="cellIs" dxfId="177" priority="64" operator="equal">
      <formula>"NÃO"</formula>
    </cfRule>
    <cfRule type="cellIs" dxfId="176" priority="65" operator="equal">
      <formula>"SIM"</formula>
    </cfRule>
  </conditionalFormatting>
  <conditionalFormatting sqref="Y581">
    <cfRule type="cellIs" dxfId="175" priority="63" operator="equal">
      <formula>"OPORTUNIDADE"</formula>
    </cfRule>
  </conditionalFormatting>
  <conditionalFormatting sqref="Y581">
    <cfRule type="cellIs" dxfId="174" priority="61" operator="equal">
      <formula>"NÃO"</formula>
    </cfRule>
    <cfRule type="cellIs" dxfId="173" priority="62" operator="equal">
      <formula>"SIM"</formula>
    </cfRule>
  </conditionalFormatting>
  <conditionalFormatting sqref="Y581">
    <cfRule type="cellIs" dxfId="172" priority="60" operator="equal">
      <formula>"OPORTUNIDADE"</formula>
    </cfRule>
  </conditionalFormatting>
  <conditionalFormatting sqref="Y581">
    <cfRule type="cellIs" dxfId="171" priority="58" operator="equal">
      <formula>"NÃO"</formula>
    </cfRule>
    <cfRule type="cellIs" dxfId="170" priority="59" operator="equal">
      <formula>"SIM"</formula>
    </cfRule>
  </conditionalFormatting>
  <conditionalFormatting sqref="Y582">
    <cfRule type="cellIs" dxfId="169" priority="57" operator="equal">
      <formula>"OPORTUNIDADE"</formula>
    </cfRule>
  </conditionalFormatting>
  <conditionalFormatting sqref="Y582">
    <cfRule type="cellIs" dxfId="168" priority="55" operator="equal">
      <formula>"NÃO"</formula>
    </cfRule>
    <cfRule type="cellIs" dxfId="167" priority="56" operator="equal">
      <formula>"SIM"</formula>
    </cfRule>
  </conditionalFormatting>
  <conditionalFormatting sqref="Y582">
    <cfRule type="cellIs" dxfId="166" priority="54" operator="equal">
      <formula>"OPORTUNIDADE"</formula>
    </cfRule>
  </conditionalFormatting>
  <conditionalFormatting sqref="Y582">
    <cfRule type="cellIs" dxfId="165" priority="52" operator="equal">
      <formula>"NÃO"</formula>
    </cfRule>
    <cfRule type="cellIs" dxfId="164" priority="53" operator="equal">
      <formula>"SIM"</formula>
    </cfRule>
  </conditionalFormatting>
  <conditionalFormatting sqref="Y584">
    <cfRule type="cellIs" dxfId="163" priority="51" operator="equal">
      <formula>"OPORTUNIDADE"</formula>
    </cfRule>
  </conditionalFormatting>
  <conditionalFormatting sqref="Y584">
    <cfRule type="cellIs" dxfId="162" priority="49" operator="equal">
      <formula>"NÃO"</formula>
    </cfRule>
    <cfRule type="cellIs" dxfId="161" priority="50" operator="equal">
      <formula>"SIM"</formula>
    </cfRule>
  </conditionalFormatting>
  <conditionalFormatting sqref="Y584">
    <cfRule type="cellIs" dxfId="160" priority="48" operator="equal">
      <formula>"OPORTUNIDADE"</formula>
    </cfRule>
  </conditionalFormatting>
  <conditionalFormatting sqref="Y584">
    <cfRule type="cellIs" dxfId="159" priority="46" operator="equal">
      <formula>"NÃO"</formula>
    </cfRule>
    <cfRule type="cellIs" dxfId="158" priority="47" operator="equal">
      <formula>"SIM"</formula>
    </cfRule>
  </conditionalFormatting>
  <conditionalFormatting sqref="Y585">
    <cfRule type="cellIs" dxfId="157" priority="45" operator="equal">
      <formula>"OPORTUNIDADE"</formula>
    </cfRule>
  </conditionalFormatting>
  <conditionalFormatting sqref="Y585">
    <cfRule type="cellIs" dxfId="156" priority="43" operator="equal">
      <formula>"NÃO"</formula>
    </cfRule>
    <cfRule type="cellIs" dxfId="155" priority="44" operator="equal">
      <formula>"SIM"</formula>
    </cfRule>
  </conditionalFormatting>
  <conditionalFormatting sqref="Y585">
    <cfRule type="cellIs" dxfId="154" priority="42" operator="equal">
      <formula>"OPORTUNIDADE"</formula>
    </cfRule>
  </conditionalFormatting>
  <conditionalFormatting sqref="Y585">
    <cfRule type="cellIs" dxfId="153" priority="40" operator="equal">
      <formula>"NÃO"</formula>
    </cfRule>
    <cfRule type="cellIs" dxfId="152" priority="41" operator="equal">
      <formula>"SIM"</formula>
    </cfRule>
  </conditionalFormatting>
  <conditionalFormatting sqref="Y586">
    <cfRule type="cellIs" dxfId="151" priority="39" operator="equal">
      <formula>"OPORTUNIDADE"</formula>
    </cfRule>
  </conditionalFormatting>
  <conditionalFormatting sqref="Y586">
    <cfRule type="cellIs" dxfId="150" priority="37" operator="equal">
      <formula>"NÃO"</formula>
    </cfRule>
    <cfRule type="cellIs" dxfId="149" priority="38" operator="equal">
      <formula>"SIM"</formula>
    </cfRule>
  </conditionalFormatting>
  <conditionalFormatting sqref="Y586">
    <cfRule type="cellIs" dxfId="148" priority="36" operator="equal">
      <formula>"OPORTUNIDADE"</formula>
    </cfRule>
  </conditionalFormatting>
  <conditionalFormatting sqref="Y586">
    <cfRule type="cellIs" dxfId="147" priority="34" operator="equal">
      <formula>"NÃO"</formula>
    </cfRule>
    <cfRule type="cellIs" dxfId="146" priority="35" operator="equal">
      <formula>"SIM"</formula>
    </cfRule>
  </conditionalFormatting>
  <conditionalFormatting sqref="Y587">
    <cfRule type="cellIs" dxfId="145" priority="33" operator="equal">
      <formula>"OPORTUNIDADE"</formula>
    </cfRule>
  </conditionalFormatting>
  <conditionalFormatting sqref="Y587">
    <cfRule type="cellIs" dxfId="144" priority="31" operator="equal">
      <formula>"NÃO"</formula>
    </cfRule>
    <cfRule type="cellIs" dxfId="143" priority="32" operator="equal">
      <formula>"SIM"</formula>
    </cfRule>
  </conditionalFormatting>
  <conditionalFormatting sqref="Y587">
    <cfRule type="cellIs" dxfId="142" priority="30" operator="equal">
      <formula>"OPORTUNIDADE"</formula>
    </cfRule>
  </conditionalFormatting>
  <conditionalFormatting sqref="Y587">
    <cfRule type="cellIs" dxfId="141" priority="28" operator="equal">
      <formula>"NÃO"</formula>
    </cfRule>
    <cfRule type="cellIs" dxfId="140" priority="29" operator="equal">
      <formula>"SIM"</formula>
    </cfRule>
  </conditionalFormatting>
  <conditionalFormatting sqref="Y588">
    <cfRule type="cellIs" dxfId="139" priority="27" operator="equal">
      <formula>"OPORTUNIDADE"</formula>
    </cfRule>
  </conditionalFormatting>
  <conditionalFormatting sqref="Y588">
    <cfRule type="cellIs" dxfId="138" priority="25" operator="equal">
      <formula>"NÃO"</formula>
    </cfRule>
    <cfRule type="cellIs" dxfId="137" priority="26" operator="equal">
      <formula>"SIM"</formula>
    </cfRule>
  </conditionalFormatting>
  <conditionalFormatting sqref="Y588">
    <cfRule type="cellIs" dxfId="136" priority="24" operator="equal">
      <formula>"OPORTUNIDADE"</formula>
    </cfRule>
  </conditionalFormatting>
  <conditionalFormatting sqref="Y588">
    <cfRule type="cellIs" dxfId="135" priority="22" operator="equal">
      <formula>"NÃO"</formula>
    </cfRule>
    <cfRule type="cellIs" dxfId="134" priority="23" operator="equal">
      <formula>"SIM"</formula>
    </cfRule>
  </conditionalFormatting>
  <conditionalFormatting sqref="Y589">
    <cfRule type="cellIs" dxfId="133" priority="21" operator="equal">
      <formula>"OPORTUNIDADE"</formula>
    </cfRule>
  </conditionalFormatting>
  <conditionalFormatting sqref="Y589">
    <cfRule type="cellIs" dxfId="132" priority="19" operator="equal">
      <formula>"NÃO"</formula>
    </cfRule>
    <cfRule type="cellIs" dxfId="131" priority="20" operator="equal">
      <formula>"SIM"</formula>
    </cfRule>
  </conditionalFormatting>
  <conditionalFormatting sqref="Y589">
    <cfRule type="cellIs" dxfId="130" priority="18" operator="equal">
      <formula>"OPORTUNIDADE"</formula>
    </cfRule>
  </conditionalFormatting>
  <conditionalFormatting sqref="Y589">
    <cfRule type="cellIs" dxfId="129" priority="16" operator="equal">
      <formula>"NÃO"</formula>
    </cfRule>
    <cfRule type="cellIs" dxfId="128" priority="17" operator="equal">
      <formula>"SIM"</formula>
    </cfRule>
  </conditionalFormatting>
  <conditionalFormatting sqref="BR602:BS799">
    <cfRule type="cellIs" dxfId="127" priority="10" operator="equal">
      <formula>"*"</formula>
    </cfRule>
    <cfRule type="cellIs" dxfId="126" priority="11" operator="greaterThanOrEqual">
      <formula>1</formula>
    </cfRule>
    <cfRule type="cellIs" dxfId="125" priority="12" operator="lessThan">
      <formula>1</formula>
    </cfRule>
  </conditionalFormatting>
  <conditionalFormatting sqref="BO6:BO208 BO528:BO537 BO210:BO526 BO589:BO799 BO539:BO587">
    <cfRule type="iconSet" priority="19093">
      <iconSet showValue="0">
        <cfvo type="percent" val="0"/>
        <cfvo type="num" val="1"/>
        <cfvo type="num" val="1" gte="0"/>
      </iconSet>
    </cfRule>
  </conditionalFormatting>
  <conditionalFormatting sqref="BJ6:BJ13 BJ30:BJ799">
    <cfRule type="iconSet" priority="19099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799">
    <cfRule type="iconSet" priority="19102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799">
    <cfRule type="iconSet" priority="19141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24" priority="7" operator="equal">
      <formula>"*"</formula>
    </cfRule>
    <cfRule type="cellIs" dxfId="123" priority="8" operator="greaterThanOrEqual">
      <formula>1</formula>
    </cfRule>
    <cfRule type="cellIs" dxfId="122" priority="9" operator="lessThan">
      <formula>1</formula>
    </cfRule>
  </conditionalFormatting>
  <conditionalFormatting sqref="Y592:Y611">
    <cfRule type="cellIs" dxfId="121" priority="6" operator="equal">
      <formula>"OPORTUNIDADE"</formula>
    </cfRule>
  </conditionalFormatting>
  <conditionalFormatting sqref="Y592:Y611">
    <cfRule type="cellIs" dxfId="120" priority="4" operator="equal">
      <formula>"NÃO"</formula>
    </cfRule>
    <cfRule type="cellIs" dxfId="119" priority="5" operator="equal">
      <formula>"SIM"</formula>
    </cfRule>
  </conditionalFormatting>
  <conditionalFormatting sqref="Y592:Y611">
    <cfRule type="cellIs" dxfId="118" priority="3" operator="equal">
      <formula>"OPORTUNIDADE"</formula>
    </cfRule>
  </conditionalFormatting>
  <conditionalFormatting sqref="Y592:Y611">
    <cfRule type="cellIs" dxfId="117" priority="1" operator="equal">
      <formula>"NÃO"</formula>
    </cfRule>
    <cfRule type="cellIs" dxfId="116" priority="2" operator="equal">
      <formula>"SIM"</formula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632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" xr:uid="{3543C376-D522-40FC-94BB-748DF2500AFC}">
      <formula1>ATIVOS</formula1>
    </dataValidation>
    <dataValidation type="list" allowBlank="1" showInputMessage="1" showErrorMessage="1" sqref="AI6:AI799 F6:F799" xr:uid="{476B5A40-7A3E-4687-84DB-2A754471F1B3}">
      <formula1>DIN_ATIVIDADE</formula1>
    </dataValidation>
    <dataValidation allowBlank="1" showInputMessage="1" showErrorMessage="1" sqref="BC6:BD79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AB609 AB611 AB613:AB614 AB618:AB619 AB623 AB630:AB632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AC630:AC632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9" sqref="G9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89" t="s">
        <v>1798</v>
      </c>
      <c r="D1" s="389"/>
      <c r="E1" s="389"/>
      <c r="F1" s="389"/>
      <c r="G1" s="389"/>
      <c r="H1" s="389"/>
    </row>
    <row r="2" spans="3:8">
      <c r="C2" s="389"/>
      <c r="D2" s="389"/>
      <c r="E2" s="389"/>
      <c r="F2" s="389"/>
      <c r="G2" s="389"/>
      <c r="H2" s="389"/>
    </row>
    <row r="3" spans="3:8" ht="34.5" customHeight="1">
      <c r="C3" s="305" t="s">
        <v>409</v>
      </c>
      <c r="D3" s="305" t="s">
        <v>1799</v>
      </c>
      <c r="E3" s="305" t="s">
        <v>1800</v>
      </c>
      <c r="F3" s="305" t="s">
        <v>1801</v>
      </c>
      <c r="G3" s="310" t="s">
        <v>1802</v>
      </c>
      <c r="H3" s="305" t="s">
        <v>1803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541</v>
      </c>
      <c r="D5" s="306" t="s">
        <v>1804</v>
      </c>
      <c r="E5" s="307">
        <v>46013</v>
      </c>
      <c r="F5" s="306">
        <v>7000</v>
      </c>
      <c r="G5" s="311" t="s">
        <v>1805</v>
      </c>
      <c r="H5" s="306"/>
    </row>
    <row r="6" spans="3:8">
      <c r="C6" s="306" t="s">
        <v>542</v>
      </c>
      <c r="D6" s="306">
        <v>7694</v>
      </c>
      <c r="E6" s="307">
        <v>46013</v>
      </c>
      <c r="F6" s="306" t="s">
        <v>1806</v>
      </c>
      <c r="G6" s="311" t="s">
        <v>1805</v>
      </c>
      <c r="H6" s="306"/>
    </row>
    <row r="7" spans="3:8">
      <c r="C7" s="308" t="s">
        <v>543</v>
      </c>
      <c r="D7" s="308">
        <v>9403</v>
      </c>
      <c r="E7" s="309">
        <v>45972</v>
      </c>
      <c r="F7" s="308" t="s">
        <v>1807</v>
      </c>
      <c r="G7" s="312" t="s">
        <v>1808</v>
      </c>
      <c r="H7" s="308" t="s">
        <v>1809</v>
      </c>
    </row>
    <row r="8" spans="3:8">
      <c r="C8" s="306" t="s">
        <v>543</v>
      </c>
      <c r="D8" s="306">
        <v>7663</v>
      </c>
      <c r="E8" s="307">
        <v>46015</v>
      </c>
      <c r="F8" s="306">
        <v>7000</v>
      </c>
      <c r="G8" s="311" t="s">
        <v>1810</v>
      </c>
      <c r="H8" s="306" t="s">
        <v>1811</v>
      </c>
    </row>
    <row r="9" spans="3:8">
      <c r="C9" s="306" t="s">
        <v>463</v>
      </c>
      <c r="D9" s="306" t="s">
        <v>1812</v>
      </c>
      <c r="E9" s="307">
        <v>45993</v>
      </c>
      <c r="F9" s="306">
        <v>12000</v>
      </c>
      <c r="G9" s="311" t="s">
        <v>1813</v>
      </c>
      <c r="H9" s="306"/>
    </row>
    <row r="10" spans="3:8" ht="29.25">
      <c r="C10" s="306" t="s">
        <v>463</v>
      </c>
      <c r="D10" s="306" t="s">
        <v>1814</v>
      </c>
      <c r="E10" s="307">
        <v>45993</v>
      </c>
      <c r="F10" s="306">
        <v>9000</v>
      </c>
      <c r="G10" s="311" t="s">
        <v>1815</v>
      </c>
      <c r="H10" s="306"/>
    </row>
    <row r="11" spans="3:8" ht="29.25">
      <c r="C11" s="306" t="s">
        <v>463</v>
      </c>
      <c r="D11" s="306" t="s">
        <v>1816</v>
      </c>
      <c r="E11" s="307">
        <v>45993</v>
      </c>
      <c r="F11" s="306">
        <v>10000</v>
      </c>
      <c r="G11" s="311" t="s">
        <v>1815</v>
      </c>
      <c r="H11" s="306"/>
    </row>
    <row r="12" spans="3:8">
      <c r="C12" s="306" t="s">
        <v>544</v>
      </c>
      <c r="D12" s="306">
        <v>9038</v>
      </c>
      <c r="E12" s="307">
        <v>46013</v>
      </c>
      <c r="F12" s="306" t="s">
        <v>1817</v>
      </c>
      <c r="G12" s="311" t="s">
        <v>1818</v>
      </c>
      <c r="H12" s="306"/>
    </row>
    <row r="13" spans="3:8">
      <c r="C13" s="306" t="s">
        <v>539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90" t="s">
        <v>1819</v>
      </c>
      <c r="C2" s="390"/>
      <c r="D2" s="390"/>
      <c r="E2" s="390"/>
      <c r="F2" s="390"/>
      <c r="G2" s="390"/>
    </row>
    <row r="3" spans="2:8" ht="20.25" customHeight="1">
      <c r="B3" s="391"/>
      <c r="C3" s="391"/>
      <c r="D3" s="391"/>
      <c r="E3" s="391"/>
      <c r="F3" s="391"/>
      <c r="G3" s="391"/>
    </row>
    <row r="4" spans="2:8">
      <c r="B4" s="310" t="s">
        <v>1820</v>
      </c>
      <c r="C4" s="310" t="s">
        <v>1821</v>
      </c>
      <c r="D4" s="310" t="s">
        <v>1822</v>
      </c>
      <c r="E4" s="310" t="s">
        <v>1823</v>
      </c>
      <c r="F4" s="310" t="s">
        <v>8</v>
      </c>
      <c r="G4" s="310" t="s">
        <v>1824</v>
      </c>
    </row>
    <row r="5" spans="2:8">
      <c r="B5" s="313" t="s">
        <v>1153</v>
      </c>
      <c r="C5" s="313">
        <v>314978</v>
      </c>
      <c r="D5" s="313" t="s">
        <v>1825</v>
      </c>
      <c r="E5" s="313" t="s">
        <v>541</v>
      </c>
      <c r="F5" s="313" t="s">
        <v>101</v>
      </c>
      <c r="G5" s="314">
        <v>46143</v>
      </c>
    </row>
    <row r="6" spans="2:8">
      <c r="B6" s="313" t="s">
        <v>1826</v>
      </c>
      <c r="C6" s="313">
        <v>256790</v>
      </c>
      <c r="D6" s="313" t="s">
        <v>1827</v>
      </c>
      <c r="E6" s="313" t="s">
        <v>541</v>
      </c>
      <c r="F6" s="313" t="s">
        <v>1828</v>
      </c>
      <c r="G6" s="314">
        <v>45992</v>
      </c>
    </row>
    <row r="7" spans="2:8">
      <c r="B7" s="313" t="s">
        <v>1829</v>
      </c>
      <c r="C7" s="313">
        <v>265193</v>
      </c>
      <c r="D7" s="313" t="s">
        <v>1830</v>
      </c>
      <c r="E7" s="313" t="s">
        <v>542</v>
      </c>
      <c r="F7" s="313" t="s">
        <v>1500</v>
      </c>
      <c r="G7" s="313" t="s">
        <v>1831</v>
      </c>
    </row>
    <row r="8" spans="2:8">
      <c r="B8" s="313" t="s">
        <v>1832</v>
      </c>
      <c r="C8" s="313">
        <v>293716</v>
      </c>
      <c r="D8" s="313" t="s">
        <v>1833</v>
      </c>
      <c r="E8" s="313" t="s">
        <v>542</v>
      </c>
      <c r="F8" s="313" t="s">
        <v>1500</v>
      </c>
      <c r="G8" s="314">
        <v>46204</v>
      </c>
    </row>
    <row r="9" spans="2:8">
      <c r="B9" s="313" t="s">
        <v>1834</v>
      </c>
      <c r="C9" s="313">
        <v>257258</v>
      </c>
      <c r="D9" s="313" t="s">
        <v>1835</v>
      </c>
      <c r="E9" s="313" t="s">
        <v>543</v>
      </c>
      <c r="F9" s="313" t="s">
        <v>144</v>
      </c>
      <c r="G9" s="314">
        <v>46327</v>
      </c>
    </row>
    <row r="10" spans="2:8">
      <c r="B10" s="313" t="s">
        <v>1836</v>
      </c>
      <c r="C10" s="313">
        <v>371147</v>
      </c>
      <c r="D10" s="313" t="s">
        <v>1837</v>
      </c>
      <c r="E10" s="313" t="s">
        <v>543</v>
      </c>
      <c r="F10" s="313" t="s">
        <v>144</v>
      </c>
      <c r="G10" s="313" t="s">
        <v>1831</v>
      </c>
    </row>
    <row r="11" spans="2:8">
      <c r="B11" s="313" t="s">
        <v>1838</v>
      </c>
      <c r="C11" s="313">
        <v>259230</v>
      </c>
      <c r="D11" s="313" t="s">
        <v>1839</v>
      </c>
      <c r="E11" s="313" t="s">
        <v>543</v>
      </c>
      <c r="F11" s="313" t="s">
        <v>144</v>
      </c>
      <c r="G11" s="314">
        <v>45992</v>
      </c>
      <c r="H11" s="321">
        <v>46357</v>
      </c>
    </row>
    <row r="12" spans="2:8">
      <c r="B12" s="313" t="s">
        <v>1840</v>
      </c>
      <c r="C12" s="313">
        <v>370705</v>
      </c>
      <c r="D12" s="313"/>
      <c r="E12" s="313" t="s">
        <v>543</v>
      </c>
      <c r="F12" s="313" t="s">
        <v>144</v>
      </c>
      <c r="G12" s="313" t="s">
        <v>1831</v>
      </c>
    </row>
    <row r="13" spans="2:8">
      <c r="B13" s="313" t="s">
        <v>1841</v>
      </c>
      <c r="C13" s="313">
        <v>258542</v>
      </c>
      <c r="D13" s="313" t="s">
        <v>1842</v>
      </c>
      <c r="E13" s="313" t="s">
        <v>544</v>
      </c>
      <c r="F13" s="313" t="s">
        <v>180</v>
      </c>
      <c r="G13" s="314">
        <v>45962</v>
      </c>
    </row>
    <row r="14" spans="2:8">
      <c r="B14" s="313" t="s">
        <v>1843</v>
      </c>
      <c r="C14" s="313">
        <v>257050</v>
      </c>
      <c r="D14" s="313" t="s">
        <v>1844</v>
      </c>
      <c r="E14" s="313" t="s">
        <v>544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49" sqref="A549:Q55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655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92" t="s">
        <v>1845</v>
      </c>
      <c r="D5" s="393"/>
      <c r="E5" s="393"/>
      <c r="F5" s="393"/>
      <c r="G5" s="393"/>
      <c r="H5" s="393"/>
      <c r="I5" s="393"/>
      <c r="J5" s="394"/>
      <c r="K5" s="395" t="s">
        <v>1846</v>
      </c>
      <c r="L5" s="396"/>
      <c r="M5" s="396"/>
      <c r="N5" s="396"/>
      <c r="O5" s="397" t="s">
        <v>1847</v>
      </c>
      <c r="P5" s="398"/>
      <c r="Q5" s="399"/>
    </row>
    <row r="6" spans="1:17" s="94" customFormat="1" ht="15.75" customHeight="1">
      <c r="A6" s="88" t="s">
        <v>1848</v>
      </c>
      <c r="B6" s="95" t="s">
        <v>1849</v>
      </c>
      <c r="C6" s="96" t="s">
        <v>874</v>
      </c>
      <c r="D6" s="97" t="s">
        <v>875</v>
      </c>
      <c r="E6" s="96" t="s">
        <v>1850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1851</v>
      </c>
      <c r="M6" s="139" t="s">
        <v>335</v>
      </c>
      <c r="N6" s="140" t="s">
        <v>869</v>
      </c>
      <c r="O6" s="233" t="s">
        <v>912</v>
      </c>
      <c r="P6" s="157"/>
      <c r="Q6" s="189" t="s">
        <v>1852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-</v>
      </c>
      <c r="D591" s="100" t="str">
        <f>IF(SP_SUL!T608="","*",SP_SUL!T608)</f>
        <v>-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-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-</v>
      </c>
      <c r="L591" s="141" t="str">
        <f>IF(SP_SUL!AM608="","*",SP_SUL!AM608)</f>
        <v>-</v>
      </c>
      <c r="M591" s="141" t="str">
        <f>IF(SP_SUL!AP608="","*",SP_SUL!AP608)</f>
        <v>-</v>
      </c>
      <c r="N591" s="141" t="str">
        <f>IF(SP_SUL!AM608="","*",SP_SUL!AM608)</f>
        <v>-</v>
      </c>
      <c r="O591" s="173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>
        <f>IF(SP_SUL!B609="","*",SP_SUL!B609)</f>
        <v>46019</v>
      </c>
      <c r="B592" s="99" t="str">
        <f>IF(SP_SUL!X609="","*",SP_SUL!X609)</f>
        <v>Oportunidade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8.3333333333333329E-2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-</v>
      </c>
      <c r="D595" s="100" t="str">
        <f>IF(SP_SUL!T612="","*",SP_SUL!T612)</f>
        <v>-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-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-</v>
      </c>
      <c r="L595" s="141" t="str">
        <f>IF(SP_SUL!AM612="","*",SP_SUL!AM612)</f>
        <v>-</v>
      </c>
      <c r="M595" s="141" t="str">
        <f>IF(SP_SUL!AP612="","*",SP_SUL!AP612)</f>
        <v>-</v>
      </c>
      <c r="N595" s="141" t="str">
        <f>IF(SP_SUL!AM612="","*",SP_SUL!AM612)</f>
        <v>-</v>
      </c>
      <c r="O595" s="173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-</v>
      </c>
      <c r="D599" s="100" t="str">
        <f>IF(SP_SUL!T616="","*",SP_SUL!T616)</f>
        <v>-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-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-</v>
      </c>
      <c r="L599" s="141" t="str">
        <f>IF(SP_SUL!AM616="","*",SP_SUL!AM616)</f>
        <v>-</v>
      </c>
      <c r="M599" s="141" t="str">
        <f>IF(SP_SUL!AP616="","*",SP_SUL!AP616)</f>
        <v>-</v>
      </c>
      <c r="N599" s="141" t="str">
        <f>IF(SP_SUL!AM616="","*",SP_SUL!AM616)</f>
        <v>-</v>
      </c>
      <c r="O599" s="173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-</v>
      </c>
      <c r="D605" s="100" t="str">
        <f>IF(SP_SUL!T622="","*",SP_SUL!T622)</f>
        <v>-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-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-</v>
      </c>
      <c r="L605" s="141" t="str">
        <f>IF(SP_SUL!AM622="","*",SP_SUL!AM622)</f>
        <v>-</v>
      </c>
      <c r="M605" s="141" t="str">
        <f>IF(SP_SUL!AP622="","*",SP_SUL!AP622)</f>
        <v>-</v>
      </c>
      <c r="N605" s="141" t="str">
        <f>IF(SP_SUL!AM622="","*",SP_SUL!AM622)</f>
        <v>-</v>
      </c>
      <c r="O605" s="173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ZGP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>
        <f>IF(SP_SUL!B632="","*",SP_SUL!B632)</f>
        <v>46020</v>
      </c>
      <c r="B615" s="99" t="str">
        <f>IF(SP_SUL!X632="","*",SP_SUL!X632)</f>
        <v>Contrato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>
        <f>IF(SP_SUL!B633="","*",SP_SUL!B633)</f>
        <v>46020</v>
      </c>
      <c r="B616" s="99" t="str">
        <f>IF(SP_SUL!X633="","*",SP_SUL!X633)</f>
        <v>Oportunidade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-</v>
      </c>
      <c r="D617" s="100" t="str">
        <f>IF(SP_SUL!T634="","*",SP_SUL!T634)</f>
        <v>-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-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-</v>
      </c>
      <c r="L617" s="141" t="str">
        <f>IF(SP_SUL!AM634="","*",SP_SUL!AM634)</f>
        <v>-</v>
      </c>
      <c r="M617" s="141" t="str">
        <f>IF(SP_SUL!AP634="","*",SP_SUL!AP634)</f>
        <v>-</v>
      </c>
      <c r="N617" s="141" t="str">
        <f>IF(SP_SUL!AM634="","*",SP_SUL!AM634)</f>
        <v>-</v>
      </c>
      <c r="O617" s="173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-</v>
      </c>
      <c r="D618" s="100" t="str">
        <f>IF(SP_SUL!T635="","*",SP_SUL!T635)</f>
        <v>-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-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-</v>
      </c>
      <c r="L618" s="141" t="str">
        <f>IF(SP_SUL!AM635="","*",SP_SUL!AM635)</f>
        <v>-</v>
      </c>
      <c r="M618" s="141" t="str">
        <f>IF(SP_SUL!AP635="","*",SP_SUL!AP635)</f>
        <v>-</v>
      </c>
      <c r="N618" s="141" t="str">
        <f>IF(SP_SUL!AM635="","*",SP_SUL!AM635)</f>
        <v>-</v>
      </c>
      <c r="O618" s="173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-</v>
      </c>
      <c r="D620" s="100" t="str">
        <f>IF(SP_SUL!T637="","*",SP_SUL!T637)</f>
        <v>-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-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-</v>
      </c>
      <c r="L620" s="141" t="str">
        <f>IF(SP_SUL!AM637="","*",SP_SUL!AM637)</f>
        <v>-</v>
      </c>
      <c r="M620" s="141" t="str">
        <f>IF(SP_SUL!AP637="","*",SP_SUL!AP637)</f>
        <v>-</v>
      </c>
      <c r="N620" s="141" t="str">
        <f>IF(SP_SUL!AM637="","*",SP_SUL!AM637)</f>
        <v>-</v>
      </c>
      <c r="O620" s="173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-</v>
      </c>
      <c r="D621" s="100" t="str">
        <f>IF(SP_SUL!T638="","*",SP_SUL!T638)</f>
        <v>-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-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-</v>
      </c>
      <c r="L621" s="141" t="str">
        <f>IF(SP_SUL!AM638="","*",SP_SUL!AM638)</f>
        <v>-</v>
      </c>
      <c r="M621" s="141" t="str">
        <f>IF(SP_SUL!AP638="","*",SP_SUL!AP638)</f>
        <v>-</v>
      </c>
      <c r="N621" s="141" t="str">
        <f>IF(SP_SUL!AM638="","*",SP_SUL!AM638)</f>
        <v>-</v>
      </c>
      <c r="O621" s="173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-</v>
      </c>
      <c r="D622" s="100" t="str">
        <f>IF(SP_SUL!T639="","*",SP_SUL!T639)</f>
        <v>-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-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-</v>
      </c>
      <c r="L622" s="141" t="str">
        <f>IF(SP_SUL!AM639="","*",SP_SUL!AM639)</f>
        <v>-</v>
      </c>
      <c r="M622" s="141" t="str">
        <f>IF(SP_SUL!AP639="","*",SP_SUL!AP639)</f>
        <v>-</v>
      </c>
      <c r="N622" s="141" t="str">
        <f>IF(SP_SUL!AM639="","*",SP_SUL!AM639)</f>
        <v>-</v>
      </c>
      <c r="O622" s="173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-</v>
      </c>
      <c r="D624" s="100" t="str">
        <f>IF(SP_SUL!T641="","*",SP_SUL!T641)</f>
        <v>-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-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-</v>
      </c>
      <c r="L624" s="141" t="str">
        <f>IF(SP_SUL!AM641="","*",SP_SUL!AM641)</f>
        <v>-</v>
      </c>
      <c r="M624" s="141" t="str">
        <f>IF(SP_SUL!AP641="","*",SP_SUL!AP641)</f>
        <v>-</v>
      </c>
      <c r="N624" s="141" t="str">
        <f>IF(SP_SUL!AM641="","*",SP_SUL!AM641)</f>
        <v>-</v>
      </c>
      <c r="O624" s="173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-</v>
      </c>
      <c r="D625" s="100" t="str">
        <f>IF(SP_SUL!T642="","*",SP_SUL!T642)</f>
        <v>-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-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-</v>
      </c>
      <c r="L625" s="141" t="str">
        <f>IF(SP_SUL!AM642="","*",SP_SUL!AM642)</f>
        <v>-</v>
      </c>
      <c r="M625" s="141" t="str">
        <f>IF(SP_SUL!AP642="","*",SP_SUL!AP642)</f>
        <v>-</v>
      </c>
      <c r="N625" s="141" t="str">
        <f>IF(SP_SUL!AM642="","*",SP_SUL!AM642)</f>
        <v>-</v>
      </c>
      <c r="O625" s="173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-</v>
      </c>
      <c r="D626" s="100" t="str">
        <f>IF(SP_SUL!T643="","*",SP_SUL!T643)</f>
        <v>-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-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-</v>
      </c>
      <c r="L626" s="141" t="str">
        <f>IF(SP_SUL!AM643="","*",SP_SUL!AM643)</f>
        <v>-</v>
      </c>
      <c r="M626" s="141" t="str">
        <f>IF(SP_SUL!AP643="","*",SP_SUL!AP643)</f>
        <v>-</v>
      </c>
      <c r="N626" s="141" t="str">
        <f>IF(SP_SUL!AM643="","*",SP_SUL!AM643)</f>
        <v>-</v>
      </c>
      <c r="O626" s="173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-</v>
      </c>
      <c r="D627" s="100" t="str">
        <f>IF(SP_SUL!T644="","*",SP_SUL!T644)</f>
        <v>-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-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-</v>
      </c>
      <c r="L627" s="141" t="str">
        <f>IF(SP_SUL!AM644="","*",SP_SUL!AM644)</f>
        <v>-</v>
      </c>
      <c r="M627" s="141" t="str">
        <f>IF(SP_SUL!AP644="","*",SP_SUL!AP644)</f>
        <v>-</v>
      </c>
      <c r="N627" s="141" t="str">
        <f>IF(SP_SUL!AM644="","*",SP_SUL!AM644)</f>
        <v>-</v>
      </c>
      <c r="O627" s="173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-</v>
      </c>
      <c r="D628" s="100" t="str">
        <f>IF(SP_SUL!T645="","*",SP_SUL!T645)</f>
        <v>-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-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-</v>
      </c>
      <c r="L628" s="141" t="str">
        <f>IF(SP_SUL!AM645="","*",SP_SUL!AM645)</f>
        <v>-</v>
      </c>
      <c r="M628" s="141" t="str">
        <f>IF(SP_SUL!AP645="","*",SP_SUL!AP645)</f>
        <v>-</v>
      </c>
      <c r="N628" s="141" t="str">
        <f>IF(SP_SUL!AM645="","*",SP_SUL!AM645)</f>
        <v>-</v>
      </c>
      <c r="O628" s="173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-</v>
      </c>
      <c r="D629" s="100" t="str">
        <f>IF(SP_SUL!T646="","*",SP_SUL!T646)</f>
        <v>-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-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-</v>
      </c>
      <c r="L629" s="141" t="str">
        <f>IF(SP_SUL!AM646="","*",SP_SUL!AM646)</f>
        <v>-</v>
      </c>
      <c r="M629" s="141" t="str">
        <f>IF(SP_SUL!AP646="","*",SP_SUL!AP646)</f>
        <v>-</v>
      </c>
      <c r="N629" s="141" t="str">
        <f>IF(SP_SUL!AM646="","*",SP_SUL!AM646)</f>
        <v>-</v>
      </c>
      <c r="O629" s="173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-</v>
      </c>
      <c r="D630" s="100" t="str">
        <f>IF(SP_SUL!T647="","*",SP_SUL!T647)</f>
        <v>-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-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-</v>
      </c>
      <c r="L630" s="141" t="str">
        <f>IF(SP_SUL!AM647="","*",SP_SUL!AM647)</f>
        <v>-</v>
      </c>
      <c r="M630" s="141" t="str">
        <f>IF(SP_SUL!AP647="","*",SP_SUL!AP647)</f>
        <v>-</v>
      </c>
      <c r="N630" s="141" t="str">
        <f>IF(SP_SUL!AM647="","*",SP_SUL!AM647)</f>
        <v>-</v>
      </c>
      <c r="O630" s="173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-</v>
      </c>
      <c r="D631" s="100" t="str">
        <f>IF(SP_SUL!T648="","*",SP_SUL!T648)</f>
        <v>-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-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-</v>
      </c>
      <c r="L631" s="141" t="str">
        <f>IF(SP_SUL!AM648="","*",SP_SUL!AM648)</f>
        <v>-</v>
      </c>
      <c r="M631" s="141" t="str">
        <f>IF(SP_SUL!AP648="","*",SP_SUL!AP648)</f>
        <v>-</v>
      </c>
      <c r="N631" s="141" t="str">
        <f>IF(SP_SUL!AM648="","*",SP_SUL!AM648)</f>
        <v>-</v>
      </c>
      <c r="O631" s="173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-</v>
      </c>
      <c r="D632" s="100" t="str">
        <f>IF(SP_SUL!T649="","*",SP_SUL!T649)</f>
        <v>-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-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-</v>
      </c>
      <c r="L632" s="141" t="str">
        <f>IF(SP_SUL!AM649="","*",SP_SUL!AM649)</f>
        <v>-</v>
      </c>
      <c r="M632" s="141" t="str">
        <f>IF(SP_SUL!AP649="","*",SP_SUL!AP649)</f>
        <v>-</v>
      </c>
      <c r="N632" s="141" t="str">
        <f>IF(SP_SUL!AM649="","*",SP_SUL!AM649)</f>
        <v>-</v>
      </c>
      <c r="O632" s="173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-</v>
      </c>
      <c r="D633" s="100" t="str">
        <f>IF(SP_SUL!T650="","*",SP_SUL!T650)</f>
        <v>-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-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-</v>
      </c>
      <c r="L633" s="141" t="str">
        <f>IF(SP_SUL!AM650="","*",SP_SUL!AM650)</f>
        <v>-</v>
      </c>
      <c r="M633" s="141" t="str">
        <f>IF(SP_SUL!AP650="","*",SP_SUL!AP650)</f>
        <v>-</v>
      </c>
      <c r="N633" s="141" t="str">
        <f>IF(SP_SUL!AM650="","*",SP_SUL!AM650)</f>
        <v>-</v>
      </c>
      <c r="O633" s="173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-</v>
      </c>
      <c r="D635" s="100" t="str">
        <f>IF(SP_SUL!T652="","*",SP_SUL!T652)</f>
        <v>-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-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-</v>
      </c>
      <c r="L635" s="141" t="str">
        <f>IF(SP_SUL!AM652="","*",SP_SUL!AM652)</f>
        <v>-</v>
      </c>
      <c r="M635" s="141" t="str">
        <f>IF(SP_SUL!AP652="","*",SP_SUL!AP652)</f>
        <v>-</v>
      </c>
      <c r="N635" s="141" t="str">
        <f>IF(SP_SUL!AM652="","*",SP_SUL!AM652)</f>
        <v>-</v>
      </c>
      <c r="O635" s="173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-</v>
      </c>
      <c r="D636" s="100" t="str">
        <f>IF(SP_SUL!T653="","*",SP_SUL!T653)</f>
        <v>-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-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-</v>
      </c>
      <c r="L636" s="141" t="str">
        <f>IF(SP_SUL!AM653="","*",SP_SUL!AM653)</f>
        <v>-</v>
      </c>
      <c r="M636" s="141" t="str">
        <f>IF(SP_SUL!AP653="","*",SP_SUL!AP653)</f>
        <v>-</v>
      </c>
      <c r="N636" s="141" t="str">
        <f>IF(SP_SUL!AM653="","*",SP_SUL!AM653)</f>
        <v>-</v>
      </c>
      <c r="O636" s="173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-</v>
      </c>
      <c r="D637" s="100" t="str">
        <f>IF(SP_SUL!T654="","*",SP_SUL!T654)</f>
        <v>-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-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-</v>
      </c>
      <c r="L637" s="141" t="str">
        <f>IF(SP_SUL!AM654="","*",SP_SUL!AM654)</f>
        <v>-</v>
      </c>
      <c r="M637" s="141" t="str">
        <f>IF(SP_SUL!AP654="","*",SP_SUL!AP654)</f>
        <v>-</v>
      </c>
      <c r="N637" s="141" t="str">
        <f>IF(SP_SUL!AM654="","*",SP_SUL!AM654)</f>
        <v>-</v>
      </c>
      <c r="O637" s="173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-</v>
      </c>
      <c r="D638" s="100" t="str">
        <f>IF(SP_SUL!T655="","*",SP_SUL!T655)</f>
        <v>-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-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-</v>
      </c>
      <c r="L638" s="141" t="str">
        <f>IF(SP_SUL!AM655="","*",SP_SUL!AM655)</f>
        <v>-</v>
      </c>
      <c r="M638" s="141" t="str">
        <f>IF(SP_SUL!AP655="","*",SP_SUL!AP655)</f>
        <v>-</v>
      </c>
      <c r="N638" s="141" t="str">
        <f>IF(SP_SUL!AM655="","*",SP_SUL!AM655)</f>
        <v>-</v>
      </c>
      <c r="O638" s="173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-</v>
      </c>
      <c r="D639" s="100" t="str">
        <f>IF(SP_SUL!T656="","*",SP_SUL!T656)</f>
        <v>-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-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-</v>
      </c>
      <c r="L639" s="141" t="str">
        <f>IF(SP_SUL!AM656="","*",SP_SUL!AM656)</f>
        <v>-</v>
      </c>
      <c r="M639" s="141" t="str">
        <f>IF(SP_SUL!AP656="","*",SP_SUL!AP656)</f>
        <v>-</v>
      </c>
      <c r="N639" s="141" t="str">
        <f>IF(SP_SUL!AM656="","*",SP_SUL!AM656)</f>
        <v>-</v>
      </c>
      <c r="O639" s="173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-</v>
      </c>
      <c r="D640" s="100" t="str">
        <f>IF(SP_SUL!T657="","*",SP_SUL!T657)</f>
        <v>-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-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-</v>
      </c>
      <c r="L640" s="141" t="str">
        <f>IF(SP_SUL!AM657="","*",SP_SUL!AM657)</f>
        <v>-</v>
      </c>
      <c r="M640" s="141" t="str">
        <f>IF(SP_SUL!AP657="","*",SP_SUL!AP657)</f>
        <v>-</v>
      </c>
      <c r="N640" s="141" t="str">
        <f>IF(SP_SUL!AM657="","*",SP_SUL!AM657)</f>
        <v>-</v>
      </c>
      <c r="O640" s="173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-</v>
      </c>
      <c r="D643" s="100" t="str">
        <f>IF(SP_SUL!T660="","*",SP_SUL!T660)</f>
        <v>-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-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-</v>
      </c>
      <c r="L643" s="141" t="str">
        <f>IF(SP_SUL!AM660="","*",SP_SUL!AM660)</f>
        <v>-</v>
      </c>
      <c r="M643" s="141" t="str">
        <f>IF(SP_SUL!AP660="","*",SP_SUL!AP660)</f>
        <v>-</v>
      </c>
      <c r="N643" s="141" t="str">
        <f>IF(SP_SUL!AM660="","*",SP_SUL!AM660)</f>
        <v>-</v>
      </c>
      <c r="O643" s="173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-</v>
      </c>
      <c r="D644" s="100" t="str">
        <f>IF(SP_SUL!T661="","*",SP_SUL!T661)</f>
        <v>-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-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-</v>
      </c>
      <c r="L644" s="141" t="str">
        <f>IF(SP_SUL!AM661="","*",SP_SUL!AM661)</f>
        <v>-</v>
      </c>
      <c r="M644" s="141" t="str">
        <f>IF(SP_SUL!AP661="","*",SP_SUL!AP661)</f>
        <v>-</v>
      </c>
      <c r="N644" s="141" t="str">
        <f>IF(SP_SUL!AM661="","*",SP_SUL!AM661)</f>
        <v>-</v>
      </c>
      <c r="O644" s="173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-</v>
      </c>
      <c r="D645" s="100" t="str">
        <f>IF(SP_SUL!T662="","*",SP_SUL!T662)</f>
        <v>-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-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-</v>
      </c>
      <c r="L645" s="141" t="str">
        <f>IF(SP_SUL!AM662="","*",SP_SUL!AM662)</f>
        <v>-</v>
      </c>
      <c r="M645" s="141" t="str">
        <f>IF(SP_SUL!AP662="","*",SP_SUL!AP662)</f>
        <v>-</v>
      </c>
      <c r="N645" s="141" t="str">
        <f>IF(SP_SUL!AM662="","*",SP_SUL!AM662)</f>
        <v>-</v>
      </c>
      <c r="O645" s="173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-</v>
      </c>
      <c r="D646" s="100" t="str">
        <f>IF(SP_SUL!T663="","*",SP_SUL!T663)</f>
        <v>-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-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-</v>
      </c>
      <c r="L646" s="141" t="str">
        <f>IF(SP_SUL!AM663="","*",SP_SUL!AM663)</f>
        <v>-</v>
      </c>
      <c r="M646" s="141" t="str">
        <f>IF(SP_SUL!AP663="","*",SP_SUL!AP663)</f>
        <v>-</v>
      </c>
      <c r="N646" s="141" t="str">
        <f>IF(SP_SUL!AM663="","*",SP_SUL!AM663)</f>
        <v>-</v>
      </c>
      <c r="O646" s="173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-</v>
      </c>
      <c r="D647" s="100" t="str">
        <f>IF(SP_SUL!T664="","*",SP_SUL!T664)</f>
        <v>-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-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-</v>
      </c>
      <c r="L647" s="141" t="str">
        <f>IF(SP_SUL!AM664="","*",SP_SUL!AM664)</f>
        <v>-</v>
      </c>
      <c r="M647" s="141" t="str">
        <f>IF(SP_SUL!AP664="","*",SP_SUL!AP664)</f>
        <v>-</v>
      </c>
      <c r="N647" s="141" t="str">
        <f>IF(SP_SUL!AM664="","*",SP_SUL!AM664)</f>
        <v>-</v>
      </c>
      <c r="O647" s="173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-</v>
      </c>
      <c r="D648" s="100" t="str">
        <f>IF(SP_SUL!T665="","*",SP_SUL!T665)</f>
        <v>-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-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-</v>
      </c>
      <c r="L648" s="141" t="str">
        <f>IF(SP_SUL!AM665="","*",SP_SUL!AM665)</f>
        <v>-</v>
      </c>
      <c r="M648" s="141" t="str">
        <f>IF(SP_SUL!AP665="","*",SP_SUL!AP665)</f>
        <v>-</v>
      </c>
      <c r="N648" s="141" t="str">
        <f>IF(SP_SUL!AM665="","*",SP_SUL!AM665)</f>
        <v>-</v>
      </c>
      <c r="O648" s="173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-</v>
      </c>
      <c r="D649" s="100" t="str">
        <f>IF(SP_SUL!T666="","*",SP_SUL!T666)</f>
        <v>-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-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-</v>
      </c>
      <c r="L649" s="141" t="str">
        <f>IF(SP_SUL!AM666="","*",SP_SUL!AM666)</f>
        <v>-</v>
      </c>
      <c r="M649" s="141" t="str">
        <f>IF(SP_SUL!AP666="","*",SP_SUL!AP666)</f>
        <v>-</v>
      </c>
      <c r="N649" s="141" t="str">
        <f>IF(SP_SUL!AM666="","*",SP_SUL!AM666)</f>
        <v>-</v>
      </c>
      <c r="O649" s="173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-</v>
      </c>
      <c r="D650" s="100" t="str">
        <f>IF(SP_SUL!T667="","*",SP_SUL!T667)</f>
        <v>-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-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-</v>
      </c>
      <c r="L650" s="141" t="str">
        <f>IF(SP_SUL!AM667="","*",SP_SUL!AM667)</f>
        <v>-</v>
      </c>
      <c r="M650" s="141" t="str">
        <f>IF(SP_SUL!AP667="","*",SP_SUL!AP667)</f>
        <v>-</v>
      </c>
      <c r="N650" s="141" t="str">
        <f>IF(SP_SUL!AM667="","*",SP_SUL!AM667)</f>
        <v>-</v>
      </c>
      <c r="O650" s="173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-</v>
      </c>
      <c r="D651" s="100" t="str">
        <f>IF(SP_SUL!T668="","*",SP_SUL!T668)</f>
        <v>-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-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-</v>
      </c>
      <c r="L651" s="141" t="str">
        <f>IF(SP_SUL!AM668="","*",SP_SUL!AM668)</f>
        <v>-</v>
      </c>
      <c r="M651" s="141" t="str">
        <f>IF(SP_SUL!AP668="","*",SP_SUL!AP668)</f>
        <v>-</v>
      </c>
      <c r="N651" s="141" t="str">
        <f>IF(SP_SUL!AM668="","*",SP_SUL!AM668)</f>
        <v>-</v>
      </c>
      <c r="O651" s="173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-</v>
      </c>
      <c r="D652" s="100" t="str">
        <f>IF(SP_SUL!T669="","*",SP_SUL!T669)</f>
        <v>-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-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-</v>
      </c>
      <c r="L652" s="141" t="str">
        <f>IF(SP_SUL!AM669="","*",SP_SUL!AM669)</f>
        <v>-</v>
      </c>
      <c r="M652" s="141" t="str">
        <f>IF(SP_SUL!AP669="","*",SP_SUL!AP669)</f>
        <v>-</v>
      </c>
      <c r="N652" s="141" t="str">
        <f>IF(SP_SUL!AM669="","*",SP_SUL!AM669)</f>
        <v>-</v>
      </c>
      <c r="O652" s="173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-</v>
      </c>
      <c r="D653" s="100" t="str">
        <f>IF(SP_SUL!T670="","*",SP_SUL!T670)</f>
        <v>-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-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-</v>
      </c>
      <c r="L653" s="141" t="str">
        <f>IF(SP_SUL!AM670="","*",SP_SUL!AM670)</f>
        <v>-</v>
      </c>
      <c r="M653" s="141" t="str">
        <f>IF(SP_SUL!AP670="","*",SP_SUL!AP670)</f>
        <v>-</v>
      </c>
      <c r="N653" s="141" t="str">
        <f>IF(SP_SUL!AM670="","*",SP_SUL!AM670)</f>
        <v>-</v>
      </c>
      <c r="O653" s="173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-</v>
      </c>
      <c r="D654" s="100" t="str">
        <f>IF(SP_SUL!T671="","*",SP_SUL!T671)</f>
        <v>-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-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-</v>
      </c>
      <c r="L654" s="141" t="str">
        <f>IF(SP_SUL!AM671="","*",SP_SUL!AM671)</f>
        <v>-</v>
      </c>
      <c r="M654" s="141" t="str">
        <f>IF(SP_SUL!AP671="","*",SP_SUL!AP671)</f>
        <v>-</v>
      </c>
      <c r="N654" s="141" t="str">
        <f>IF(SP_SUL!AM671="","*",SP_SUL!AM671)</f>
        <v>-</v>
      </c>
      <c r="O654" s="173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-</v>
      </c>
      <c r="D655" s="100" t="str">
        <f>IF(SP_SUL!T672="","*",SP_SUL!T672)</f>
        <v>-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-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-</v>
      </c>
      <c r="L655" s="141" t="str">
        <f>IF(SP_SUL!AM672="","*",SP_SUL!AM672)</f>
        <v>-</v>
      </c>
      <c r="M655" s="141" t="str">
        <f>IF(SP_SUL!AP672="","*",SP_SUL!AP672)</f>
        <v>-</v>
      </c>
      <c r="N655" s="141" t="str">
        <f>IF(SP_SUL!AM672="","*",SP_SUL!AM672)</f>
        <v>-</v>
      </c>
      <c r="O655" s="173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-</v>
      </c>
      <c r="D656" s="100" t="str">
        <f>IF(SP_SUL!T673="","*",SP_SUL!T673)</f>
        <v>-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-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-</v>
      </c>
      <c r="L656" s="141" t="str">
        <f>IF(SP_SUL!AM673="","*",SP_SUL!AM673)</f>
        <v>-</v>
      </c>
      <c r="M656" s="141" t="str">
        <f>IF(SP_SUL!AP673="","*",SP_SUL!AP673)</f>
        <v>-</v>
      </c>
      <c r="N656" s="141" t="str">
        <f>IF(SP_SUL!AM673="","*",SP_SUL!AM673)</f>
        <v>-</v>
      </c>
      <c r="O656" s="173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-</v>
      </c>
      <c r="D657" s="100" t="str">
        <f>IF(SP_SUL!T674="","*",SP_SUL!T674)</f>
        <v>-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-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-</v>
      </c>
      <c r="L657" s="141" t="str">
        <f>IF(SP_SUL!AM674="","*",SP_SUL!AM674)</f>
        <v>-</v>
      </c>
      <c r="M657" s="141" t="str">
        <f>IF(SP_SUL!AP674="","*",SP_SUL!AP674)</f>
        <v>-</v>
      </c>
      <c r="N657" s="141" t="str">
        <f>IF(SP_SUL!AM674="","*",SP_SUL!AM674)</f>
        <v>-</v>
      </c>
      <c r="O657" s="173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-</v>
      </c>
      <c r="D658" s="100" t="str">
        <f>IF(SP_SUL!T675="","*",SP_SUL!T675)</f>
        <v>-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-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-</v>
      </c>
      <c r="L658" s="141" t="str">
        <f>IF(SP_SUL!AM675="","*",SP_SUL!AM675)</f>
        <v>-</v>
      </c>
      <c r="M658" s="141" t="str">
        <f>IF(SP_SUL!AP675="","*",SP_SUL!AP675)</f>
        <v>-</v>
      </c>
      <c r="N658" s="141" t="str">
        <f>IF(SP_SUL!AM675="","*",SP_SUL!AM675)</f>
        <v>-</v>
      </c>
      <c r="O658" s="173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-</v>
      </c>
      <c r="D659" s="100" t="str">
        <f>IF(SP_SUL!T676="","*",SP_SUL!T676)</f>
        <v>-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-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-</v>
      </c>
      <c r="L659" s="141" t="str">
        <f>IF(SP_SUL!AM676="","*",SP_SUL!AM676)</f>
        <v>-</v>
      </c>
      <c r="M659" s="141" t="str">
        <f>IF(SP_SUL!AP676="","*",SP_SUL!AP676)</f>
        <v>-</v>
      </c>
      <c r="N659" s="141" t="str">
        <f>IF(SP_SUL!AM676="","*",SP_SUL!AM676)</f>
        <v>-</v>
      </c>
      <c r="O659" s="173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-</v>
      </c>
      <c r="D660" s="100" t="str">
        <f>IF(SP_SUL!T677="","*",SP_SUL!T677)</f>
        <v>-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-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-</v>
      </c>
      <c r="L660" s="141" t="str">
        <f>IF(SP_SUL!AM677="","*",SP_SUL!AM677)</f>
        <v>-</v>
      </c>
      <c r="M660" s="141" t="str">
        <f>IF(SP_SUL!AP677="","*",SP_SUL!AP677)</f>
        <v>-</v>
      </c>
      <c r="N660" s="141" t="str">
        <f>IF(SP_SUL!AM677="","*",SP_SUL!AM677)</f>
        <v>-</v>
      </c>
      <c r="O660" s="173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-</v>
      </c>
      <c r="D661" s="100" t="str">
        <f>IF(SP_SUL!T678="","*",SP_SUL!T678)</f>
        <v>-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-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-</v>
      </c>
      <c r="L661" s="141" t="str">
        <f>IF(SP_SUL!AM678="","*",SP_SUL!AM678)</f>
        <v>-</v>
      </c>
      <c r="M661" s="141" t="str">
        <f>IF(SP_SUL!AP678="","*",SP_SUL!AP678)</f>
        <v>-</v>
      </c>
      <c r="N661" s="141" t="str">
        <f>IF(SP_SUL!AM678="","*",SP_SUL!AM678)</f>
        <v>-</v>
      </c>
      <c r="O661" s="173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-</v>
      </c>
      <c r="D662" s="100" t="str">
        <f>IF(SP_SUL!T679="","*",SP_SUL!T679)</f>
        <v>-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-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-</v>
      </c>
      <c r="L662" s="141" t="str">
        <f>IF(SP_SUL!AM679="","*",SP_SUL!AM679)</f>
        <v>-</v>
      </c>
      <c r="M662" s="141" t="str">
        <f>IF(SP_SUL!AP679="","*",SP_SUL!AP679)</f>
        <v>-</v>
      </c>
      <c r="N662" s="141" t="str">
        <f>IF(SP_SUL!AM679="","*",SP_SUL!AM679)</f>
        <v>-</v>
      </c>
      <c r="O662" s="173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-</v>
      </c>
      <c r="D663" s="100" t="str">
        <f>IF(SP_SUL!T680="","*",SP_SUL!T680)</f>
        <v>-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-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-</v>
      </c>
      <c r="L663" s="141" t="str">
        <f>IF(SP_SUL!AM680="","*",SP_SUL!AM680)</f>
        <v>-</v>
      </c>
      <c r="M663" s="141" t="str">
        <f>IF(SP_SUL!AP680="","*",SP_SUL!AP680)</f>
        <v>-</v>
      </c>
      <c r="N663" s="141" t="str">
        <f>IF(SP_SUL!AM680="","*",SP_SUL!AM680)</f>
        <v>-</v>
      </c>
      <c r="O663" s="173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-</v>
      </c>
      <c r="D664" s="100" t="str">
        <f>IF(SP_SUL!T681="","*",SP_SUL!T681)</f>
        <v>-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-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-</v>
      </c>
      <c r="L664" s="141" t="str">
        <f>IF(SP_SUL!AM681="","*",SP_SUL!AM681)</f>
        <v>-</v>
      </c>
      <c r="M664" s="141" t="str">
        <f>IF(SP_SUL!AP681="","*",SP_SUL!AP681)</f>
        <v>-</v>
      </c>
      <c r="N664" s="141" t="str">
        <f>IF(SP_SUL!AM681="","*",SP_SUL!AM681)</f>
        <v>-</v>
      </c>
      <c r="O664" s="173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-</v>
      </c>
      <c r="D665" s="100" t="str">
        <f>IF(SP_SUL!T682="","*",SP_SUL!T682)</f>
        <v>-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-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-</v>
      </c>
      <c r="L665" s="141" t="str">
        <f>IF(SP_SUL!AM682="","*",SP_SUL!AM682)</f>
        <v>-</v>
      </c>
      <c r="M665" s="141" t="str">
        <f>IF(SP_SUL!AP682="","*",SP_SUL!AP682)</f>
        <v>-</v>
      </c>
      <c r="N665" s="141" t="str">
        <f>IF(SP_SUL!AM682="","*",SP_SUL!AM682)</f>
        <v>-</v>
      </c>
      <c r="O665" s="173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-</v>
      </c>
      <c r="D666" s="100" t="str">
        <f>IF(SP_SUL!T683="","*",SP_SUL!T683)</f>
        <v>-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-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-</v>
      </c>
      <c r="L666" s="141" t="str">
        <f>IF(SP_SUL!AM683="","*",SP_SUL!AM683)</f>
        <v>-</v>
      </c>
      <c r="M666" s="141" t="str">
        <f>IF(SP_SUL!AP683="","*",SP_SUL!AP683)</f>
        <v>-</v>
      </c>
      <c r="N666" s="141" t="str">
        <f>IF(SP_SUL!AM683="","*",SP_SUL!AM683)</f>
        <v>-</v>
      </c>
      <c r="O666" s="173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-</v>
      </c>
      <c r="D667" s="100" t="str">
        <f>IF(SP_SUL!T684="","*",SP_SUL!T684)</f>
        <v>-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-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-</v>
      </c>
      <c r="L667" s="141" t="str">
        <f>IF(SP_SUL!AM684="","*",SP_SUL!AM684)</f>
        <v>-</v>
      </c>
      <c r="M667" s="141" t="str">
        <f>IF(SP_SUL!AP684="","*",SP_SUL!AP684)</f>
        <v>-</v>
      </c>
      <c r="N667" s="141" t="str">
        <f>IF(SP_SUL!AM684="","*",SP_SUL!AM684)</f>
        <v>-</v>
      </c>
      <c r="O667" s="173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-</v>
      </c>
      <c r="D668" s="100" t="str">
        <f>IF(SP_SUL!T685="","*",SP_SUL!T685)</f>
        <v>-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-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-</v>
      </c>
      <c r="L668" s="141" t="str">
        <f>IF(SP_SUL!AM685="","*",SP_SUL!AM685)</f>
        <v>-</v>
      </c>
      <c r="M668" s="141" t="str">
        <f>IF(SP_SUL!AP685="","*",SP_SUL!AP685)</f>
        <v>-</v>
      </c>
      <c r="N668" s="141" t="str">
        <f>IF(SP_SUL!AM685="","*",SP_SUL!AM685)</f>
        <v>-</v>
      </c>
      <c r="O668" s="173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-</v>
      </c>
      <c r="D669" s="100" t="str">
        <f>IF(SP_SUL!T686="","*",SP_SUL!T686)</f>
        <v>-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-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-</v>
      </c>
      <c r="L669" s="141" t="str">
        <f>IF(SP_SUL!AM686="","*",SP_SUL!AM686)</f>
        <v>-</v>
      </c>
      <c r="M669" s="141" t="str">
        <f>IF(SP_SUL!AP686="","*",SP_SUL!AP686)</f>
        <v>-</v>
      </c>
      <c r="N669" s="141" t="str">
        <f>IF(SP_SUL!AM686="","*",SP_SUL!AM686)</f>
        <v>-</v>
      </c>
      <c r="O669" s="173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-</v>
      </c>
      <c r="D670" s="100" t="str">
        <f>IF(SP_SUL!T687="","*",SP_SUL!T687)</f>
        <v>-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-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-</v>
      </c>
      <c r="L670" s="141" t="str">
        <f>IF(SP_SUL!AM687="","*",SP_SUL!AM687)</f>
        <v>-</v>
      </c>
      <c r="M670" s="141" t="str">
        <f>IF(SP_SUL!AP687="","*",SP_SUL!AP687)</f>
        <v>-</v>
      </c>
      <c r="N670" s="141" t="str">
        <f>IF(SP_SUL!AM687="","*",SP_SUL!AM687)</f>
        <v>-</v>
      </c>
      <c r="O670" s="173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-</v>
      </c>
      <c r="D671" s="100" t="str">
        <f>IF(SP_SUL!T688="","*",SP_SUL!T688)</f>
        <v>-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-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-</v>
      </c>
      <c r="L671" s="141" t="str">
        <f>IF(SP_SUL!AM688="","*",SP_SUL!AM688)</f>
        <v>-</v>
      </c>
      <c r="M671" s="141" t="str">
        <f>IF(SP_SUL!AP688="","*",SP_SUL!AP688)</f>
        <v>-</v>
      </c>
      <c r="N671" s="141" t="str">
        <f>IF(SP_SUL!AM688="","*",SP_SUL!AM688)</f>
        <v>-</v>
      </c>
      <c r="O671" s="173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-</v>
      </c>
      <c r="D672" s="100" t="str">
        <f>IF(SP_SUL!T689="","*",SP_SUL!T689)</f>
        <v>-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-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-</v>
      </c>
      <c r="L672" s="141" t="str">
        <f>IF(SP_SUL!AM689="","*",SP_SUL!AM689)</f>
        <v>-</v>
      </c>
      <c r="M672" s="141" t="str">
        <f>IF(SP_SUL!AP689="","*",SP_SUL!AP689)</f>
        <v>-</v>
      </c>
      <c r="N672" s="141" t="str">
        <f>IF(SP_SUL!AM689="","*",SP_SUL!AM689)</f>
        <v>-</v>
      </c>
      <c r="O672" s="173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-</v>
      </c>
      <c r="D673" s="100" t="str">
        <f>IF(SP_SUL!T690="","*",SP_SUL!T690)</f>
        <v>-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-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-</v>
      </c>
      <c r="L673" s="141" t="str">
        <f>IF(SP_SUL!AM690="","*",SP_SUL!AM690)</f>
        <v>-</v>
      </c>
      <c r="M673" s="141" t="str">
        <f>IF(SP_SUL!AP690="","*",SP_SUL!AP690)</f>
        <v>-</v>
      </c>
      <c r="N673" s="141" t="str">
        <f>IF(SP_SUL!AM690="","*",SP_SUL!AM690)</f>
        <v>-</v>
      </c>
      <c r="O673" s="173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-</v>
      </c>
      <c r="D674" s="100" t="str">
        <f>IF(SP_SUL!T691="","*",SP_SUL!T691)</f>
        <v>-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-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-</v>
      </c>
      <c r="L674" s="141" t="str">
        <f>IF(SP_SUL!AM691="","*",SP_SUL!AM691)</f>
        <v>-</v>
      </c>
      <c r="M674" s="141" t="str">
        <f>IF(SP_SUL!AP691="","*",SP_SUL!AP691)</f>
        <v>-</v>
      </c>
      <c r="N674" s="141" t="str">
        <f>IF(SP_SUL!AM691="","*",SP_SUL!AM691)</f>
        <v>-</v>
      </c>
      <c r="O674" s="173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-</v>
      </c>
      <c r="D675" s="100" t="str">
        <f>IF(SP_SUL!T692="","*",SP_SUL!T692)</f>
        <v>-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-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-</v>
      </c>
      <c r="L675" s="141" t="str">
        <f>IF(SP_SUL!AM692="","*",SP_SUL!AM692)</f>
        <v>-</v>
      </c>
      <c r="M675" s="141" t="str">
        <f>IF(SP_SUL!AP692="","*",SP_SUL!AP692)</f>
        <v>-</v>
      </c>
      <c r="N675" s="141" t="str">
        <f>IF(SP_SUL!AM692="","*",SP_SUL!AM692)</f>
        <v>-</v>
      </c>
      <c r="O675" s="173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-</v>
      </c>
      <c r="D676" s="100" t="str">
        <f>IF(SP_SUL!T693="","*",SP_SUL!T693)</f>
        <v>-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-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-</v>
      </c>
      <c r="L676" s="141" t="str">
        <f>IF(SP_SUL!AM693="","*",SP_SUL!AM693)</f>
        <v>-</v>
      </c>
      <c r="M676" s="141" t="str">
        <f>IF(SP_SUL!AP693="","*",SP_SUL!AP693)</f>
        <v>-</v>
      </c>
      <c r="N676" s="141" t="str">
        <f>IF(SP_SUL!AM693="","*",SP_SUL!AM693)</f>
        <v>-</v>
      </c>
      <c r="O676" s="173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-</v>
      </c>
      <c r="D677" s="100" t="str">
        <f>IF(SP_SUL!T694="","*",SP_SUL!T694)</f>
        <v>-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-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-</v>
      </c>
      <c r="L677" s="141" t="str">
        <f>IF(SP_SUL!AM694="","*",SP_SUL!AM694)</f>
        <v>-</v>
      </c>
      <c r="M677" s="141" t="str">
        <f>IF(SP_SUL!AP694="","*",SP_SUL!AP694)</f>
        <v>-</v>
      </c>
      <c r="N677" s="141" t="str">
        <f>IF(SP_SUL!AM694="","*",SP_SUL!AM694)</f>
        <v>-</v>
      </c>
      <c r="O677" s="173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-</v>
      </c>
      <c r="D678" s="100" t="str">
        <f>IF(SP_SUL!T695="","*",SP_SUL!T695)</f>
        <v>-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-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-</v>
      </c>
      <c r="L678" s="141" t="str">
        <f>IF(SP_SUL!AM695="","*",SP_SUL!AM695)</f>
        <v>-</v>
      </c>
      <c r="M678" s="141" t="str">
        <f>IF(SP_SUL!AP695="","*",SP_SUL!AP695)</f>
        <v>-</v>
      </c>
      <c r="N678" s="141" t="str">
        <f>IF(SP_SUL!AM695="","*",SP_SUL!AM695)</f>
        <v>-</v>
      </c>
      <c r="O678" s="173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-</v>
      </c>
      <c r="D679" s="100" t="str">
        <f>IF(SP_SUL!T696="","*",SP_SUL!T696)</f>
        <v>-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-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-</v>
      </c>
      <c r="L679" s="141" t="str">
        <f>IF(SP_SUL!AM696="","*",SP_SUL!AM696)</f>
        <v>-</v>
      </c>
      <c r="M679" s="141" t="str">
        <f>IF(SP_SUL!AP696="","*",SP_SUL!AP696)</f>
        <v>-</v>
      </c>
      <c r="N679" s="141" t="str">
        <f>IF(SP_SUL!AM696="","*",SP_SUL!AM696)</f>
        <v>-</v>
      </c>
      <c r="O679" s="173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-</v>
      </c>
      <c r="D680" s="100" t="str">
        <f>IF(SP_SUL!T697="","*",SP_SUL!T697)</f>
        <v>-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-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-</v>
      </c>
      <c r="L680" s="141" t="str">
        <f>IF(SP_SUL!AM697="","*",SP_SUL!AM697)</f>
        <v>-</v>
      </c>
      <c r="M680" s="141" t="str">
        <f>IF(SP_SUL!AP697="","*",SP_SUL!AP697)</f>
        <v>-</v>
      </c>
      <c r="N680" s="141" t="str">
        <f>IF(SP_SUL!AM697="","*",SP_SUL!AM697)</f>
        <v>-</v>
      </c>
      <c r="O680" s="173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-</v>
      </c>
      <c r="D681" s="100" t="str">
        <f>IF(SP_SUL!T698="","*",SP_SUL!T698)</f>
        <v>-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-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-</v>
      </c>
      <c r="L681" s="141" t="str">
        <f>IF(SP_SUL!AM698="","*",SP_SUL!AM698)</f>
        <v>-</v>
      </c>
      <c r="M681" s="141" t="str">
        <f>IF(SP_SUL!AP698="","*",SP_SUL!AP698)</f>
        <v>-</v>
      </c>
      <c r="N681" s="141" t="str">
        <f>IF(SP_SUL!AM698="","*",SP_SUL!AM698)</f>
        <v>-</v>
      </c>
      <c r="O681" s="173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-</v>
      </c>
      <c r="D682" s="100" t="str">
        <f>IF(SP_SUL!T699="","*",SP_SUL!T699)</f>
        <v>-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-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-</v>
      </c>
      <c r="L682" s="141" t="str">
        <f>IF(SP_SUL!AM699="","*",SP_SUL!AM699)</f>
        <v>-</v>
      </c>
      <c r="M682" s="141" t="str">
        <f>IF(SP_SUL!AP699="","*",SP_SUL!AP699)</f>
        <v>-</v>
      </c>
      <c r="N682" s="141" t="str">
        <f>IF(SP_SUL!AM699="","*",SP_SUL!AM699)</f>
        <v>-</v>
      </c>
      <c r="O682" s="173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-</v>
      </c>
      <c r="D683" s="100" t="str">
        <f>IF(SP_SUL!T700="","*",SP_SUL!T700)</f>
        <v>-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-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-</v>
      </c>
      <c r="L683" s="141" t="str">
        <f>IF(SP_SUL!AM700="","*",SP_SUL!AM700)</f>
        <v>-</v>
      </c>
      <c r="M683" s="141" t="str">
        <f>IF(SP_SUL!AP700="","*",SP_SUL!AP700)</f>
        <v>-</v>
      </c>
      <c r="N683" s="141" t="str">
        <f>IF(SP_SUL!AM700="","*",SP_SUL!AM700)</f>
        <v>-</v>
      </c>
      <c r="O683" s="173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-</v>
      </c>
      <c r="D684" s="100" t="str">
        <f>IF(SP_SUL!T701="","*",SP_SUL!T701)</f>
        <v>-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-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-</v>
      </c>
      <c r="L684" s="141" t="str">
        <f>IF(SP_SUL!AM701="","*",SP_SUL!AM701)</f>
        <v>-</v>
      </c>
      <c r="M684" s="141" t="str">
        <f>IF(SP_SUL!AP701="","*",SP_SUL!AP701)</f>
        <v>-</v>
      </c>
      <c r="N684" s="141" t="str">
        <f>IF(SP_SUL!AM701="","*",SP_SUL!AM701)</f>
        <v>-</v>
      </c>
      <c r="O684" s="173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-</v>
      </c>
      <c r="D685" s="100" t="str">
        <f>IF(SP_SUL!T702="","*",SP_SUL!T702)</f>
        <v>-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-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-</v>
      </c>
      <c r="L685" s="141" t="str">
        <f>IF(SP_SUL!AM702="","*",SP_SUL!AM702)</f>
        <v>-</v>
      </c>
      <c r="M685" s="141" t="str">
        <f>IF(SP_SUL!AP702="","*",SP_SUL!AP702)</f>
        <v>-</v>
      </c>
      <c r="N685" s="141" t="str">
        <f>IF(SP_SUL!AM702="","*",SP_SUL!AM702)</f>
        <v>-</v>
      </c>
      <c r="O685" s="173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-</v>
      </c>
      <c r="D686" s="100" t="str">
        <f>IF(SP_SUL!T703="","*",SP_SUL!T703)</f>
        <v>-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-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-</v>
      </c>
      <c r="L686" s="141" t="str">
        <f>IF(SP_SUL!AM703="","*",SP_SUL!AM703)</f>
        <v>-</v>
      </c>
      <c r="M686" s="141" t="str">
        <f>IF(SP_SUL!AP703="","*",SP_SUL!AP703)</f>
        <v>-</v>
      </c>
      <c r="N686" s="141" t="str">
        <f>IF(SP_SUL!AM703="","*",SP_SUL!AM703)</f>
        <v>-</v>
      </c>
      <c r="O686" s="173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-</v>
      </c>
      <c r="D687" s="100" t="str">
        <f>IF(SP_SUL!T704="","*",SP_SUL!T704)</f>
        <v>-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-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-</v>
      </c>
      <c r="L687" s="141" t="str">
        <f>IF(SP_SUL!AM704="","*",SP_SUL!AM704)</f>
        <v>-</v>
      </c>
      <c r="M687" s="141" t="str">
        <f>IF(SP_SUL!AP704="","*",SP_SUL!AP704)</f>
        <v>-</v>
      </c>
      <c r="N687" s="141" t="str">
        <f>IF(SP_SUL!AM704="","*",SP_SUL!AM704)</f>
        <v>-</v>
      </c>
      <c r="O687" s="173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-</v>
      </c>
      <c r="D688" s="100" t="str">
        <f>IF(SP_SUL!T705="","*",SP_SUL!T705)</f>
        <v>-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-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-</v>
      </c>
      <c r="L688" s="141" t="str">
        <f>IF(SP_SUL!AM705="","*",SP_SUL!AM705)</f>
        <v>-</v>
      </c>
      <c r="M688" s="141" t="str">
        <f>IF(SP_SUL!AP705="","*",SP_SUL!AP705)</f>
        <v>-</v>
      </c>
      <c r="N688" s="141" t="str">
        <f>IF(SP_SUL!AM705="","*",SP_SUL!AM705)</f>
        <v>-</v>
      </c>
      <c r="O688" s="173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-</v>
      </c>
      <c r="D689" s="100" t="str">
        <f>IF(SP_SUL!T706="","*",SP_SUL!T706)</f>
        <v>-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-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-</v>
      </c>
      <c r="L689" s="141" t="str">
        <f>IF(SP_SUL!AM706="","*",SP_SUL!AM706)</f>
        <v>-</v>
      </c>
      <c r="M689" s="141" t="str">
        <f>IF(SP_SUL!AP706="","*",SP_SUL!AP706)</f>
        <v>-</v>
      </c>
      <c r="N689" s="141" t="str">
        <f>IF(SP_SUL!AM706="","*",SP_SUL!AM706)</f>
        <v>-</v>
      </c>
      <c r="O689" s="173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-</v>
      </c>
      <c r="D690" s="100" t="str">
        <f>IF(SP_SUL!T707="","*",SP_SUL!T707)</f>
        <v>-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-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-</v>
      </c>
      <c r="L690" s="141" t="str">
        <f>IF(SP_SUL!AM707="","*",SP_SUL!AM707)</f>
        <v>-</v>
      </c>
      <c r="M690" s="141" t="str">
        <f>IF(SP_SUL!AP707="","*",SP_SUL!AP707)</f>
        <v>-</v>
      </c>
      <c r="N690" s="141" t="str">
        <f>IF(SP_SUL!AM707="","*",SP_SUL!AM707)</f>
        <v>-</v>
      </c>
      <c r="O690" s="173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-</v>
      </c>
      <c r="D691" s="100" t="str">
        <f>IF(SP_SUL!T708="","*",SP_SUL!T708)</f>
        <v>-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-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-</v>
      </c>
      <c r="L691" s="141" t="str">
        <f>IF(SP_SUL!AM708="","*",SP_SUL!AM708)</f>
        <v>-</v>
      </c>
      <c r="M691" s="141" t="str">
        <f>IF(SP_SUL!AP708="","*",SP_SUL!AP708)</f>
        <v>-</v>
      </c>
      <c r="N691" s="141" t="str">
        <f>IF(SP_SUL!AM708="","*",SP_SUL!AM708)</f>
        <v>-</v>
      </c>
      <c r="O691" s="173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-</v>
      </c>
      <c r="D692" s="100" t="str">
        <f>IF(SP_SUL!T709="","*",SP_SUL!T709)</f>
        <v>-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-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-</v>
      </c>
      <c r="L692" s="141" t="str">
        <f>IF(SP_SUL!AM709="","*",SP_SUL!AM709)</f>
        <v>-</v>
      </c>
      <c r="M692" s="141" t="str">
        <f>IF(SP_SUL!AP709="","*",SP_SUL!AP709)</f>
        <v>-</v>
      </c>
      <c r="N692" s="141" t="str">
        <f>IF(SP_SUL!AM709="","*",SP_SUL!AM709)</f>
        <v>-</v>
      </c>
      <c r="O692" s="173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-</v>
      </c>
      <c r="D693" s="100" t="str">
        <f>IF(SP_SUL!T710="","*",SP_SUL!T710)</f>
        <v>-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-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-</v>
      </c>
      <c r="L693" s="141" t="str">
        <f>IF(SP_SUL!AM710="","*",SP_SUL!AM710)</f>
        <v>-</v>
      </c>
      <c r="M693" s="141" t="str">
        <f>IF(SP_SUL!AP710="","*",SP_SUL!AP710)</f>
        <v>-</v>
      </c>
      <c r="N693" s="141" t="str">
        <f>IF(SP_SUL!AM710="","*",SP_SUL!AM710)</f>
        <v>-</v>
      </c>
      <c r="O693" s="173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-</v>
      </c>
      <c r="D694" s="100" t="str">
        <f>IF(SP_SUL!T711="","*",SP_SUL!T711)</f>
        <v>-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-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-</v>
      </c>
      <c r="L694" s="141" t="str">
        <f>IF(SP_SUL!AM711="","*",SP_SUL!AM711)</f>
        <v>-</v>
      </c>
      <c r="M694" s="141" t="str">
        <f>IF(SP_SUL!AP711="","*",SP_SUL!AP711)</f>
        <v>-</v>
      </c>
      <c r="N694" s="141" t="str">
        <f>IF(SP_SUL!AM711="","*",SP_SUL!AM711)</f>
        <v>-</v>
      </c>
      <c r="O694" s="173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-</v>
      </c>
      <c r="D695" s="100" t="str">
        <f>IF(SP_SUL!T712="","*",SP_SUL!T712)</f>
        <v>-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-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-</v>
      </c>
      <c r="L695" s="141" t="str">
        <f>IF(SP_SUL!AM712="","*",SP_SUL!AM712)</f>
        <v>-</v>
      </c>
      <c r="M695" s="141" t="str">
        <f>IF(SP_SUL!AP712="","*",SP_SUL!AP712)</f>
        <v>-</v>
      </c>
      <c r="N695" s="141" t="str">
        <f>IF(SP_SUL!AM712="","*",SP_SUL!AM712)</f>
        <v>-</v>
      </c>
      <c r="O695" s="173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-</v>
      </c>
      <c r="D696" s="100" t="str">
        <f>IF(SP_SUL!T713="","*",SP_SUL!T713)</f>
        <v>-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-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-</v>
      </c>
      <c r="L696" s="141" t="str">
        <f>IF(SP_SUL!AM713="","*",SP_SUL!AM713)</f>
        <v>-</v>
      </c>
      <c r="M696" s="141" t="str">
        <f>IF(SP_SUL!AP713="","*",SP_SUL!AP713)</f>
        <v>-</v>
      </c>
      <c r="N696" s="141" t="str">
        <f>IF(SP_SUL!AM713="","*",SP_SUL!AM713)</f>
        <v>-</v>
      </c>
      <c r="O696" s="173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-</v>
      </c>
      <c r="D697" s="100" t="str">
        <f>IF(SP_SUL!T714="","*",SP_SUL!T714)</f>
        <v>-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-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-</v>
      </c>
      <c r="L697" s="141" t="str">
        <f>IF(SP_SUL!AM714="","*",SP_SUL!AM714)</f>
        <v>-</v>
      </c>
      <c r="M697" s="141" t="str">
        <f>IF(SP_SUL!AP714="","*",SP_SUL!AP714)</f>
        <v>-</v>
      </c>
      <c r="N697" s="141" t="str">
        <f>IF(SP_SUL!AM714="","*",SP_SUL!AM714)</f>
        <v>-</v>
      </c>
      <c r="O697" s="173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-</v>
      </c>
      <c r="D698" s="100" t="str">
        <f>IF(SP_SUL!T715="","*",SP_SUL!T715)</f>
        <v>-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-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-</v>
      </c>
      <c r="L698" s="141" t="str">
        <f>IF(SP_SUL!AM715="","*",SP_SUL!AM715)</f>
        <v>-</v>
      </c>
      <c r="M698" s="141" t="str">
        <f>IF(SP_SUL!AP715="","*",SP_SUL!AP715)</f>
        <v>-</v>
      </c>
      <c r="N698" s="141" t="str">
        <f>IF(SP_SUL!AM715="","*",SP_SUL!AM715)</f>
        <v>-</v>
      </c>
      <c r="O698" s="173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-</v>
      </c>
      <c r="D699" s="100" t="str">
        <f>IF(SP_SUL!T716="","*",SP_SUL!T716)</f>
        <v>-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-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-</v>
      </c>
      <c r="L699" s="141" t="str">
        <f>IF(SP_SUL!AM716="","*",SP_SUL!AM716)</f>
        <v>-</v>
      </c>
      <c r="M699" s="141" t="str">
        <f>IF(SP_SUL!AP716="","*",SP_SUL!AP716)</f>
        <v>-</v>
      </c>
      <c r="N699" s="141" t="str">
        <f>IF(SP_SUL!AM716="","*",SP_SUL!AM716)</f>
        <v>-</v>
      </c>
      <c r="O699" s="173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-</v>
      </c>
      <c r="D700" s="100" t="str">
        <f>IF(SP_SUL!T717="","*",SP_SUL!T717)</f>
        <v>-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-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-</v>
      </c>
      <c r="L700" s="141" t="str">
        <f>IF(SP_SUL!AM717="","*",SP_SUL!AM717)</f>
        <v>-</v>
      </c>
      <c r="M700" s="141" t="str">
        <f>IF(SP_SUL!AP717="","*",SP_SUL!AP717)</f>
        <v>-</v>
      </c>
      <c r="N700" s="141" t="str">
        <f>IF(SP_SUL!AM717="","*",SP_SUL!AM717)</f>
        <v>-</v>
      </c>
      <c r="O700" s="173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-</v>
      </c>
      <c r="D701" s="100" t="str">
        <f>IF(SP_SUL!T718="","*",SP_SUL!T718)</f>
        <v>-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-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-</v>
      </c>
      <c r="L701" s="141" t="str">
        <f>IF(SP_SUL!AM718="","*",SP_SUL!AM718)</f>
        <v>-</v>
      </c>
      <c r="M701" s="141" t="str">
        <f>IF(SP_SUL!AP718="","*",SP_SUL!AP718)</f>
        <v>-</v>
      </c>
      <c r="N701" s="141" t="str">
        <f>IF(SP_SUL!AM718="","*",SP_SUL!AM718)</f>
        <v>-</v>
      </c>
      <c r="O701" s="173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-</v>
      </c>
      <c r="D702" s="100" t="str">
        <f>IF(SP_SUL!T719="","*",SP_SUL!T719)</f>
        <v>-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-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-</v>
      </c>
      <c r="L702" s="141" t="str">
        <f>IF(SP_SUL!AM719="","*",SP_SUL!AM719)</f>
        <v>-</v>
      </c>
      <c r="M702" s="141" t="str">
        <f>IF(SP_SUL!AP719="","*",SP_SUL!AP719)</f>
        <v>-</v>
      </c>
      <c r="N702" s="141" t="str">
        <f>IF(SP_SUL!AM719="","*",SP_SUL!AM719)</f>
        <v>-</v>
      </c>
      <c r="O702" s="173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-</v>
      </c>
      <c r="D703" s="100" t="str">
        <f>IF(SP_SUL!T720="","*",SP_SUL!T720)</f>
        <v>-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-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-</v>
      </c>
      <c r="L703" s="141" t="str">
        <f>IF(SP_SUL!AM720="","*",SP_SUL!AM720)</f>
        <v>-</v>
      </c>
      <c r="M703" s="141" t="str">
        <f>IF(SP_SUL!AP720="","*",SP_SUL!AP720)</f>
        <v>-</v>
      </c>
      <c r="N703" s="141" t="str">
        <f>IF(SP_SUL!AM720="","*",SP_SUL!AM720)</f>
        <v>-</v>
      </c>
      <c r="O703" s="173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-</v>
      </c>
      <c r="D704" s="100" t="str">
        <f>IF(SP_SUL!T721="","*",SP_SUL!T721)</f>
        <v>-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-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-</v>
      </c>
      <c r="L704" s="141" t="str">
        <f>IF(SP_SUL!AM721="","*",SP_SUL!AM721)</f>
        <v>-</v>
      </c>
      <c r="M704" s="141" t="str">
        <f>IF(SP_SUL!AP721="","*",SP_SUL!AP721)</f>
        <v>-</v>
      </c>
      <c r="N704" s="141" t="str">
        <f>IF(SP_SUL!AM721="","*",SP_SUL!AM721)</f>
        <v>-</v>
      </c>
      <c r="O704" s="173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-</v>
      </c>
      <c r="D705" s="100" t="str">
        <f>IF(SP_SUL!T722="","*",SP_SUL!T722)</f>
        <v>-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-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-</v>
      </c>
      <c r="L705" s="141" t="str">
        <f>IF(SP_SUL!AM722="","*",SP_SUL!AM722)</f>
        <v>-</v>
      </c>
      <c r="M705" s="141" t="str">
        <f>IF(SP_SUL!AP722="","*",SP_SUL!AP722)</f>
        <v>-</v>
      </c>
      <c r="N705" s="141" t="str">
        <f>IF(SP_SUL!AM722="","*",SP_SUL!AM722)</f>
        <v>-</v>
      </c>
      <c r="O705" s="173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-</v>
      </c>
      <c r="D706" s="100" t="str">
        <f>IF(SP_SUL!T723="","*",SP_SUL!T723)</f>
        <v>-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-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-</v>
      </c>
      <c r="L706" s="141" t="str">
        <f>IF(SP_SUL!AM723="","*",SP_SUL!AM723)</f>
        <v>-</v>
      </c>
      <c r="M706" s="141" t="str">
        <f>IF(SP_SUL!AP723="","*",SP_SUL!AP723)</f>
        <v>-</v>
      </c>
      <c r="N706" s="141" t="str">
        <f>IF(SP_SUL!AM723="","*",SP_SUL!AM723)</f>
        <v>-</v>
      </c>
      <c r="O706" s="173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-</v>
      </c>
      <c r="D707" s="100" t="str">
        <f>IF(SP_SUL!T724="","*",SP_SUL!T724)</f>
        <v>-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-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-</v>
      </c>
      <c r="L707" s="141" t="str">
        <f>IF(SP_SUL!AM724="","*",SP_SUL!AM724)</f>
        <v>-</v>
      </c>
      <c r="M707" s="141" t="str">
        <f>IF(SP_SUL!AP724="","*",SP_SUL!AP724)</f>
        <v>-</v>
      </c>
      <c r="N707" s="141" t="str">
        <f>IF(SP_SUL!AM724="","*",SP_SUL!AM724)</f>
        <v>-</v>
      </c>
      <c r="O707" s="173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-</v>
      </c>
      <c r="D708" s="100" t="str">
        <f>IF(SP_SUL!T725="","*",SP_SUL!T725)</f>
        <v>-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-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-</v>
      </c>
      <c r="L708" s="141" t="str">
        <f>IF(SP_SUL!AM725="","*",SP_SUL!AM725)</f>
        <v>-</v>
      </c>
      <c r="M708" s="141" t="str">
        <f>IF(SP_SUL!AP725="","*",SP_SUL!AP725)</f>
        <v>-</v>
      </c>
      <c r="N708" s="141" t="str">
        <f>IF(SP_SUL!AM725="","*",SP_SUL!AM725)</f>
        <v>-</v>
      </c>
      <c r="O708" s="173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-</v>
      </c>
      <c r="D709" s="100" t="str">
        <f>IF(SP_SUL!T726="","*",SP_SUL!T726)</f>
        <v>-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-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-</v>
      </c>
      <c r="L709" s="141" t="str">
        <f>IF(SP_SUL!AM726="","*",SP_SUL!AM726)</f>
        <v>-</v>
      </c>
      <c r="M709" s="141" t="str">
        <f>IF(SP_SUL!AP726="","*",SP_SUL!AP726)</f>
        <v>-</v>
      </c>
      <c r="N709" s="141" t="str">
        <f>IF(SP_SUL!AM726="","*",SP_SUL!AM726)</f>
        <v>-</v>
      </c>
      <c r="O709" s="173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-</v>
      </c>
      <c r="D710" s="100" t="str">
        <f>IF(SP_SUL!T727="","*",SP_SUL!T727)</f>
        <v>-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-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-</v>
      </c>
      <c r="L710" s="141" t="str">
        <f>IF(SP_SUL!AM727="","*",SP_SUL!AM727)</f>
        <v>-</v>
      </c>
      <c r="M710" s="141" t="str">
        <f>IF(SP_SUL!AP727="","*",SP_SUL!AP727)</f>
        <v>-</v>
      </c>
      <c r="N710" s="141" t="str">
        <f>IF(SP_SUL!AM727="","*",SP_SUL!AM727)</f>
        <v>-</v>
      </c>
      <c r="O710" s="173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-</v>
      </c>
      <c r="D711" s="100" t="str">
        <f>IF(SP_SUL!T728="","*",SP_SUL!T728)</f>
        <v>-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-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-</v>
      </c>
      <c r="L711" s="141" t="str">
        <f>IF(SP_SUL!AM728="","*",SP_SUL!AM728)</f>
        <v>-</v>
      </c>
      <c r="M711" s="141" t="str">
        <f>IF(SP_SUL!AP728="","*",SP_SUL!AP728)</f>
        <v>-</v>
      </c>
      <c r="N711" s="141" t="str">
        <f>IF(SP_SUL!AM728="","*",SP_SUL!AM728)</f>
        <v>-</v>
      </c>
      <c r="O711" s="173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-</v>
      </c>
      <c r="D712" s="100" t="str">
        <f>IF(SP_SUL!T729="","*",SP_SUL!T729)</f>
        <v>-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-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-</v>
      </c>
      <c r="L712" s="141" t="str">
        <f>IF(SP_SUL!AM729="","*",SP_SUL!AM729)</f>
        <v>-</v>
      </c>
      <c r="M712" s="141" t="str">
        <f>IF(SP_SUL!AP729="","*",SP_SUL!AP729)</f>
        <v>-</v>
      </c>
      <c r="N712" s="141" t="str">
        <f>IF(SP_SUL!AM729="","*",SP_SUL!AM729)</f>
        <v>-</v>
      </c>
      <c r="O712" s="173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-</v>
      </c>
      <c r="D713" s="100" t="str">
        <f>IF(SP_SUL!T730="","*",SP_SUL!T730)</f>
        <v>-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-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-</v>
      </c>
      <c r="L713" s="141" t="str">
        <f>IF(SP_SUL!AM730="","*",SP_SUL!AM730)</f>
        <v>-</v>
      </c>
      <c r="M713" s="141" t="str">
        <f>IF(SP_SUL!AP730="","*",SP_SUL!AP730)</f>
        <v>-</v>
      </c>
      <c r="N713" s="141" t="str">
        <f>IF(SP_SUL!AM730="","*",SP_SUL!AM730)</f>
        <v>-</v>
      </c>
      <c r="O713" s="173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-</v>
      </c>
      <c r="D714" s="100" t="str">
        <f>IF(SP_SUL!T731="","*",SP_SUL!T731)</f>
        <v>-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-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-</v>
      </c>
      <c r="L714" s="141" t="str">
        <f>IF(SP_SUL!AM731="","*",SP_SUL!AM731)</f>
        <v>-</v>
      </c>
      <c r="M714" s="141" t="str">
        <f>IF(SP_SUL!AP731="","*",SP_SUL!AP731)</f>
        <v>-</v>
      </c>
      <c r="N714" s="141" t="str">
        <f>IF(SP_SUL!AM731="","*",SP_SUL!AM731)</f>
        <v>-</v>
      </c>
      <c r="O714" s="173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-</v>
      </c>
      <c r="D715" s="100" t="str">
        <f>IF(SP_SUL!T732="","*",SP_SUL!T732)</f>
        <v>-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-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-</v>
      </c>
      <c r="L715" s="141" t="str">
        <f>IF(SP_SUL!AM732="","*",SP_SUL!AM732)</f>
        <v>-</v>
      </c>
      <c r="M715" s="141" t="str">
        <f>IF(SP_SUL!AP732="","*",SP_SUL!AP732)</f>
        <v>-</v>
      </c>
      <c r="N715" s="141" t="str">
        <f>IF(SP_SUL!AM732="","*",SP_SUL!AM732)</f>
        <v>-</v>
      </c>
      <c r="O715" s="173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-</v>
      </c>
      <c r="D716" s="100" t="str">
        <f>IF(SP_SUL!T733="","*",SP_SUL!T733)</f>
        <v>-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-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-</v>
      </c>
      <c r="L716" s="141" t="str">
        <f>IF(SP_SUL!AM733="","*",SP_SUL!AM733)</f>
        <v>-</v>
      </c>
      <c r="M716" s="141" t="str">
        <f>IF(SP_SUL!AP733="","*",SP_SUL!AP733)</f>
        <v>-</v>
      </c>
      <c r="N716" s="141" t="str">
        <f>IF(SP_SUL!AM733="","*",SP_SUL!AM733)</f>
        <v>-</v>
      </c>
      <c r="O716" s="173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-</v>
      </c>
      <c r="D717" s="100" t="str">
        <f>IF(SP_SUL!T734="","*",SP_SUL!T734)</f>
        <v>-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-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-</v>
      </c>
      <c r="L717" s="141" t="str">
        <f>IF(SP_SUL!AM734="","*",SP_SUL!AM734)</f>
        <v>-</v>
      </c>
      <c r="M717" s="141" t="str">
        <f>IF(SP_SUL!AP734="","*",SP_SUL!AP734)</f>
        <v>-</v>
      </c>
      <c r="N717" s="141" t="str">
        <f>IF(SP_SUL!AM734="","*",SP_SUL!AM734)</f>
        <v>-</v>
      </c>
      <c r="O717" s="173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-</v>
      </c>
      <c r="D718" s="100" t="str">
        <f>IF(SP_SUL!T735="","*",SP_SUL!T735)</f>
        <v>-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-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-</v>
      </c>
      <c r="L718" s="141" t="str">
        <f>IF(SP_SUL!AM735="","*",SP_SUL!AM735)</f>
        <v>-</v>
      </c>
      <c r="M718" s="141" t="str">
        <f>IF(SP_SUL!AP735="","*",SP_SUL!AP735)</f>
        <v>-</v>
      </c>
      <c r="N718" s="141" t="str">
        <f>IF(SP_SUL!AM735="","*",SP_SUL!AM735)</f>
        <v>-</v>
      </c>
      <c r="O718" s="173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-</v>
      </c>
      <c r="D719" s="100" t="str">
        <f>IF(SP_SUL!T736="","*",SP_SUL!T736)</f>
        <v>-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-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-</v>
      </c>
      <c r="L719" s="141" t="str">
        <f>IF(SP_SUL!AM736="","*",SP_SUL!AM736)</f>
        <v>-</v>
      </c>
      <c r="M719" s="141" t="str">
        <f>IF(SP_SUL!AP736="","*",SP_SUL!AP736)</f>
        <v>-</v>
      </c>
      <c r="N719" s="141" t="str">
        <f>IF(SP_SUL!AM736="","*",SP_SUL!AM736)</f>
        <v>-</v>
      </c>
      <c r="O719" s="173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-</v>
      </c>
      <c r="D720" s="100" t="str">
        <f>IF(SP_SUL!T737="","*",SP_SUL!T737)</f>
        <v>-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-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-</v>
      </c>
      <c r="L720" s="141" t="str">
        <f>IF(SP_SUL!AM737="","*",SP_SUL!AM737)</f>
        <v>-</v>
      </c>
      <c r="M720" s="141" t="str">
        <f>IF(SP_SUL!AP737="","*",SP_SUL!AP737)</f>
        <v>-</v>
      </c>
      <c r="N720" s="141" t="str">
        <f>IF(SP_SUL!AM737="","*",SP_SUL!AM737)</f>
        <v>-</v>
      </c>
      <c r="O720" s="173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-</v>
      </c>
      <c r="D721" s="100" t="str">
        <f>IF(SP_SUL!T738="","*",SP_SUL!T738)</f>
        <v>-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-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-</v>
      </c>
      <c r="L721" s="141" t="str">
        <f>IF(SP_SUL!AM738="","*",SP_SUL!AM738)</f>
        <v>-</v>
      </c>
      <c r="M721" s="141" t="str">
        <f>IF(SP_SUL!AP738="","*",SP_SUL!AP738)</f>
        <v>-</v>
      </c>
      <c r="N721" s="141" t="str">
        <f>IF(SP_SUL!AM738="","*",SP_SUL!AM738)</f>
        <v>-</v>
      </c>
      <c r="O721" s="173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-</v>
      </c>
      <c r="D722" s="100" t="str">
        <f>IF(SP_SUL!T739="","*",SP_SUL!T739)</f>
        <v>-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-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-</v>
      </c>
      <c r="L722" s="141" t="str">
        <f>IF(SP_SUL!AM739="","*",SP_SUL!AM739)</f>
        <v>-</v>
      </c>
      <c r="M722" s="141" t="str">
        <f>IF(SP_SUL!AP739="","*",SP_SUL!AP739)</f>
        <v>-</v>
      </c>
      <c r="N722" s="141" t="str">
        <f>IF(SP_SUL!AM739="","*",SP_SUL!AM739)</f>
        <v>-</v>
      </c>
      <c r="O722" s="173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-</v>
      </c>
      <c r="D723" s="100" t="str">
        <f>IF(SP_SUL!T740="","*",SP_SUL!T740)</f>
        <v>-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-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-</v>
      </c>
      <c r="L723" s="141" t="str">
        <f>IF(SP_SUL!AM740="","*",SP_SUL!AM740)</f>
        <v>-</v>
      </c>
      <c r="M723" s="141" t="str">
        <f>IF(SP_SUL!AP740="","*",SP_SUL!AP740)</f>
        <v>-</v>
      </c>
      <c r="N723" s="141" t="str">
        <f>IF(SP_SUL!AM740="","*",SP_SUL!AM740)</f>
        <v>-</v>
      </c>
      <c r="O723" s="173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-</v>
      </c>
      <c r="D724" s="100" t="str">
        <f>IF(SP_SUL!T741="","*",SP_SUL!T741)</f>
        <v>-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-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-</v>
      </c>
      <c r="L724" s="141" t="str">
        <f>IF(SP_SUL!AM741="","*",SP_SUL!AM741)</f>
        <v>-</v>
      </c>
      <c r="M724" s="141" t="str">
        <f>IF(SP_SUL!AP741="","*",SP_SUL!AP741)</f>
        <v>-</v>
      </c>
      <c r="N724" s="141" t="str">
        <f>IF(SP_SUL!AM741="","*",SP_SUL!AM741)</f>
        <v>-</v>
      </c>
      <c r="O724" s="173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-</v>
      </c>
      <c r="D725" s="100" t="str">
        <f>IF(SP_SUL!T742="","*",SP_SUL!T742)</f>
        <v>-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-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-</v>
      </c>
      <c r="L725" s="141" t="str">
        <f>IF(SP_SUL!AM742="","*",SP_SUL!AM742)</f>
        <v>-</v>
      </c>
      <c r="M725" s="141" t="str">
        <f>IF(SP_SUL!AP742="","*",SP_SUL!AP742)</f>
        <v>-</v>
      </c>
      <c r="N725" s="141" t="str">
        <f>IF(SP_SUL!AM742="","*",SP_SUL!AM742)</f>
        <v>-</v>
      </c>
      <c r="O725" s="173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-</v>
      </c>
      <c r="D726" s="100" t="str">
        <f>IF(SP_SUL!T743="","*",SP_SUL!T743)</f>
        <v>-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-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-</v>
      </c>
      <c r="L726" s="141" t="str">
        <f>IF(SP_SUL!AM743="","*",SP_SUL!AM743)</f>
        <v>-</v>
      </c>
      <c r="M726" s="141" t="str">
        <f>IF(SP_SUL!AP743="","*",SP_SUL!AP743)</f>
        <v>-</v>
      </c>
      <c r="N726" s="141" t="str">
        <f>IF(SP_SUL!AM743="","*",SP_SUL!AM743)</f>
        <v>-</v>
      </c>
      <c r="O726" s="173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-</v>
      </c>
      <c r="D727" s="100" t="str">
        <f>IF(SP_SUL!T744="","*",SP_SUL!T744)</f>
        <v>-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-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-</v>
      </c>
      <c r="L727" s="141" t="str">
        <f>IF(SP_SUL!AM744="","*",SP_SUL!AM744)</f>
        <v>-</v>
      </c>
      <c r="M727" s="141" t="str">
        <f>IF(SP_SUL!AP744="","*",SP_SUL!AP744)</f>
        <v>-</v>
      </c>
      <c r="N727" s="141" t="str">
        <f>IF(SP_SUL!AM744="","*",SP_SUL!AM744)</f>
        <v>-</v>
      </c>
      <c r="O727" s="173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-</v>
      </c>
      <c r="D728" s="100" t="str">
        <f>IF(SP_SUL!T745="","*",SP_SUL!T745)</f>
        <v>-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-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-</v>
      </c>
      <c r="L728" s="141" t="str">
        <f>IF(SP_SUL!AM745="","*",SP_SUL!AM745)</f>
        <v>-</v>
      </c>
      <c r="M728" s="141" t="str">
        <f>IF(SP_SUL!AP745="","*",SP_SUL!AP745)</f>
        <v>-</v>
      </c>
      <c r="N728" s="141" t="str">
        <f>IF(SP_SUL!AM745="","*",SP_SUL!AM745)</f>
        <v>-</v>
      </c>
      <c r="O728" s="173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-</v>
      </c>
      <c r="D729" s="100" t="str">
        <f>IF(SP_SUL!T746="","*",SP_SUL!T746)</f>
        <v>-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-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-</v>
      </c>
      <c r="L729" s="141" t="str">
        <f>IF(SP_SUL!AM746="","*",SP_SUL!AM746)</f>
        <v>-</v>
      </c>
      <c r="M729" s="141" t="str">
        <f>IF(SP_SUL!AP746="","*",SP_SUL!AP746)</f>
        <v>-</v>
      </c>
      <c r="N729" s="141" t="str">
        <f>IF(SP_SUL!AM746="","*",SP_SUL!AM746)</f>
        <v>-</v>
      </c>
      <c r="O729" s="173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-</v>
      </c>
      <c r="D730" s="100" t="str">
        <f>IF(SP_SUL!T747="","*",SP_SUL!T747)</f>
        <v>-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-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-</v>
      </c>
      <c r="L730" s="141" t="str">
        <f>IF(SP_SUL!AM747="","*",SP_SUL!AM747)</f>
        <v>-</v>
      </c>
      <c r="M730" s="141" t="str">
        <f>IF(SP_SUL!AP747="","*",SP_SUL!AP747)</f>
        <v>-</v>
      </c>
      <c r="N730" s="141" t="str">
        <f>IF(SP_SUL!AM747="","*",SP_SUL!AM747)</f>
        <v>-</v>
      </c>
      <c r="O730" s="173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-</v>
      </c>
      <c r="D731" s="100" t="str">
        <f>IF(SP_SUL!T748="","*",SP_SUL!T748)</f>
        <v>-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-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-</v>
      </c>
      <c r="L731" s="141" t="str">
        <f>IF(SP_SUL!AM748="","*",SP_SUL!AM748)</f>
        <v>-</v>
      </c>
      <c r="M731" s="141" t="str">
        <f>IF(SP_SUL!AP748="","*",SP_SUL!AP748)</f>
        <v>-</v>
      </c>
      <c r="N731" s="141" t="str">
        <f>IF(SP_SUL!AM748="","*",SP_SUL!AM748)</f>
        <v>-</v>
      </c>
      <c r="O731" s="173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-</v>
      </c>
      <c r="D732" s="100" t="str">
        <f>IF(SP_SUL!T749="","*",SP_SUL!T749)</f>
        <v>-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-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-</v>
      </c>
      <c r="L732" s="141" t="str">
        <f>IF(SP_SUL!AM749="","*",SP_SUL!AM749)</f>
        <v>-</v>
      </c>
      <c r="M732" s="141" t="str">
        <f>IF(SP_SUL!AP749="","*",SP_SUL!AP749)</f>
        <v>-</v>
      </c>
      <c r="N732" s="141" t="str">
        <f>IF(SP_SUL!AM749="","*",SP_SUL!AM749)</f>
        <v>-</v>
      </c>
      <c r="O732" s="173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-</v>
      </c>
      <c r="D733" s="100" t="str">
        <f>IF(SP_SUL!T750="","*",SP_SUL!T750)</f>
        <v>-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-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-</v>
      </c>
      <c r="L733" s="141" t="str">
        <f>IF(SP_SUL!AM750="","*",SP_SUL!AM750)</f>
        <v>-</v>
      </c>
      <c r="M733" s="141" t="str">
        <f>IF(SP_SUL!AP750="","*",SP_SUL!AP750)</f>
        <v>-</v>
      </c>
      <c r="N733" s="141" t="str">
        <f>IF(SP_SUL!AM750="","*",SP_SUL!AM750)</f>
        <v>-</v>
      </c>
      <c r="O733" s="173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-</v>
      </c>
      <c r="D734" s="100" t="str">
        <f>IF(SP_SUL!T751="","*",SP_SUL!T751)</f>
        <v>-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-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-</v>
      </c>
      <c r="L734" s="141" t="str">
        <f>IF(SP_SUL!AM751="","*",SP_SUL!AM751)</f>
        <v>-</v>
      </c>
      <c r="M734" s="141" t="str">
        <f>IF(SP_SUL!AP751="","*",SP_SUL!AP751)</f>
        <v>-</v>
      </c>
      <c r="N734" s="141" t="str">
        <f>IF(SP_SUL!AM751="","*",SP_SUL!AM751)</f>
        <v>-</v>
      </c>
      <c r="O734" s="173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-</v>
      </c>
      <c r="D735" s="100" t="str">
        <f>IF(SP_SUL!T752="","*",SP_SUL!T752)</f>
        <v>-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-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-</v>
      </c>
      <c r="L735" s="141" t="str">
        <f>IF(SP_SUL!AM752="","*",SP_SUL!AM752)</f>
        <v>-</v>
      </c>
      <c r="M735" s="141" t="str">
        <f>IF(SP_SUL!AP752="","*",SP_SUL!AP752)</f>
        <v>-</v>
      </c>
      <c r="N735" s="141" t="str">
        <f>IF(SP_SUL!AM752="","*",SP_SUL!AM752)</f>
        <v>-</v>
      </c>
      <c r="O735" s="173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-</v>
      </c>
      <c r="D736" s="100" t="str">
        <f>IF(SP_SUL!T753="","*",SP_SUL!T753)</f>
        <v>-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-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-</v>
      </c>
      <c r="L736" s="141" t="str">
        <f>IF(SP_SUL!AM753="","*",SP_SUL!AM753)</f>
        <v>-</v>
      </c>
      <c r="M736" s="141" t="str">
        <f>IF(SP_SUL!AP753="","*",SP_SUL!AP753)</f>
        <v>-</v>
      </c>
      <c r="N736" s="141" t="str">
        <f>IF(SP_SUL!AM753="","*",SP_SUL!AM753)</f>
        <v>-</v>
      </c>
      <c r="O736" s="173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-</v>
      </c>
      <c r="D737" s="100" t="str">
        <f>IF(SP_SUL!T754="","*",SP_SUL!T754)</f>
        <v>-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-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-</v>
      </c>
      <c r="L737" s="141" t="str">
        <f>IF(SP_SUL!AM754="","*",SP_SUL!AM754)</f>
        <v>-</v>
      </c>
      <c r="M737" s="141" t="str">
        <f>IF(SP_SUL!AP754="","*",SP_SUL!AP754)</f>
        <v>-</v>
      </c>
      <c r="N737" s="141" t="str">
        <f>IF(SP_SUL!AM754="","*",SP_SUL!AM754)</f>
        <v>-</v>
      </c>
      <c r="O737" s="173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-</v>
      </c>
      <c r="D738" s="100" t="str">
        <f>IF(SP_SUL!T755="","*",SP_SUL!T755)</f>
        <v>-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-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-</v>
      </c>
      <c r="L738" s="141" t="str">
        <f>IF(SP_SUL!AM755="","*",SP_SUL!AM755)</f>
        <v>-</v>
      </c>
      <c r="M738" s="141" t="str">
        <f>IF(SP_SUL!AP755="","*",SP_SUL!AP755)</f>
        <v>-</v>
      </c>
      <c r="N738" s="141" t="str">
        <f>IF(SP_SUL!AM755="","*",SP_SUL!AM755)</f>
        <v>-</v>
      </c>
      <c r="O738" s="173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-</v>
      </c>
      <c r="D739" s="100" t="str">
        <f>IF(SP_SUL!T756="","*",SP_SUL!T756)</f>
        <v>-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-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-</v>
      </c>
      <c r="L739" s="141" t="str">
        <f>IF(SP_SUL!AM756="","*",SP_SUL!AM756)</f>
        <v>-</v>
      </c>
      <c r="M739" s="141" t="str">
        <f>IF(SP_SUL!AP756="","*",SP_SUL!AP756)</f>
        <v>-</v>
      </c>
      <c r="N739" s="141" t="str">
        <f>IF(SP_SUL!AM756="","*",SP_SUL!AM756)</f>
        <v>-</v>
      </c>
      <c r="O739" s="173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-</v>
      </c>
      <c r="D740" s="100" t="str">
        <f>IF(SP_SUL!T757="","*",SP_SUL!T757)</f>
        <v>-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-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-</v>
      </c>
      <c r="L740" s="141" t="str">
        <f>IF(SP_SUL!AM757="","*",SP_SUL!AM757)</f>
        <v>-</v>
      </c>
      <c r="M740" s="141" t="str">
        <f>IF(SP_SUL!AP757="","*",SP_SUL!AP757)</f>
        <v>-</v>
      </c>
      <c r="N740" s="141" t="str">
        <f>IF(SP_SUL!AM757="","*",SP_SUL!AM757)</f>
        <v>-</v>
      </c>
      <c r="O740" s="173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-</v>
      </c>
      <c r="D741" s="100" t="str">
        <f>IF(SP_SUL!T758="","*",SP_SUL!T758)</f>
        <v>-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-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-</v>
      </c>
      <c r="L741" s="141" t="str">
        <f>IF(SP_SUL!AM758="","*",SP_SUL!AM758)</f>
        <v>-</v>
      </c>
      <c r="M741" s="141" t="str">
        <f>IF(SP_SUL!AP758="","*",SP_SUL!AP758)</f>
        <v>-</v>
      </c>
      <c r="N741" s="141" t="str">
        <f>IF(SP_SUL!AM758="","*",SP_SUL!AM758)</f>
        <v>-</v>
      </c>
      <c r="O741" s="173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-</v>
      </c>
      <c r="D742" s="100" t="str">
        <f>IF(SP_SUL!T759="","*",SP_SUL!T759)</f>
        <v>-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-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-</v>
      </c>
      <c r="L742" s="141" t="str">
        <f>IF(SP_SUL!AM759="","*",SP_SUL!AM759)</f>
        <v>-</v>
      </c>
      <c r="M742" s="141" t="str">
        <f>IF(SP_SUL!AP759="","*",SP_SUL!AP759)</f>
        <v>-</v>
      </c>
      <c r="N742" s="141" t="str">
        <f>IF(SP_SUL!AM759="","*",SP_SUL!AM759)</f>
        <v>-</v>
      </c>
      <c r="O742" s="173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-</v>
      </c>
      <c r="D743" s="100" t="str">
        <f>IF(SP_SUL!T760="","*",SP_SUL!T760)</f>
        <v>-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-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-</v>
      </c>
      <c r="L743" s="141" t="str">
        <f>IF(SP_SUL!AM760="","*",SP_SUL!AM760)</f>
        <v>-</v>
      </c>
      <c r="M743" s="141" t="str">
        <f>IF(SP_SUL!AP760="","*",SP_SUL!AP760)</f>
        <v>-</v>
      </c>
      <c r="N743" s="141" t="str">
        <f>IF(SP_SUL!AM760="","*",SP_SUL!AM760)</f>
        <v>-</v>
      </c>
      <c r="O743" s="173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-</v>
      </c>
      <c r="D744" s="100" t="str">
        <f>IF(SP_SUL!T761="","*",SP_SUL!T761)</f>
        <v>-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-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-</v>
      </c>
      <c r="L744" s="141" t="str">
        <f>IF(SP_SUL!AM761="","*",SP_SUL!AM761)</f>
        <v>-</v>
      </c>
      <c r="M744" s="141" t="str">
        <f>IF(SP_SUL!AP761="","*",SP_SUL!AP761)</f>
        <v>-</v>
      </c>
      <c r="N744" s="141" t="str">
        <f>IF(SP_SUL!AM761="","*",SP_SUL!AM761)</f>
        <v>-</v>
      </c>
      <c r="O744" s="173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-</v>
      </c>
      <c r="D745" s="100" t="str">
        <f>IF(SP_SUL!T762="","*",SP_SUL!T762)</f>
        <v>-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-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-</v>
      </c>
      <c r="L745" s="141" t="str">
        <f>IF(SP_SUL!AM762="","*",SP_SUL!AM762)</f>
        <v>-</v>
      </c>
      <c r="M745" s="141" t="str">
        <f>IF(SP_SUL!AP762="","*",SP_SUL!AP762)</f>
        <v>-</v>
      </c>
      <c r="N745" s="141" t="str">
        <f>IF(SP_SUL!AM762="","*",SP_SUL!AM762)</f>
        <v>-</v>
      </c>
      <c r="O745" s="173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-</v>
      </c>
      <c r="D746" s="100" t="str">
        <f>IF(SP_SUL!T763="","*",SP_SUL!T763)</f>
        <v>-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-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-</v>
      </c>
      <c r="L746" s="141" t="str">
        <f>IF(SP_SUL!AM763="","*",SP_SUL!AM763)</f>
        <v>-</v>
      </c>
      <c r="M746" s="141" t="str">
        <f>IF(SP_SUL!AP763="","*",SP_SUL!AP763)</f>
        <v>-</v>
      </c>
      <c r="N746" s="141" t="str">
        <f>IF(SP_SUL!AM763="","*",SP_SUL!AM763)</f>
        <v>-</v>
      </c>
      <c r="O746" s="173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-</v>
      </c>
      <c r="D747" s="100" t="str">
        <f>IF(SP_SUL!T764="","*",SP_SUL!T764)</f>
        <v>-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-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-</v>
      </c>
      <c r="L747" s="141" t="str">
        <f>IF(SP_SUL!AM764="","*",SP_SUL!AM764)</f>
        <v>-</v>
      </c>
      <c r="M747" s="141" t="str">
        <f>IF(SP_SUL!AP764="","*",SP_SUL!AP764)</f>
        <v>-</v>
      </c>
      <c r="N747" s="141" t="str">
        <f>IF(SP_SUL!AM764="","*",SP_SUL!AM764)</f>
        <v>-</v>
      </c>
      <c r="O747" s="173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-</v>
      </c>
      <c r="D748" s="100" t="str">
        <f>IF(SP_SUL!T765="","*",SP_SUL!T765)</f>
        <v>-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-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-</v>
      </c>
      <c r="L748" s="141" t="str">
        <f>IF(SP_SUL!AM765="","*",SP_SUL!AM765)</f>
        <v>-</v>
      </c>
      <c r="M748" s="141" t="str">
        <f>IF(SP_SUL!AP765="","*",SP_SUL!AP765)</f>
        <v>-</v>
      </c>
      <c r="N748" s="141" t="str">
        <f>IF(SP_SUL!AM765="","*",SP_SUL!AM765)</f>
        <v>-</v>
      </c>
      <c r="O748" s="173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-</v>
      </c>
      <c r="D749" s="100" t="str">
        <f>IF(SP_SUL!T766="","*",SP_SUL!T766)</f>
        <v>-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-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-</v>
      </c>
      <c r="L749" s="141" t="str">
        <f>IF(SP_SUL!AM766="","*",SP_SUL!AM766)</f>
        <v>-</v>
      </c>
      <c r="M749" s="141" t="str">
        <f>IF(SP_SUL!AP766="","*",SP_SUL!AP766)</f>
        <v>-</v>
      </c>
      <c r="N749" s="141" t="str">
        <f>IF(SP_SUL!AM766="","*",SP_SUL!AM766)</f>
        <v>-</v>
      </c>
      <c r="O749" s="173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-</v>
      </c>
      <c r="D750" s="100" t="str">
        <f>IF(SP_SUL!T767="","*",SP_SUL!T767)</f>
        <v>-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-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-</v>
      </c>
      <c r="L750" s="141" t="str">
        <f>IF(SP_SUL!AM767="","*",SP_SUL!AM767)</f>
        <v>-</v>
      </c>
      <c r="M750" s="141" t="str">
        <f>IF(SP_SUL!AP767="","*",SP_SUL!AP767)</f>
        <v>-</v>
      </c>
      <c r="N750" s="141" t="str">
        <f>IF(SP_SUL!AM767="","*",SP_SUL!AM767)</f>
        <v>-</v>
      </c>
      <c r="O750" s="173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-</v>
      </c>
      <c r="D751" s="100" t="str">
        <f>IF(SP_SUL!T768="","*",SP_SUL!T768)</f>
        <v>-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-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-</v>
      </c>
      <c r="L751" s="141" t="str">
        <f>IF(SP_SUL!AM768="","*",SP_SUL!AM768)</f>
        <v>-</v>
      </c>
      <c r="M751" s="141" t="str">
        <f>IF(SP_SUL!AP768="","*",SP_SUL!AP768)</f>
        <v>-</v>
      </c>
      <c r="N751" s="141" t="str">
        <f>IF(SP_SUL!AM768="","*",SP_SUL!AM768)</f>
        <v>-</v>
      </c>
      <c r="O751" s="173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-</v>
      </c>
      <c r="D752" s="100" t="str">
        <f>IF(SP_SUL!T769="","*",SP_SUL!T769)</f>
        <v>-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-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-</v>
      </c>
      <c r="L752" s="141" t="str">
        <f>IF(SP_SUL!AM769="","*",SP_SUL!AM769)</f>
        <v>-</v>
      </c>
      <c r="M752" s="141" t="str">
        <f>IF(SP_SUL!AP769="","*",SP_SUL!AP769)</f>
        <v>-</v>
      </c>
      <c r="N752" s="141" t="str">
        <f>IF(SP_SUL!AM769="","*",SP_SUL!AM769)</f>
        <v>-</v>
      </c>
      <c r="O752" s="173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-</v>
      </c>
      <c r="D753" s="100" t="str">
        <f>IF(SP_SUL!T770="","*",SP_SUL!T770)</f>
        <v>-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-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-</v>
      </c>
      <c r="L753" s="141" t="str">
        <f>IF(SP_SUL!AM770="","*",SP_SUL!AM770)</f>
        <v>-</v>
      </c>
      <c r="M753" s="141" t="str">
        <f>IF(SP_SUL!AP770="","*",SP_SUL!AP770)</f>
        <v>-</v>
      </c>
      <c r="N753" s="141" t="str">
        <f>IF(SP_SUL!AM770="","*",SP_SUL!AM770)</f>
        <v>-</v>
      </c>
      <c r="O753" s="173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-</v>
      </c>
      <c r="D754" s="100" t="str">
        <f>IF(SP_SUL!T771="","*",SP_SUL!T771)</f>
        <v>-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-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-</v>
      </c>
      <c r="L754" s="141" t="str">
        <f>IF(SP_SUL!AM771="","*",SP_SUL!AM771)</f>
        <v>-</v>
      </c>
      <c r="M754" s="141" t="str">
        <f>IF(SP_SUL!AP771="","*",SP_SUL!AP771)</f>
        <v>-</v>
      </c>
      <c r="N754" s="141" t="str">
        <f>IF(SP_SUL!AM771="","*",SP_SUL!AM771)</f>
        <v>-</v>
      </c>
      <c r="O754" s="173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-</v>
      </c>
      <c r="D755" s="100" t="str">
        <f>IF(SP_SUL!T772="","*",SP_SUL!T772)</f>
        <v>-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-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-</v>
      </c>
      <c r="L755" s="141" t="str">
        <f>IF(SP_SUL!AM772="","*",SP_SUL!AM772)</f>
        <v>-</v>
      </c>
      <c r="M755" s="141" t="str">
        <f>IF(SP_SUL!AP772="","*",SP_SUL!AP772)</f>
        <v>-</v>
      </c>
      <c r="N755" s="141" t="str">
        <f>IF(SP_SUL!AM772="","*",SP_SUL!AM772)</f>
        <v>-</v>
      </c>
      <c r="O755" s="173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-</v>
      </c>
      <c r="D756" s="100" t="str">
        <f>IF(SP_SUL!T773="","*",SP_SUL!T773)</f>
        <v>-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-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-</v>
      </c>
      <c r="L756" s="141" t="str">
        <f>IF(SP_SUL!AM773="","*",SP_SUL!AM773)</f>
        <v>-</v>
      </c>
      <c r="M756" s="141" t="str">
        <f>IF(SP_SUL!AP773="","*",SP_SUL!AP773)</f>
        <v>-</v>
      </c>
      <c r="N756" s="141" t="str">
        <f>IF(SP_SUL!AM773="","*",SP_SUL!AM773)</f>
        <v>-</v>
      </c>
      <c r="O756" s="173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-</v>
      </c>
      <c r="D757" s="100" t="str">
        <f>IF(SP_SUL!T774="","*",SP_SUL!T774)</f>
        <v>-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-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-</v>
      </c>
      <c r="L757" s="141" t="str">
        <f>IF(SP_SUL!AM774="","*",SP_SUL!AM774)</f>
        <v>-</v>
      </c>
      <c r="M757" s="141" t="str">
        <f>IF(SP_SUL!AP774="","*",SP_SUL!AP774)</f>
        <v>-</v>
      </c>
      <c r="N757" s="141" t="str">
        <f>IF(SP_SUL!AM774="","*",SP_SUL!AM774)</f>
        <v>-</v>
      </c>
      <c r="O757" s="173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-</v>
      </c>
      <c r="D758" s="100" t="str">
        <f>IF(SP_SUL!T775="","*",SP_SUL!T775)</f>
        <v>-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-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-</v>
      </c>
      <c r="L758" s="141" t="str">
        <f>IF(SP_SUL!AM775="","*",SP_SUL!AM775)</f>
        <v>-</v>
      </c>
      <c r="M758" s="141" t="str">
        <f>IF(SP_SUL!AP775="","*",SP_SUL!AP775)</f>
        <v>-</v>
      </c>
      <c r="N758" s="141" t="str">
        <f>IF(SP_SUL!AM775="","*",SP_SUL!AM775)</f>
        <v>-</v>
      </c>
      <c r="O758" s="173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-</v>
      </c>
      <c r="D759" s="100" t="str">
        <f>IF(SP_SUL!T776="","*",SP_SUL!T776)</f>
        <v>-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-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-</v>
      </c>
      <c r="L759" s="141" t="str">
        <f>IF(SP_SUL!AM776="","*",SP_SUL!AM776)</f>
        <v>-</v>
      </c>
      <c r="M759" s="141" t="str">
        <f>IF(SP_SUL!AP776="","*",SP_SUL!AP776)</f>
        <v>-</v>
      </c>
      <c r="N759" s="141" t="str">
        <f>IF(SP_SUL!AM776="","*",SP_SUL!AM776)</f>
        <v>-</v>
      </c>
      <c r="O759" s="173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-</v>
      </c>
      <c r="D760" s="100" t="str">
        <f>IF(SP_SUL!T777="","*",SP_SUL!T777)</f>
        <v>-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-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-</v>
      </c>
      <c r="L760" s="141" t="str">
        <f>IF(SP_SUL!AM777="","*",SP_SUL!AM777)</f>
        <v>-</v>
      </c>
      <c r="M760" s="141" t="str">
        <f>IF(SP_SUL!AP777="","*",SP_SUL!AP777)</f>
        <v>-</v>
      </c>
      <c r="N760" s="141" t="str">
        <f>IF(SP_SUL!AM777="","*",SP_SUL!AM777)</f>
        <v>-</v>
      </c>
      <c r="O760" s="173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-</v>
      </c>
      <c r="D761" s="100" t="str">
        <f>IF(SP_SUL!T778="","*",SP_SUL!T778)</f>
        <v>-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-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-</v>
      </c>
      <c r="L761" s="141" t="str">
        <f>IF(SP_SUL!AM778="","*",SP_SUL!AM778)</f>
        <v>-</v>
      </c>
      <c r="M761" s="141" t="str">
        <f>IF(SP_SUL!AP778="","*",SP_SUL!AP778)</f>
        <v>-</v>
      </c>
      <c r="N761" s="141" t="str">
        <f>IF(SP_SUL!AM778="","*",SP_SUL!AM778)</f>
        <v>-</v>
      </c>
      <c r="O761" s="173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-</v>
      </c>
      <c r="D762" s="100" t="str">
        <f>IF(SP_SUL!T779="","*",SP_SUL!T779)</f>
        <v>-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-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-</v>
      </c>
      <c r="L762" s="141" t="str">
        <f>IF(SP_SUL!AM779="","*",SP_SUL!AM779)</f>
        <v>-</v>
      </c>
      <c r="M762" s="141" t="str">
        <f>IF(SP_SUL!AP779="","*",SP_SUL!AP779)</f>
        <v>-</v>
      </c>
      <c r="N762" s="141" t="str">
        <f>IF(SP_SUL!AM779="","*",SP_SUL!AM779)</f>
        <v>-</v>
      </c>
      <c r="O762" s="173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-</v>
      </c>
      <c r="D763" s="100" t="str">
        <f>IF(SP_SUL!T780="","*",SP_SUL!T780)</f>
        <v>-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-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-</v>
      </c>
      <c r="L763" s="141" t="str">
        <f>IF(SP_SUL!AM780="","*",SP_SUL!AM780)</f>
        <v>-</v>
      </c>
      <c r="M763" s="141" t="str">
        <f>IF(SP_SUL!AP780="","*",SP_SUL!AP780)</f>
        <v>-</v>
      </c>
      <c r="N763" s="141" t="str">
        <f>IF(SP_SUL!AM780="","*",SP_SUL!AM780)</f>
        <v>-</v>
      </c>
      <c r="O763" s="173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-</v>
      </c>
      <c r="D764" s="100" t="str">
        <f>IF(SP_SUL!T781="","*",SP_SUL!T781)</f>
        <v>-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-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-</v>
      </c>
      <c r="L764" s="141" t="str">
        <f>IF(SP_SUL!AM781="","*",SP_SUL!AM781)</f>
        <v>-</v>
      </c>
      <c r="M764" s="141" t="str">
        <f>IF(SP_SUL!AP781="","*",SP_SUL!AP781)</f>
        <v>-</v>
      </c>
      <c r="N764" s="141" t="str">
        <f>IF(SP_SUL!AM781="","*",SP_SUL!AM781)</f>
        <v>-</v>
      </c>
      <c r="O764" s="173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-</v>
      </c>
      <c r="D765" s="100" t="str">
        <f>IF(SP_SUL!T782="","*",SP_SUL!T782)</f>
        <v>-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-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-</v>
      </c>
      <c r="L765" s="141" t="str">
        <f>IF(SP_SUL!AM782="","*",SP_SUL!AM782)</f>
        <v>-</v>
      </c>
      <c r="M765" s="141" t="str">
        <f>IF(SP_SUL!AP782="","*",SP_SUL!AP782)</f>
        <v>-</v>
      </c>
      <c r="N765" s="141" t="str">
        <f>IF(SP_SUL!AM782="","*",SP_SUL!AM782)</f>
        <v>-</v>
      </c>
      <c r="O765" s="173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-</v>
      </c>
      <c r="D766" s="100" t="str">
        <f>IF(SP_SUL!T783="","*",SP_SUL!T783)</f>
        <v>-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-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-</v>
      </c>
      <c r="L766" s="141" t="str">
        <f>IF(SP_SUL!AM783="","*",SP_SUL!AM783)</f>
        <v>-</v>
      </c>
      <c r="M766" s="141" t="str">
        <f>IF(SP_SUL!AP783="","*",SP_SUL!AP783)</f>
        <v>-</v>
      </c>
      <c r="N766" s="141" t="str">
        <f>IF(SP_SUL!AM783="","*",SP_SUL!AM783)</f>
        <v>-</v>
      </c>
      <c r="O766" s="173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-</v>
      </c>
      <c r="D767" s="100" t="str">
        <f>IF(SP_SUL!T784="","*",SP_SUL!T784)</f>
        <v>-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-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-</v>
      </c>
      <c r="L767" s="141" t="str">
        <f>IF(SP_SUL!AM784="","*",SP_SUL!AM784)</f>
        <v>-</v>
      </c>
      <c r="M767" s="141" t="str">
        <f>IF(SP_SUL!AP784="","*",SP_SUL!AP784)</f>
        <v>-</v>
      </c>
      <c r="N767" s="141" t="str">
        <f>IF(SP_SUL!AM784="","*",SP_SUL!AM784)</f>
        <v>-</v>
      </c>
      <c r="O767" s="173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-</v>
      </c>
      <c r="D768" s="100" t="str">
        <f>IF(SP_SUL!T785="","*",SP_SUL!T785)</f>
        <v>-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-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-</v>
      </c>
      <c r="L768" s="141" t="str">
        <f>IF(SP_SUL!AM785="","*",SP_SUL!AM785)</f>
        <v>-</v>
      </c>
      <c r="M768" s="141" t="str">
        <f>IF(SP_SUL!AP785="","*",SP_SUL!AP785)</f>
        <v>-</v>
      </c>
      <c r="N768" s="141" t="str">
        <f>IF(SP_SUL!AM785="","*",SP_SUL!AM785)</f>
        <v>-</v>
      </c>
      <c r="O768" s="173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-</v>
      </c>
      <c r="D769" s="100" t="str">
        <f>IF(SP_SUL!T786="","*",SP_SUL!T786)</f>
        <v>-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-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-</v>
      </c>
      <c r="L769" s="141" t="str">
        <f>IF(SP_SUL!AM786="","*",SP_SUL!AM786)</f>
        <v>-</v>
      </c>
      <c r="M769" s="141" t="str">
        <f>IF(SP_SUL!AP786="","*",SP_SUL!AP786)</f>
        <v>-</v>
      </c>
      <c r="N769" s="141" t="str">
        <f>IF(SP_SUL!AM786="","*",SP_SUL!AM786)</f>
        <v>-</v>
      </c>
      <c r="O769" s="173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-</v>
      </c>
      <c r="D770" s="100" t="str">
        <f>IF(SP_SUL!T787="","*",SP_SUL!T787)</f>
        <v>-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-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-</v>
      </c>
      <c r="L770" s="141" t="str">
        <f>IF(SP_SUL!AM787="","*",SP_SUL!AM787)</f>
        <v>-</v>
      </c>
      <c r="M770" s="141" t="str">
        <f>IF(SP_SUL!AP787="","*",SP_SUL!AP787)</f>
        <v>-</v>
      </c>
      <c r="N770" s="141" t="str">
        <f>IF(SP_SUL!AM787="","*",SP_SUL!AM787)</f>
        <v>-</v>
      </c>
      <c r="O770" s="173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-</v>
      </c>
      <c r="D771" s="100" t="str">
        <f>IF(SP_SUL!T788="","*",SP_SUL!T788)</f>
        <v>-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-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-</v>
      </c>
      <c r="L771" s="141" t="str">
        <f>IF(SP_SUL!AM788="","*",SP_SUL!AM788)</f>
        <v>-</v>
      </c>
      <c r="M771" s="141" t="str">
        <f>IF(SP_SUL!AP788="","*",SP_SUL!AP788)</f>
        <v>-</v>
      </c>
      <c r="N771" s="141" t="str">
        <f>IF(SP_SUL!AM788="","*",SP_SUL!AM788)</f>
        <v>-</v>
      </c>
      <c r="O771" s="173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-</v>
      </c>
      <c r="D772" s="100" t="str">
        <f>IF(SP_SUL!T789="","*",SP_SUL!T789)</f>
        <v>-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-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-</v>
      </c>
      <c r="L772" s="141" t="str">
        <f>IF(SP_SUL!AM789="","*",SP_SUL!AM789)</f>
        <v>-</v>
      </c>
      <c r="M772" s="141" t="str">
        <f>IF(SP_SUL!AP789="","*",SP_SUL!AP789)</f>
        <v>-</v>
      </c>
      <c r="N772" s="141" t="str">
        <f>IF(SP_SUL!AM789="","*",SP_SUL!AM789)</f>
        <v>-</v>
      </c>
      <c r="O772" s="173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-</v>
      </c>
      <c r="D773" s="100" t="str">
        <f>IF(SP_SUL!T790="","*",SP_SUL!T790)</f>
        <v>-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-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-</v>
      </c>
      <c r="L773" s="141" t="str">
        <f>IF(SP_SUL!AM790="","*",SP_SUL!AM790)</f>
        <v>-</v>
      </c>
      <c r="M773" s="141" t="str">
        <f>IF(SP_SUL!AP790="","*",SP_SUL!AP790)</f>
        <v>-</v>
      </c>
      <c r="N773" s="141" t="str">
        <f>IF(SP_SUL!AM790="","*",SP_SUL!AM790)</f>
        <v>-</v>
      </c>
      <c r="O773" s="173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-</v>
      </c>
      <c r="D774" s="100" t="str">
        <f>IF(SP_SUL!T791="","*",SP_SUL!T791)</f>
        <v>-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-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-</v>
      </c>
      <c r="L774" s="141" t="str">
        <f>IF(SP_SUL!AM791="","*",SP_SUL!AM791)</f>
        <v>-</v>
      </c>
      <c r="M774" s="141" t="str">
        <f>IF(SP_SUL!AP791="","*",SP_SUL!AP791)</f>
        <v>-</v>
      </c>
      <c r="N774" s="141" t="str">
        <f>IF(SP_SUL!AM791="","*",SP_SUL!AM791)</f>
        <v>-</v>
      </c>
      <c r="O774" s="173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-</v>
      </c>
      <c r="D775" s="100" t="str">
        <f>IF(SP_SUL!T792="","*",SP_SUL!T792)</f>
        <v>-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-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-</v>
      </c>
      <c r="L775" s="141" t="str">
        <f>IF(SP_SUL!AM792="","*",SP_SUL!AM792)</f>
        <v>-</v>
      </c>
      <c r="M775" s="141" t="str">
        <f>IF(SP_SUL!AP792="","*",SP_SUL!AP792)</f>
        <v>-</v>
      </c>
      <c r="N775" s="141" t="str">
        <f>IF(SP_SUL!AM792="","*",SP_SUL!AM792)</f>
        <v>-</v>
      </c>
      <c r="O775" s="173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-</v>
      </c>
      <c r="D776" s="100" t="str">
        <f>IF(SP_SUL!T793="","*",SP_SUL!T793)</f>
        <v>-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-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-</v>
      </c>
      <c r="L776" s="141" t="str">
        <f>IF(SP_SUL!AM793="","*",SP_SUL!AM793)</f>
        <v>-</v>
      </c>
      <c r="M776" s="141" t="str">
        <f>IF(SP_SUL!AP793="","*",SP_SUL!AP793)</f>
        <v>-</v>
      </c>
      <c r="N776" s="141" t="str">
        <f>IF(SP_SUL!AM793="","*",SP_SUL!AM793)</f>
        <v>-</v>
      </c>
      <c r="O776" s="173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-</v>
      </c>
      <c r="D777" s="100" t="str">
        <f>IF(SP_SUL!T794="","*",SP_SUL!T794)</f>
        <v>-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-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-</v>
      </c>
      <c r="L777" s="141" t="str">
        <f>IF(SP_SUL!AM794="","*",SP_SUL!AM794)</f>
        <v>-</v>
      </c>
      <c r="M777" s="141" t="str">
        <f>IF(SP_SUL!AP794="","*",SP_SUL!AP794)</f>
        <v>-</v>
      </c>
      <c r="N777" s="141" t="str">
        <f>IF(SP_SUL!AM794="","*",SP_SUL!AM794)</f>
        <v>-</v>
      </c>
      <c r="O777" s="173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-</v>
      </c>
      <c r="D778" s="100" t="str">
        <f>IF(SP_SUL!T795="","*",SP_SUL!T795)</f>
        <v>-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-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-</v>
      </c>
      <c r="L778" s="141" t="str">
        <f>IF(SP_SUL!AM795="","*",SP_SUL!AM795)</f>
        <v>-</v>
      </c>
      <c r="M778" s="141" t="str">
        <f>IF(SP_SUL!AP795="","*",SP_SUL!AP795)</f>
        <v>-</v>
      </c>
      <c r="N778" s="141" t="str">
        <f>IF(SP_SUL!AM795="","*",SP_SUL!AM795)</f>
        <v>-</v>
      </c>
      <c r="O778" s="173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-</v>
      </c>
      <c r="D779" s="100" t="str">
        <f>IF(SP_SUL!T796="","*",SP_SUL!T796)</f>
        <v>-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-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-</v>
      </c>
      <c r="L779" s="141" t="str">
        <f>IF(SP_SUL!AM796="","*",SP_SUL!AM796)</f>
        <v>-</v>
      </c>
      <c r="M779" s="141" t="str">
        <f>IF(SP_SUL!AP796="","*",SP_SUL!AP796)</f>
        <v>-</v>
      </c>
      <c r="N779" s="141" t="str">
        <f>IF(SP_SUL!AM796="","*",SP_SUL!AM796)</f>
        <v>-</v>
      </c>
      <c r="O779" s="173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-</v>
      </c>
      <c r="D780" s="100" t="str">
        <f>IF(SP_SUL!T797="","*",SP_SUL!T797)</f>
        <v>-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-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-</v>
      </c>
      <c r="L780" s="141" t="str">
        <f>IF(SP_SUL!AM797="","*",SP_SUL!AM797)</f>
        <v>-</v>
      </c>
      <c r="M780" s="141" t="str">
        <f>IF(SP_SUL!AP797="","*",SP_SUL!AP797)</f>
        <v>-</v>
      </c>
      <c r="N780" s="141" t="str">
        <f>IF(SP_SUL!AM797="","*",SP_SUL!AM797)</f>
        <v>-</v>
      </c>
      <c r="O780" s="173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-</v>
      </c>
      <c r="D781" s="100" t="str">
        <f>IF(SP_SUL!T798="","*",SP_SUL!T798)</f>
        <v>-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-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-</v>
      </c>
      <c r="L781" s="141" t="str">
        <f>IF(SP_SUL!AM798="","*",SP_SUL!AM798)</f>
        <v>-</v>
      </c>
      <c r="M781" s="141" t="str">
        <f>IF(SP_SUL!AP798="","*",SP_SUL!AP798)</f>
        <v>-</v>
      </c>
      <c r="N781" s="141" t="str">
        <f>IF(SP_SUL!AM798="","*",SP_SUL!AM798)</f>
        <v>-</v>
      </c>
      <c r="O781" s="173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-</v>
      </c>
      <c r="D782" s="100" t="str">
        <f>IF(SP_SUL!T799="","*",SP_SUL!T799)</f>
        <v>-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-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-</v>
      </c>
      <c r="L782" s="141" t="str">
        <f>IF(SP_SUL!AM799="","*",SP_SUL!AM799)</f>
        <v>-</v>
      </c>
      <c r="M782" s="141" t="str">
        <f>IF(SP_SUL!AP799="","*",SP_SUL!AP799)</f>
        <v>-</v>
      </c>
      <c r="N782" s="141" t="str">
        <f>IF(SP_SUL!AM799="","*",SP_SUL!AM799)</f>
        <v>-</v>
      </c>
      <c r="O782" s="173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-</v>
      </c>
      <c r="L783" s="141" t="str">
        <f>IF(SP_SUL!AM800="","*",SP_SUL!AM800)</f>
        <v>-</v>
      </c>
      <c r="M783" s="141" t="str">
        <f>IF(SP_SUL!AP800="","*",SP_SUL!AP800)</f>
        <v>-</v>
      </c>
      <c r="N783" s="141" t="str">
        <f>IF(SP_SUL!AM800="","*",SP_SUL!AM800)</f>
        <v>-</v>
      </c>
      <c r="O783" s="173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3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3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3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3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3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3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3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3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3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3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3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3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3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3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3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1852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608" sqref="B608:U61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0"/>
      <c r="B1" s="401"/>
      <c r="C1" s="402"/>
      <c r="L1" s="316"/>
      <c r="M1" s="124"/>
      <c r="N1" s="255"/>
      <c r="O1" s="255"/>
      <c r="P1" s="169"/>
      <c r="Q1" s="403" t="s">
        <v>922</v>
      </c>
      <c r="R1" s="404"/>
      <c r="U1" s="102"/>
      <c r="V1" s="405" t="s">
        <v>1853</v>
      </c>
      <c r="W1" s="405"/>
      <c r="X1" s="405"/>
      <c r="Y1" s="104"/>
    </row>
    <row r="2" spans="1:25" s="101" customFormat="1" ht="11.25" customHeight="1">
      <c r="A2" s="105" t="s">
        <v>1854</v>
      </c>
      <c r="B2" s="105" t="s">
        <v>1849</v>
      </c>
      <c r="C2" s="105" t="s">
        <v>313</v>
      </c>
      <c r="D2" s="106" t="s">
        <v>874</v>
      </c>
      <c r="E2" s="106" t="s">
        <v>875</v>
      </c>
      <c r="F2" s="106" t="s">
        <v>1848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17" t="s">
        <v>7</v>
      </c>
      <c r="M2" s="126" t="s">
        <v>3</v>
      </c>
      <c r="N2" s="256" t="s">
        <v>867</v>
      </c>
      <c r="O2" s="256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1855</v>
      </c>
      <c r="U2" s="108" t="s">
        <v>877</v>
      </c>
      <c r="V2" s="103">
        <f ca="1">TODAY()-1</f>
        <v>46017</v>
      </c>
      <c r="W2" s="103">
        <f ca="1">V2-1</f>
        <v>46016</v>
      </c>
      <c r="X2" s="103">
        <f ca="1">W2-1</f>
        <v>46015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650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1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300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650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300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650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1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300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650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1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1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0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650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1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300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650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650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300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650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1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1248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300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650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1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300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1248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650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1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650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1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300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1248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650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1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1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650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1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300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650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650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1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1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1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1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300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650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1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1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1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1248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650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 t="str">
        <f ca="1">_xlfn.XLOOKUP(G398&amp;$W$2,BS_CONTROLE[CHAVE],BS_CONTROLE[Quantidade_11],"-")</f>
        <v>-</v>
      </c>
      <c r="X398" s="112">
        <f ca="1">_xlfn.XLOOKUP(G398&amp;$X$2,BS_CONTROLE[CHAVE],BS_CONTROLE[Quantidade_11],"-")</f>
        <v>1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>
        <f ca="1">_xlfn.XLOOKUP(G401&amp;$X$2,BS_CONTROLE[CHAVE],BS_CONTROLE[Quantidade_11],"-")</f>
        <v>1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>
        <f ca="1">_xlfn.XLOOKUP(G404&amp;$X$2,BS_CONTROLE[CHAVE],BS_CONTROLE[Quantidade_11],"-")</f>
        <v>0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650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 t="str">
        <f ca="1">_xlfn.XLOOKUP(G409&amp;$W$2,BS_CONTROLE[CHAVE],BS_CONTROLE[Quantidade_11],"-")</f>
        <v>-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 t="str">
        <f ca="1">_xlfn.XLOOKUP(G430&amp;$W$2,BS_CONTROLE[CHAVE],BS_CONTROLE[Quantidade_11],"-")</f>
        <v>-</v>
      </c>
      <c r="X430" s="112">
        <f ca="1">_xlfn.XLOOKUP(G430&amp;$X$2,BS_CONTROLE[CHAVE],BS_CONTROLE[Quantidade_11],"-")</f>
        <v>1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1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1248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300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650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0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 t="str">
        <f ca="1">_xlfn.XLOOKUP(G454&amp;$W$2,BS_CONTROLE[CHAVE],BS_CONTROLE[Quantidade_11],"-")</f>
        <v>-</v>
      </c>
      <c r="X454" s="112">
        <f ca="1">_xlfn.XLOOKUP(G454&amp;$X$2,BS_CONTROLE[CHAVE],BS_CONTROLE[Quantidade_11],"-")</f>
        <v>1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>
        <f ca="1">_xlfn.XLOOKUP(G458&amp;$X$2,BS_CONTROLE[CHAVE],BS_CONTROLE[Quantidade_11],"-")</f>
        <v>1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>
        <f ca="1">_xlfn.XLOOKUP(G463&amp;$X$2,BS_CONTROLE[CHAVE],BS_CONTROLE[Quantidade_11],"-")</f>
        <v>0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650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300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300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650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650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0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0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1</v>
      </c>
      <c r="W505" s="112" t="str">
        <f ca="1">_xlfn.XLOOKUP(G505&amp;$W$2,BS_CONTROLE[CHAVE],BS_CONTROLE[Quantidade_11],"-")</f>
        <v>-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1</v>
      </c>
      <c r="W506" s="112" t="str">
        <f ca="1">_xlfn.XLOOKUP(G506&amp;$W$2,BS_CONTROLE[CHAVE],BS_CONTROLE[Quantidade_11],"-")</f>
        <v>-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0</v>
      </c>
      <c r="W508" s="112" t="str">
        <f ca="1">_xlfn.XLOOKUP(G508&amp;$W$2,BS_CONTROLE[CHAVE],BS_CONTROLE[Quantidade_11],"-")</f>
        <v>-</v>
      </c>
      <c r="X508" s="112">
        <f ca="1">_xlfn.XLOOKUP(G508&amp;$X$2,BS_CONTROLE[CHAVE],BS_CONTROLE[Quantidade_11],"-")</f>
        <v>1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>
        <f ca="1">_xlfn.XLOOKUP(G511&amp;$X$2,BS_CONTROLE[CHAVE],BS_CONTROLE[Quantidade_11],"-")</f>
        <v>1248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300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>
        <f ca="1">_xlfn.XLOOKUP(G515&amp;$X$2,BS_CONTROLE[CHAVE],BS_CONTROLE[Quantidade_11],"-")</f>
        <v>1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650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>
        <f ca="1">_xlfn.XLOOKUP(G523&amp;$V$2,BS_CONTROLE[CHAVE],BS_CONTROLE[Quantidade_11],"-")</f>
        <v>0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>
        <f ca="1">_xlfn.XLOOKUP(G525&amp;$X$2,BS_CONTROLE[CHAVE],BS_CONTROLE[Quantidade_11],"-")</f>
        <v>1248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0</v>
      </c>
      <c r="W526" s="112">
        <f ca="1">_xlfn.XLOOKUP(G526&amp;$W$2,BS_CONTROLE[CHAVE],BS_CONTROLE[Quantidade_11],"-")</f>
        <v>0</v>
      </c>
      <c r="X526" s="112">
        <f ca="1">_xlfn.XLOOKUP(G526&amp;$X$2,BS_CONTROLE[CHAVE],BS_CONTROLE[Quantidade_11],"-")</f>
        <v>0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>
        <f ca="1">_xlfn.XLOOKUP(G527&amp;$V$2,BS_CONTROLE[CHAVE],BS_CONTROLE[Quantidade_11],"-")</f>
        <v>0</v>
      </c>
      <c r="W527" s="112" t="str">
        <f ca="1">_xlfn.XLOOKUP(G527&amp;$W$2,BS_CONTROLE[CHAVE],BS_CONTROLE[Quantidade_11],"-")</f>
        <v>-</v>
      </c>
      <c r="X527" s="112">
        <f ca="1">_xlfn.XLOOKUP(G527&amp;$X$2,BS_CONTROLE[CHAVE],BS_CONTROLE[Quantidade_11],"-")</f>
        <v>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0</v>
      </c>
      <c r="W528" s="112" t="str">
        <f ca="1">_xlfn.XLOOKUP(G528&amp;$W$2,BS_CONTROLE[CHAVE],BS_CONTROLE[Quantidade_11],"-")</f>
        <v>-</v>
      </c>
      <c r="X528" s="112">
        <f ca="1">_xlfn.XLOOKUP(G528&amp;$X$2,BS_CONTROLE[CHAVE],BS_CONTROLE[Quantidade_11],"-")</f>
        <v>1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>
        <f ca="1">_xlfn.XLOOKUP(G530&amp;$X$2,BS_CONTROLE[CHAVE],BS_CONTROLE[Quantidade_11],"-")</f>
        <v>1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1</v>
      </c>
      <c r="W531" s="112" t="str">
        <f ca="1">_xlfn.XLOOKUP(G531&amp;$W$2,BS_CONTROLE[CHAVE],BS_CONTROLE[Quantidade_11],"-")</f>
        <v>-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1</v>
      </c>
      <c r="W532" s="112" t="str">
        <f ca="1">_xlfn.XLOOKUP(G532&amp;$W$2,BS_CONTROLE[CHAVE],BS_CONTROLE[Quantidade_11],"-")</f>
        <v>-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1</v>
      </c>
      <c r="W533" s="112" t="str">
        <f ca="1">_xlfn.XLOOKUP(G533&amp;$W$2,BS_CONTROLE[CHAVE],BS_CONTROLE[Quantidade_11],"-")</f>
        <v>-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>
        <f ca="1">_xlfn.XLOOKUP(G538&amp;$X$2,BS_CONTROLE[CHAVE],BS_CONTROLE[Quantidade_11],"-")</f>
        <v>1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300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650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 t="str">
        <f ca="1">_xlfn.XLOOKUP(G543&amp;$W$2,BS_CONTROLE[CHAVE],BS_CONTROLE[Quantidade_11],"-")</f>
        <v>-</v>
      </c>
      <c r="X543" s="112">
        <f ca="1">_xlfn.XLOOKUP(G543&amp;$X$2,BS_CONTROLE[CHAVE],BS_CONTROLE[Quantidade_11],"-")</f>
        <v>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>
        <f ca="1">_xlfn.XLOOKUP(G544&amp;$V$2,BS_CONTROLE[CHAVE],BS_CONTROLE[Quantidade_11],"-")</f>
        <v>0</v>
      </c>
      <c r="W544" s="112" t="str">
        <f ca="1">_xlfn.XLOOKUP(G544&amp;$W$2,BS_CONTROLE[CHAVE],BS_CONTROLE[Quantidade_11],"-")</f>
        <v>-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>
        <f ca="1">_xlfn.XLOOKUP(G545&amp;$V$2,BS_CONTROLE[CHAVE],BS_CONTROLE[Quantidade_11],"-")</f>
        <v>0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0</v>
      </c>
      <c r="W546" s="112" t="str">
        <f ca="1">_xlfn.XLOOKUP(G546&amp;$W$2,BS_CONTROLE[CHAVE],BS_CONTROLE[Quantidade_11],"-")</f>
        <v>-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>
        <f ca="1">_xlfn.XLOOKUP(G548&amp;$X$2,BS_CONTROLE[CHAVE],BS_CONTROLE[Quantidade_11],"-")</f>
        <v>1248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0</v>
      </c>
      <c r="W549" s="112">
        <f ca="1">_xlfn.XLOOKUP(G549&amp;$W$2,BS_CONTROLE[CHAVE],BS_CONTROLE[Quantidade_11],"-")</f>
        <v>0</v>
      </c>
      <c r="X549" s="112">
        <f ca="1">_xlfn.XLOOKUP(G549&amp;$X$2,BS_CONTROLE[CHAVE],BS_CONTROLE[Quantidade_11],"-")</f>
        <v>0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>
        <f ca="1">_xlfn.XLOOKUP(G550&amp;$V$2,BS_CONTROLE[CHAVE],BS_CONTROLE[Quantidade_11],"-")</f>
        <v>0</v>
      </c>
      <c r="W550" s="112" t="str">
        <f ca="1">_xlfn.XLOOKUP(G550&amp;$W$2,BS_CONTROLE[CHAVE],BS_CONTROLE[Quantidade_11],"-")</f>
        <v>-</v>
      </c>
      <c r="X550" s="112">
        <f ca="1">_xlfn.XLOOKUP(G550&amp;$X$2,BS_CONTROLE[CHAVE],BS_CONTROLE[Quantidade_11],"-")</f>
        <v>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0</v>
      </c>
      <c r="W551" s="112" t="str">
        <f ca="1">_xlfn.XLOOKUP(G551&amp;$W$2,BS_CONTROLE[CHAVE],BS_CONTROLE[Quantidade_11],"-")</f>
        <v>-</v>
      </c>
      <c r="X551" s="112">
        <f ca="1">_xlfn.XLOOKUP(G551&amp;$X$2,BS_CONTROLE[CHAVE],BS_CONTROLE[Quantidade_11],"-")</f>
        <v>1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>
        <f ca="1">_xlfn.XLOOKUP(G552&amp;$X$2,BS_CONTROLE[CHAVE],BS_CONTROLE[Quantidade_11],"-")</f>
        <v>1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1</v>
      </c>
      <c r="W553" s="112" t="str">
        <f ca="1">_xlfn.XLOOKUP(G553&amp;$W$2,BS_CONTROLE[CHAVE],BS_CONTROLE[Quantidade_11],"-")</f>
        <v>-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1</v>
      </c>
      <c r="W554" s="112" t="str">
        <f ca="1">_xlfn.XLOOKUP(G554&amp;$W$2,BS_CONTROLE[CHAVE],BS_CONTROLE[Quantidade_11],"-")</f>
        <v>-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1</v>
      </c>
      <c r="W555" s="112" t="str">
        <f ca="1">_xlfn.XLOOKUP(G555&amp;$W$2,BS_CONTROLE[CHAVE],BS_CONTROLE[Quantidade_11],"-")</f>
        <v>-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>
        <f ca="1">_xlfn.XLOOKUP(G558&amp;$X$2,BS_CONTROLE[CHAVE],BS_CONTROLE[Quantidade_11],"-")</f>
        <v>0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>
        <f ca="1">_xlfn.XLOOKUP(G559&amp;$X$2,BS_CONTROLE[CHAVE],BS_CONTROLE[Quantidade_11],"-")</f>
        <v>1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>
        <f ca="1">_xlfn.XLOOKUP(G560&amp;$V$2,BS_CONTROLE[CHAVE],BS_CONTROLE[Quantidade_11],"-")</f>
        <v>300</v>
      </c>
      <c r="W560" s="112" t="str">
        <f ca="1">_xlfn.XLOOKUP(G560&amp;$W$2,BS_CONTROLE[CHAVE],BS_CONTROLE[Quantidade_11],"-")</f>
        <v>-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 t="str">
        <f ca="1">_xlfn.XLOOKUP(G561&amp;$W$2,BS_CONTROLE[CHAVE],BS_CONTROLE[Quantidade_11],"-")</f>
        <v>-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650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0</v>
      </c>
      <c r="W565" s="112">
        <f ca="1">_xlfn.XLOOKUP(G565&amp;$W$2,BS_CONTROLE[CHAVE],BS_CONTROLE[Quantidade_11],"-")</f>
        <v>0</v>
      </c>
      <c r="X565" s="112">
        <f ca="1">_xlfn.XLOOKUP(G565&amp;$X$2,BS_CONTROLE[CHAVE],BS_CONTROLE[Quantidade_11],"-")</f>
        <v>0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0</v>
      </c>
      <c r="W566" s="112">
        <f ca="1">_xlfn.XLOOKUP(G566&amp;$W$2,BS_CONTROLE[CHAVE],BS_CONTROLE[Quantidade_11],"-")</f>
        <v>0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650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650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 xml:space="preserve">300 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 xml:space="preserve">1 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>
        <f ca="1">_xlfn.XLOOKUP(G569&amp;$V$2,BS_CONTROLE[CHAVE],BS_CONTROLE[Quantidade_11],"-")</f>
        <v>1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 t="str">
        <f ca="1">_xlfn.XLOOKUP(G570&amp;$W$2,BS_CONTROLE[CHAVE],BS_CONTROLE[Quantidade_11],"-")</f>
        <v>-</v>
      </c>
      <c r="X570" s="112">
        <f ca="1">_xlfn.XLOOKUP(G570&amp;$X$2,BS_CONTROLE[CHAVE],BS_CONTROLE[Quantidade_11],"-")</f>
        <v>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>
        <f ca="1">_xlfn.XLOOKUP(G571&amp;$V$2,BS_CONTROLE[CHAVE],BS_CONTROLE[Quantidade_11],"-")</f>
        <v>0</v>
      </c>
      <c r="W571" s="112" t="str">
        <f ca="1">_xlfn.XLOOKUP(G571&amp;$W$2,BS_CONTROLE[CHAVE],BS_CONTROLE[Quantidade_11],"-")</f>
        <v>-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>
        <f ca="1">_xlfn.XLOOKUP(G572&amp;$V$2,BS_CONTROLE[CHAVE],BS_CONTROLE[Quantidade_11],"-")</f>
        <v>0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0</v>
      </c>
      <c r="W573" s="112" t="str">
        <f ca="1">_xlfn.XLOOKUP(G573&amp;$W$2,BS_CONTROLE[CHAVE],BS_CONTROLE[Quantidade_11],"-")</f>
        <v>-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>
        <f ca="1">_xlfn.XLOOKUP(G575&amp;$V$2,BS_CONTROLE[CHAVE],BS_CONTROLE[Quantidade_11],"-")</f>
        <v>0</v>
      </c>
      <c r="W575" s="112" t="str">
        <f ca="1">_xlfn.XLOOKUP(G575&amp;$W$2,BS_CONTROLE[CHAVE],BS_CONTROLE[Quantidade_11],"-")</f>
        <v>-</v>
      </c>
      <c r="X575" s="112">
        <f ca="1">_xlfn.XLOOKUP(G575&amp;$X$2,BS_CONTROLE[CHAVE],BS_CONTROLE[Quantidade_11],"-")</f>
        <v>1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1</v>
      </c>
      <c r="W577" s="112" t="str">
        <f ca="1">_xlfn.XLOOKUP(G577&amp;$W$2,BS_CONTROLE[CHAVE],BS_CONTROLE[Quantidade_11],"-")</f>
        <v>-</v>
      </c>
      <c r="X577" s="112">
        <f ca="1">_xlfn.XLOOKUP(G577&amp;$X$2,BS_CONTROLE[CHAVE],BS_CONTROLE[Quantidade_11],"-")</f>
        <v>0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>
        <f ca="1">_xlfn.XLOOKUP(G578&amp;$V$2,BS_CONTROLE[CHAVE],BS_CONTROLE[Quantidade_11],"-")</f>
        <v>1</v>
      </c>
      <c r="W578" s="112" t="str">
        <f ca="1">_xlfn.XLOOKUP(G578&amp;$W$2,BS_CONTROLE[CHAVE],BS_CONTROLE[Quantidade_11],"-")</f>
        <v>-</v>
      </c>
      <c r="X578" s="112">
        <f ca="1">_xlfn.XLOOKUP(G578&amp;$X$2,BS_CONTROLE[CHAVE],BS_CONTROLE[Quantidade_11],"-")</f>
        <v>0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1</v>
      </c>
      <c r="W579" s="112" t="str">
        <f ca="1">_xlfn.XLOOKUP(G579&amp;$W$2,BS_CONTROLE[CHAVE],BS_CONTROLE[Quantidade_11],"-")</f>
        <v>-</v>
      </c>
      <c r="X579" s="112">
        <f ca="1">_xlfn.XLOOKUP(G579&amp;$X$2,BS_CONTROLE[CHAVE],BS_CONTROLE[Quantidade_11],"-")</f>
        <v>0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0</v>
      </c>
      <c r="W580" s="112">
        <f ca="1">_xlfn.XLOOKUP(G580&amp;$W$2,BS_CONTROLE[CHAVE],BS_CONTROLE[Quantidade_11],"-")</f>
        <v>0</v>
      </c>
      <c r="X580" s="112">
        <f ca="1">_xlfn.XLOOKUP(G580&amp;$X$2,BS_CONTROLE[CHAVE],BS_CONTROLE[Quantidade_11],"-")</f>
        <v>0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 xml:space="preserve">30 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>
        <f ca="1">_xlfn.XLOOKUP(G581&amp;$V$2,BS_CONTROLE[CHAVE],BS_CONTROLE[Quantidade_11],"-")</f>
        <v>0</v>
      </c>
      <c r="W581" s="112" t="str">
        <f ca="1">_xlfn.XLOOKUP(G581&amp;$W$2,BS_CONTROLE[CHAVE],BS_CONTROLE[Quantidade_11],"-")</f>
        <v>-</v>
      </c>
      <c r="X581" s="112">
        <f ca="1">_xlfn.XLOOKUP(G581&amp;$X$2,BS_CONTROLE[CHAVE],BS_CONTROLE[Quantidade_11],"-")</f>
        <v>0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>
        <f ca="1">_xlfn.XLOOKUP(G582&amp;$V$2,BS_CONTROLE[CHAVE],BS_CONTROLE[Quantidade_11],"-")</f>
        <v>1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>
        <f ca="1">_xlfn.XLOOKUP(G584&amp;$V$2,BS_CONTROLE[CHAVE],BS_CONTROLE[Quantidade_11],"-")</f>
        <v>0</v>
      </c>
      <c r="W584" s="112">
        <f ca="1">_xlfn.XLOOKUP(G584&amp;$W$2,BS_CONTROLE[CHAVE],BS_CONTROLE[Quantidade_11],"-")</f>
        <v>0</v>
      </c>
      <c r="X584" s="112">
        <f ca="1">_xlfn.XLOOKUP(G584&amp;$X$2,BS_CONTROLE[CHAVE],BS_CONTROLE[Quantidade_11],"-")</f>
        <v>0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>
        <f ca="1">_xlfn.XLOOKUP(G585&amp;$V$2,BS_CONTROLE[CHAVE],BS_CONTROLE[Quantidade_11],"-")</f>
        <v>300</v>
      </c>
      <c r="W585" s="112" t="str">
        <f ca="1">_xlfn.XLOOKUP(G585&amp;$W$2,BS_CONTROLE[CHAVE],BS_CONTROLE[Quantidade_11],"-")</f>
        <v>-</v>
      </c>
      <c r="X585" s="112">
        <f ca="1">_xlfn.XLOOKUP(G585&amp;$X$2,BS_CONTROLE[CHAVE],BS_CONTROLE[Quantidade_11],"-")</f>
        <v>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20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 t="str">
        <f ca="1">_xlfn.XLOOKUP(G586&amp;$W$2,BS_CONTROLE[CHAVE],BS_CONTROLE[Quantidade_11],"-")</f>
        <v>-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650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 xml:space="preserve">150 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>
        <f ca="1">_xlfn.XLOOKUP(G590&amp;$V$2,BS_CONTROLE[CHAVE],BS_CONTROLE[Quantidade_11],"-")</f>
        <v>0</v>
      </c>
      <c r="W590" s="112" t="str">
        <f ca="1">_xlfn.XLOOKUP(G590&amp;$W$2,BS_CONTROLE[CHAVE],BS_CONTROLE[Quantidade_11],"-")</f>
        <v>-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 xml:space="preserve">300 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 xml:space="preserve">400 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>
        <f ca="1">_xlfn.XLOOKUP(G592&amp;$V$2,BS_CONTROLE[CHAVE],BS_CONTROLE[Quantidade_11],"-")</f>
        <v>0</v>
      </c>
      <c r="W592" s="112" t="str">
        <f ca="1">_xlfn.XLOOKUP(G592&amp;$W$2,BS_CONTROLE[CHAVE],BS_CONTROLE[Quantidade_11],"-")</f>
        <v>-</v>
      </c>
      <c r="X592" s="112">
        <f ca="1">_xlfn.XLOOKUP(G592&amp;$X$2,BS_CONTROLE[CHAVE],BS_CONTROLE[Quantidade_11],"-")</f>
        <v>0</v>
      </c>
    </row>
    <row r="593" spans="1:24" s="113" customFormat="1" hidden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 xml:space="preserve">15 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>
        <f ca="1">_xlfn.XLOOKUP(G593&amp;$V$2,BS_CONTROLE[CHAVE],BS_CONTROLE[Quantidade_11],"-")</f>
        <v>0</v>
      </c>
      <c r="W593" s="112" t="str">
        <f ca="1">_xlfn.XLOOKUP(G593&amp;$W$2,BS_CONTROLE[CHAVE],BS_CONTROLE[Quantidade_11],"-")</f>
        <v>-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 xml:space="preserve">1 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>
        <f ca="1">_xlfn.XLOOKUP(G595&amp;$X$2,BS_CONTROLE[CHAVE],BS_CONTROLE[Quantidade_11],"-")</f>
        <v>1248</v>
      </c>
    </row>
    <row r="596" spans="1:24" s="113" customFormat="1" hidden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 xml:space="preserve">2 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>
        <f ca="1">_xlfn.XLOOKUP(G597&amp;$V$2,BS_CONTROLE[CHAVE],BS_CONTROLE[Quantidade_11],"-")</f>
        <v>1</v>
      </c>
      <c r="W597" s="112" t="str">
        <f ca="1">_xlfn.XLOOKUP(G597&amp;$W$2,BS_CONTROLE[CHAVE],BS_CONTROLE[Quantidade_11],"-")</f>
        <v>-</v>
      </c>
      <c r="X597" s="112">
        <f ca="1">_xlfn.XLOOKUP(G597&amp;$X$2,BS_CONTROLE[CHAVE],BS_CONTROLE[Quantidade_11],"-")</f>
        <v>0</v>
      </c>
    </row>
    <row r="598" spans="1:24" s="113" customFormat="1" hidden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 xml:space="preserve">2 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>
        <f ca="1">_xlfn.XLOOKUP(G598&amp;$V$2,BS_CONTROLE[CHAVE],BS_CONTROLE[Quantidade_11],"-")</f>
        <v>1</v>
      </c>
      <c r="W598" s="112" t="str">
        <f ca="1">_xlfn.XLOOKUP(G598&amp;$W$2,BS_CONTROLE[CHAVE],BS_CONTROLE[Quantidade_11],"-")</f>
        <v>-</v>
      </c>
      <c r="X598" s="112">
        <f ca="1">_xlfn.XLOOKUP(G598&amp;$X$2,BS_CONTROLE[CHAVE],BS_CONTROLE[Quantidade_11],"-")</f>
        <v>0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OPORTUNIDADE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 xml:space="preserve">2 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>
        <f ca="1">_xlfn.XLOOKUP(G600&amp;$V$2,BS_CONTROLE[CHAVE],BS_CONTROLE[Quantidade_11],"-")</f>
        <v>1</v>
      </c>
      <c r="W600" s="112" t="str">
        <f ca="1">_xlfn.XLOOKUP(G600&amp;$W$2,BS_CONTROLE[CHAVE],BS_CONTROLE[Quantidade_11],"-")</f>
        <v>-</v>
      </c>
      <c r="X600" s="112">
        <f ca="1">_xlfn.XLOOKUP(G600&amp;$X$2,BS_CONTROLE[CHAVE],BS_CONTROLE[Quantidade_11],"-")</f>
        <v>0</v>
      </c>
    </row>
    <row r="601" spans="1:24" s="113" customFormat="1" hidden="1">
      <c r="A601" s="109" t="str">
        <f>IF(SP_SUL!Y602="","*",SP_SUL!Y602)</f>
        <v>OPORTUNIDADE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OPORTUNIDADE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 xml:space="preserve">1 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>
        <f ca="1">_xlfn.XLOOKUP(G602&amp;$V$2,BS_CONTROLE[CHAVE],BS_CONTROLE[Quantidade_11],"-")</f>
        <v>1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IF(SP_SUL!Y604="","*",SP_SUL!Y604)</f>
        <v>OPORTUNIDADE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 xml:space="preserve">480 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0</v>
      </c>
      <c r="W603" s="112">
        <f ca="1">_xlfn.XLOOKUP(G603&amp;$W$2,BS_CONTROLE[CHAVE],BS_CONTROLE[Quantidade_11],"-")</f>
        <v>650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OPORTUNIDADE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102.6</v>
      </c>
      <c r="O604" s="257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 xml:space="preserve">600 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>
        <f ca="1">_xlfn.XLOOKUP(G604&amp;$V$2,BS_CONTROLE[CHAVE],BS_CONTROLE[Quantidade_11],"-")</f>
        <v>300</v>
      </c>
      <c r="W604" s="112" t="str">
        <f ca="1">_xlfn.XLOOKUP(G604&amp;$W$2,BS_CONTROLE[CHAVE],BS_CONTROLE[Quantidade_11],"-")</f>
        <v>-</v>
      </c>
      <c r="X604" s="112">
        <f ca="1">_xlfn.XLOOKUP(G604&amp;$X$2,BS_CONTROLE[CHAVE],BS_CONTROLE[Quantidade_11],"-")</f>
        <v>0</v>
      </c>
    </row>
    <row r="605" spans="1:24" s="113" customFormat="1" hidden="1">
      <c r="A605" s="109" t="str">
        <f>IF(SP_SUL!Y606="","*",SP_SUL!Y606)</f>
        <v>OPORTUNIDADE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8" t="str">
        <f>IF(SP_SUL!N606="","*",SP_SUL!N606)</f>
        <v>PAT1102</v>
      </c>
      <c r="M605" s="111">
        <f>IF(SP_SUL!J606="","*",SP_SUL!J606)</f>
        <v>53</v>
      </c>
      <c r="N605" s="257">
        <f>IF(SP_SUL!K606="","*",SP_SUL!K606)</f>
        <v>109.3</v>
      </c>
      <c r="O605" s="257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 xml:space="preserve">20 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>
        <f ca="1">_xlfn.XLOOKUP(G605&amp;$V$2,BS_CONTROLE[CHAVE],BS_CONTROLE[Quantidade_11],"-")</f>
        <v>0</v>
      </c>
      <c r="W605" s="112" t="str">
        <f ca="1">_xlfn.XLOOKUP(G605&amp;$W$2,BS_CONTROLE[CHAVE],BS_CONTROLE[Quantidade_11],"-")</f>
        <v>-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OPORTUNIDADE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IF(SP_SUL!Y608="","*",SP_SUL!Y608)</f>
        <v>OPORTUNIDADE</v>
      </c>
      <c r="B607" s="109" t="str">
        <f>IF(SP_SUL!X608="","*",SP_SUL!X608)</f>
        <v>*</v>
      </c>
      <c r="C607" s="109" t="str">
        <f>IF(SP_SUL!Z608="","*",SP_SUL!Z608)</f>
        <v>*</v>
      </c>
      <c r="D607" s="110" t="str">
        <f>IF(SP_SUL!S608="","*",SP_SUL!S608)</f>
        <v>-</v>
      </c>
      <c r="E607" s="110" t="str">
        <f>IF(SP_SUL!T608="","*",SP_SUL!T608)</f>
        <v>-</v>
      </c>
      <c r="F607" s="110" t="str">
        <f>IF(SP_SUL!B608="","*",SP_SUL!B608)</f>
        <v>*</v>
      </c>
      <c r="G607" s="110" t="str">
        <f>IF(SP_SUL!D608="","*",SP_SUL!D608)</f>
        <v>*</v>
      </c>
      <c r="H607" s="110" t="str">
        <f>IF(SP_SUL!F608="","*",SP_SUL!F608)</f>
        <v>*</v>
      </c>
      <c r="I607" s="110" t="str">
        <f>IF(SP_SUL!H608="","*",SP_SUL!H608)</f>
        <v>*</v>
      </c>
      <c r="J607" s="110" t="str">
        <f>IF(SP_SUL!I608="","*",SP_SUL!I608)</f>
        <v>*</v>
      </c>
      <c r="K607" s="110" t="str">
        <f>IF(SP_SUL!M608="","*",SP_SUL!M608)</f>
        <v>-</v>
      </c>
      <c r="L607" s="318" t="str">
        <f>IF(SP_SUL!N608="","*",SP_SUL!N608)</f>
        <v>-</v>
      </c>
      <c r="M607" s="111" t="str">
        <f>IF(SP_SUL!J608="","*",SP_SUL!J608)</f>
        <v>*</v>
      </c>
      <c r="N607" s="257" t="str">
        <f>IF(SP_SUL!K608="","*",SP_SUL!K608)</f>
        <v>*</v>
      </c>
      <c r="O607" s="257" t="str">
        <f>IF(SP_SUL!L608="","*",SP_SUL!L608)</f>
        <v>*</v>
      </c>
      <c r="P607" s="111"/>
      <c r="Q607" s="128" t="str">
        <f>IF(SP_SUL!O608="","*",SP_SUL!O608)</f>
        <v>*</v>
      </c>
      <c r="R607" s="128" t="str">
        <f>IF(SP_SUL!P608="","*",SP_SUL!P608)</f>
        <v>*</v>
      </c>
      <c r="S607" s="110" t="str">
        <f>IF(SP_SUL!Q608="","*",CONCATENATE(SP_SUL!Q608," ",SP_SUL!R608))</f>
        <v>*</v>
      </c>
      <c r="T607" s="110" t="str">
        <f>IF(SP_SUL!V608="","*",SP_SUL!V608)</f>
        <v>*</v>
      </c>
      <c r="U607" s="110" t="str">
        <f>IF(SP_SUL!W608="","*",SP_SUL!W608)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>
      <c r="A608" s="109" t="str">
        <f>IF(SP_SUL!Y609="","*",SP_SUL!Y609)</f>
        <v>OPORTUNIDADE</v>
      </c>
      <c r="B608" s="109" t="str">
        <f>IF(SP_SUL!X609="","*",SP_SUL!X609)</f>
        <v>Oportunidade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8" t="str">
        <f>IF(SP_SUL!N609="","*",SP_SUL!N609)</f>
        <v>ZST2162</v>
      </c>
      <c r="M608" s="111">
        <f>IF(SP_SUL!J609="","*",SP_SUL!J609)</f>
        <v>56</v>
      </c>
      <c r="N608" s="257">
        <f>IF(SP_SUL!K609="","*",SP_SUL!K609)</f>
        <v>215</v>
      </c>
      <c r="O608" s="257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8.3333333333333329E-2</v>
      </c>
      <c r="S608" s="110" t="str">
        <f>IF(SP_SUL!Q609="","*",CONCATENATE(SP_SUL!Q609," ",SP_SUL!R609))</f>
        <v xml:space="preserve">300 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>
        <f ca="1">_xlfn.XLOOKUP(G608&amp;$V$2,BS_CONTROLE[CHAVE],BS_CONTROLE[Quantidade_11],"-")</f>
        <v>0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>
      <c r="A609" s="109" t="str">
        <f>IF(SP_SUL!Y610="","*",SP_SUL!Y610)</f>
        <v>OPORTUNIDADE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8" t="str">
        <f>IF(SP_SUL!N610="","*",SP_SUL!N610)</f>
        <v>K84ZXW2</v>
      </c>
      <c r="M609" s="111">
        <f>IF(SP_SUL!J610="","*",SP_SUL!J610)</f>
        <v>92</v>
      </c>
      <c r="N609" s="257">
        <f>IF(SP_SUL!K610="","*",SP_SUL!K610)</f>
        <v>83.7</v>
      </c>
      <c r="O609" s="257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 xml:space="preserve">1 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>
        <f ca="1">_xlfn.XLOOKUP(G609&amp;$V$2,BS_CONTROLE[CHAVE],BS_CONTROLE[Quantidade_11],"-")</f>
        <v>1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>
      <c r="A610" s="109" t="str">
        <f>IF(SP_SUL!Y611="","*",SP_SUL!Y611)</f>
        <v>OPORTUNIDADE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8" t="str">
        <f>IF(SP_SUL!N611="","*",SP_SUL!N611)</f>
        <v>ZGM1</v>
      </c>
      <c r="M610" s="111">
        <f>IF(SP_SUL!J611="","*",SP_SUL!J611)</f>
        <v>30</v>
      </c>
      <c r="N610" s="257">
        <f>IF(SP_SUL!K611="","*",SP_SUL!K611)</f>
        <v>114.3</v>
      </c>
      <c r="O610" s="257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 xml:space="preserve">480 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0</v>
      </c>
      <c r="W610" s="112">
        <f ca="1">_xlfn.XLOOKUP(G610&amp;$W$2,BS_CONTROLE[CHAVE],BS_CONTROLE[Quantidade_11],"-")</f>
        <v>650</v>
      </c>
      <c r="X610" s="112">
        <f ca="1">_xlfn.XLOOKUP(G610&amp;$X$2,BS_CONTROLE[CHAVE],BS_CONTROLE[Quantidade_11],"-")</f>
        <v>0</v>
      </c>
    </row>
    <row r="611" spans="1:24" s="113" customFormat="1" hidden="1">
      <c r="A611" s="109" t="str">
        <f>IF(SP_SUL!Y612="","*",SP_SUL!Y612)</f>
        <v>*</v>
      </c>
      <c r="B611" s="109" t="str">
        <f>IF(SP_SUL!X612="","*",SP_SUL!X612)</f>
        <v>*</v>
      </c>
      <c r="C611" s="109" t="str">
        <f>IF(SP_SUL!Z612="","*",SP_SUL!Z612)</f>
        <v>*</v>
      </c>
      <c r="D611" s="110" t="str">
        <f>IF(SP_SUL!S612="","*",SP_SUL!S612)</f>
        <v>-</v>
      </c>
      <c r="E611" s="110" t="str">
        <f>IF(SP_SUL!T612="","*",SP_SUL!T612)</f>
        <v>-</v>
      </c>
      <c r="F611" s="110" t="str">
        <f>IF(SP_SUL!B612="","*",SP_SUL!B612)</f>
        <v>*</v>
      </c>
      <c r="G611" s="110" t="str">
        <f>IF(SP_SUL!D612="","*",SP_SUL!D612)</f>
        <v>*</v>
      </c>
      <c r="H611" s="110" t="str">
        <f>IF(SP_SUL!F612="","*",SP_SUL!F612)</f>
        <v>*</v>
      </c>
      <c r="I611" s="110" t="str">
        <f>IF(SP_SUL!H612="","*",SP_SUL!H612)</f>
        <v>*</v>
      </c>
      <c r="J611" s="110" t="str">
        <f>IF(SP_SUL!I612="","*",SP_SUL!I612)</f>
        <v>*</v>
      </c>
      <c r="K611" s="110" t="str">
        <f>IF(SP_SUL!M612="","*",SP_SUL!M612)</f>
        <v>-</v>
      </c>
      <c r="L611" s="318" t="str">
        <f>IF(SP_SUL!N612="","*",SP_SUL!N612)</f>
        <v>-</v>
      </c>
      <c r="M611" s="111" t="str">
        <f>IF(SP_SUL!J612="","*",SP_SUL!J612)</f>
        <v>*</v>
      </c>
      <c r="N611" s="257" t="str">
        <f>IF(SP_SUL!K612="","*",SP_SUL!K612)</f>
        <v>*</v>
      </c>
      <c r="O611" s="257" t="str">
        <f>IF(SP_SUL!L612="","*",SP_SUL!L612)</f>
        <v>*</v>
      </c>
      <c r="P611" s="111"/>
      <c r="Q611" s="128" t="str">
        <f>IF(SP_SUL!O612="","*",SP_SUL!O612)</f>
        <v>*</v>
      </c>
      <c r="R611" s="128" t="str">
        <f>IF(SP_SUL!P612="","*",SP_SUL!P612)</f>
        <v>*</v>
      </c>
      <c r="S611" s="110" t="str">
        <f>IF(SP_SUL!Q612="","*",CONCATENATE(SP_SUL!Q612," ",SP_SUL!R612))</f>
        <v>*</v>
      </c>
      <c r="T611" s="110" t="str">
        <f>IF(SP_SUL!V612="","*",SP_SUL!V612)</f>
        <v>*</v>
      </c>
      <c r="U611" s="110" t="str">
        <f>IF(SP_SUL!W612="","*",SP_SUL!W612)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8" t="str">
        <f>IF(SP_SUL!N613="","*",SP_SUL!N613)</f>
        <v>ZST2162</v>
      </c>
      <c r="M612" s="111">
        <f>IF(SP_SUL!J613="","*",SP_SUL!J613)</f>
        <v>56</v>
      </c>
      <c r="N612" s="257">
        <f>IF(SP_SUL!K613="","*",SP_SUL!K613)</f>
        <v>215</v>
      </c>
      <c r="O612" s="257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 xml:space="preserve">600 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>
        <f ca="1">_xlfn.XLOOKUP(G612&amp;$V$2,BS_CONTROLE[CHAVE],BS_CONTROLE[Quantidade_11],"-")</f>
        <v>0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8" t="str">
        <f>IF(SP_SUL!N614="","*",SP_SUL!N614)</f>
        <v>ZST2161</v>
      </c>
      <c r="M613" s="111">
        <f>IF(SP_SUL!J614="","*",SP_SUL!J614)</f>
        <v>49</v>
      </c>
      <c r="N613" s="257">
        <f>IF(SP_SUL!K614="","*",SP_SUL!K614)</f>
        <v>213</v>
      </c>
      <c r="O613" s="257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 xml:space="preserve">360 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>
        <f ca="1">_xlfn.XLOOKUP(G613&amp;$V$2,BS_CONTROLE[CHAVE],BS_CONTROLE[Quantidade_11],"-")</f>
        <v>0</v>
      </c>
      <c r="W613" s="112" t="str">
        <f ca="1">_xlfn.XLOOKUP(G613&amp;$W$2,BS_CONTROLE[CHAVE],BS_CONTROLE[Quantidade_11],"-")</f>
        <v>-</v>
      </c>
      <c r="X613" s="112">
        <f ca="1">_xlfn.XLOOKUP(G613&amp;$X$2,BS_CONTROLE[CHAVE],BS_CONTROLE[Quantidade_11],"-")</f>
        <v>0</v>
      </c>
    </row>
    <row r="614" spans="1:24" s="113" customFormat="1" hidden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8" t="str">
        <f>IF(SP_SUL!N615="","*",SP_SUL!N615)</f>
        <v>ZER169</v>
      </c>
      <c r="M614" s="111">
        <f>IF(SP_SUL!J615="","*",SP_SUL!J615)</f>
        <v>56</v>
      </c>
      <c r="N614" s="257">
        <f>IF(SP_SUL!K615="","*",SP_SUL!K615)</f>
        <v>168</v>
      </c>
      <c r="O614" s="257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 xml:space="preserve">15 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>
        <f ca="1">_xlfn.XLOOKUP(G614&amp;$V$2,BS_CONTROLE[CHAVE],BS_CONTROLE[Quantidade_11],"-")</f>
        <v>0</v>
      </c>
      <c r="W614" s="112" t="str">
        <f ca="1">_xlfn.XLOOKUP(G614&amp;$W$2,BS_CONTROLE[CHAVE],BS_CONTROLE[Quantidade_11],"-")</f>
        <v>-</v>
      </c>
      <c r="X614" s="112">
        <f ca="1">_xlfn.XLOOKUP(G614&amp;$X$2,BS_CONTROLE[CHAVE],BS_CONTROLE[Quantidade_11],"-")</f>
        <v>0</v>
      </c>
    </row>
    <row r="615" spans="1:24" s="113" customFormat="1" hidden="1">
      <c r="A615" s="109" t="str">
        <f>IF(SP_SUL!Y616="","*",SP_SUL!Y616)</f>
        <v>*</v>
      </c>
      <c r="B615" s="109" t="str">
        <f>IF(SP_SUL!X616="","*",SP_SUL!X616)</f>
        <v>*</v>
      </c>
      <c r="C615" s="109" t="str">
        <f>IF(SP_SUL!Z616="","*",SP_SUL!Z616)</f>
        <v>*</v>
      </c>
      <c r="D615" s="110" t="str">
        <f>IF(SP_SUL!S616="","*",SP_SUL!S616)</f>
        <v>-</v>
      </c>
      <c r="E615" s="110" t="str">
        <f>IF(SP_SUL!T616="","*",SP_SUL!T616)</f>
        <v>-</v>
      </c>
      <c r="F615" s="110" t="str">
        <f>IF(SP_SUL!B616="","*",SP_SUL!B616)</f>
        <v>*</v>
      </c>
      <c r="G615" s="110" t="str">
        <f>IF(SP_SUL!D616="","*",SP_SUL!D616)</f>
        <v>*</v>
      </c>
      <c r="H615" s="110" t="str">
        <f>IF(SP_SUL!F616="","*",SP_SUL!F616)</f>
        <v>*</v>
      </c>
      <c r="I615" s="110" t="str">
        <f>IF(SP_SUL!H616="","*",SP_SUL!H616)</f>
        <v>*</v>
      </c>
      <c r="J615" s="110" t="str">
        <f>IF(SP_SUL!I616="","*",SP_SUL!I616)</f>
        <v>*</v>
      </c>
      <c r="K615" s="110" t="str">
        <f>IF(SP_SUL!M616="","*",SP_SUL!M616)</f>
        <v>-</v>
      </c>
      <c r="L615" s="318" t="str">
        <f>IF(SP_SUL!N616="","*",SP_SUL!N616)</f>
        <v>-</v>
      </c>
      <c r="M615" s="111" t="str">
        <f>IF(SP_SUL!J616="","*",SP_SUL!J616)</f>
        <v>*</v>
      </c>
      <c r="N615" s="257" t="str">
        <f>IF(SP_SUL!K616="","*",SP_SUL!K616)</f>
        <v>*</v>
      </c>
      <c r="O615" s="257" t="str">
        <f>IF(SP_SUL!L616="","*",SP_SUL!L616)</f>
        <v>*</v>
      </c>
      <c r="P615" s="111"/>
      <c r="Q615" s="128" t="str">
        <f>IF(SP_SUL!O616="","*",SP_SUL!O616)</f>
        <v>*</v>
      </c>
      <c r="R615" s="128" t="str">
        <f>IF(SP_SUL!P616="","*",SP_SUL!P616)</f>
        <v>*</v>
      </c>
      <c r="S615" s="110" t="str">
        <f>IF(SP_SUL!Q616="","*",CONCATENATE(SP_SUL!Q616," ",SP_SUL!R616))</f>
        <v>*</v>
      </c>
      <c r="T615" s="110" t="str">
        <f>IF(SP_SUL!V616="","*",SP_SUL!V616)</f>
        <v>*</v>
      </c>
      <c r="U615" s="110" t="str">
        <f>IF(SP_SUL!W616="","*",SP_SUL!W616)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8" t="str">
        <f>IF(SP_SUL!N617="","*",SP_SUL!N617)</f>
        <v>ZLU1052</v>
      </c>
      <c r="M616" s="111">
        <f>IF(SP_SUL!J617="","*",SP_SUL!J617)</f>
        <v>55</v>
      </c>
      <c r="N616" s="257">
        <f>IF(SP_SUL!K617="","*",SP_SUL!K617)</f>
        <v>108</v>
      </c>
      <c r="O616" s="257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 xml:space="preserve">2 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-</v>
      </c>
      <c r="E617" s="149" t="str">
        <f>IF(SP_SUL!T638="","*",SP_SUL!T638)</f>
        <v>-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-</v>
      </c>
      <c r="L617" s="322" t="str">
        <f>IF(SP_SUL!N638="","*",SP_SUL!N638)</f>
        <v>-</v>
      </c>
      <c r="M617" s="150" t="str">
        <f>IF(SP_SUL!J638="","*",SP_SUL!J638)</f>
        <v>*</v>
      </c>
      <c r="N617" s="258" t="str">
        <f>IF(SP_SUL!K638="","*",SP_SUL!K638)</f>
        <v>*</v>
      </c>
      <c r="O617" s="258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-</v>
      </c>
      <c r="E618" s="110" t="str">
        <f>IF(SP_SUL!T639="","*",SP_SUL!T639)</f>
        <v>-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-</v>
      </c>
      <c r="L618" s="318" t="str">
        <f>IF(SP_SUL!N639="","*",SP_SUL!N639)</f>
        <v>-</v>
      </c>
      <c r="M618" s="111" t="str">
        <f>IF(SP_SUL!J639="","*",SP_SUL!J639)</f>
        <v>*</v>
      </c>
      <c r="N618" s="257" t="str">
        <f>IF(SP_SUL!K639="","*",SP_SUL!K639)</f>
        <v>*</v>
      </c>
      <c r="O618" s="257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-</v>
      </c>
      <c r="E619" s="149" t="str">
        <f>IF(SP_SUL!T640="","*",SP_SUL!T640)</f>
        <v>-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-</v>
      </c>
      <c r="L619" s="322" t="str">
        <f>IF(SP_SUL!N640="","*",SP_SUL!N640)</f>
        <v>-</v>
      </c>
      <c r="M619" s="150" t="str">
        <f>IF(SP_SUL!J640="","*",SP_SUL!J640)</f>
        <v>*</v>
      </c>
      <c r="N619" s="258" t="str">
        <f>IF(SP_SUL!K640="","*",SP_SUL!K640)</f>
        <v>*</v>
      </c>
      <c r="O619" s="258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-</v>
      </c>
      <c r="E620" s="149" t="str">
        <f>IF(SP_SUL!T641="","*",SP_SUL!T641)</f>
        <v>-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-</v>
      </c>
      <c r="L620" s="322" t="str">
        <f>IF(SP_SUL!N641="","*",SP_SUL!N641)</f>
        <v>-</v>
      </c>
      <c r="M620" s="150" t="str">
        <f>IF(SP_SUL!J641="","*",SP_SUL!J641)</f>
        <v>*</v>
      </c>
      <c r="N620" s="258" t="str">
        <f>IF(SP_SUL!K641="","*",SP_SUL!K641)</f>
        <v>*</v>
      </c>
      <c r="O620" s="258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-</v>
      </c>
      <c r="E621" s="110" t="str">
        <f>IF(SP_SUL!T642="","*",SP_SUL!T642)</f>
        <v>-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-</v>
      </c>
      <c r="L621" s="318" t="str">
        <f>IF(SP_SUL!N642="","*",SP_SUL!N642)</f>
        <v>-</v>
      </c>
      <c r="M621" s="111" t="str">
        <f>IF(SP_SUL!J642="","*",SP_SUL!J642)</f>
        <v>*</v>
      </c>
      <c r="N621" s="257" t="str">
        <f>IF(SP_SUL!K642="","*",SP_SUL!K642)</f>
        <v>*</v>
      </c>
      <c r="O621" s="257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-</v>
      </c>
      <c r="E622" s="149" t="str">
        <f>IF(SP_SUL!T643="","*",SP_SUL!T643)</f>
        <v>-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-</v>
      </c>
      <c r="L622" s="322" t="str">
        <f>IF(SP_SUL!N643="","*",SP_SUL!N643)</f>
        <v>-</v>
      </c>
      <c r="M622" s="150" t="str">
        <f>IF(SP_SUL!J643="","*",SP_SUL!J643)</f>
        <v>*</v>
      </c>
      <c r="N622" s="258" t="str">
        <f>IF(SP_SUL!K643="","*",SP_SUL!K643)</f>
        <v>*</v>
      </c>
      <c r="O622" s="258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-</v>
      </c>
      <c r="E623" s="149" t="str">
        <f>IF(SP_SUL!T644="","*",SP_SUL!T644)</f>
        <v>-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-</v>
      </c>
      <c r="L623" s="322" t="str">
        <f>IF(SP_SUL!N644="","*",SP_SUL!N644)</f>
        <v>-</v>
      </c>
      <c r="M623" s="150" t="str">
        <f>IF(SP_SUL!J644="","*",SP_SUL!J644)</f>
        <v>*</v>
      </c>
      <c r="N623" s="258" t="str">
        <f>IF(SP_SUL!K644="","*",SP_SUL!K644)</f>
        <v>*</v>
      </c>
      <c r="O623" s="258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-</v>
      </c>
      <c r="E624" s="110" t="str">
        <f>IF(SP_SUL!T645="","*",SP_SUL!T645)</f>
        <v>-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-</v>
      </c>
      <c r="L624" s="318" t="str">
        <f>IF(SP_SUL!N645="","*",SP_SUL!N645)</f>
        <v>-</v>
      </c>
      <c r="M624" s="111" t="str">
        <f>IF(SP_SUL!J645="","*",SP_SUL!J645)</f>
        <v>*</v>
      </c>
      <c r="N624" s="257" t="str">
        <f>IF(SP_SUL!K645="","*",SP_SUL!K645)</f>
        <v>*</v>
      </c>
      <c r="O624" s="257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-</v>
      </c>
      <c r="E625" s="149" t="str">
        <f>IF(SP_SUL!T646="","*",SP_SUL!T646)</f>
        <v>-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-</v>
      </c>
      <c r="L625" s="322" t="str">
        <f>IF(SP_SUL!N646="","*",SP_SUL!N646)</f>
        <v>-</v>
      </c>
      <c r="M625" s="150" t="str">
        <f>IF(SP_SUL!J646="","*",SP_SUL!J646)</f>
        <v>*</v>
      </c>
      <c r="N625" s="258" t="str">
        <f>IF(SP_SUL!K646="","*",SP_SUL!K646)</f>
        <v>*</v>
      </c>
      <c r="O625" s="258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-</v>
      </c>
      <c r="E626" s="149" t="str">
        <f>IF(SP_SUL!T647="","*",SP_SUL!T647)</f>
        <v>-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-</v>
      </c>
      <c r="L626" s="322" t="str">
        <f>IF(SP_SUL!N647="","*",SP_SUL!N647)</f>
        <v>-</v>
      </c>
      <c r="M626" s="150" t="str">
        <f>IF(SP_SUL!J647="","*",SP_SUL!J647)</f>
        <v>*</v>
      </c>
      <c r="N626" s="258" t="str">
        <f>IF(SP_SUL!K647="","*",SP_SUL!K647)</f>
        <v>*</v>
      </c>
      <c r="O626" s="258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-</v>
      </c>
      <c r="E627" s="110" t="str">
        <f>IF(SP_SUL!T648="","*",SP_SUL!T648)</f>
        <v>-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-</v>
      </c>
      <c r="L627" s="318" t="str">
        <f>IF(SP_SUL!N648="","*",SP_SUL!N648)</f>
        <v>-</v>
      </c>
      <c r="M627" s="111" t="str">
        <f>IF(SP_SUL!J648="","*",SP_SUL!J648)</f>
        <v>*</v>
      </c>
      <c r="N627" s="257" t="str">
        <f>IF(SP_SUL!K648="","*",SP_SUL!K648)</f>
        <v>*</v>
      </c>
      <c r="O627" s="257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-</v>
      </c>
      <c r="E628" s="149" t="str">
        <f>IF(SP_SUL!T649="","*",SP_SUL!T649)</f>
        <v>-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-</v>
      </c>
      <c r="L628" s="322" t="str">
        <f>IF(SP_SUL!N649="","*",SP_SUL!N649)</f>
        <v>-</v>
      </c>
      <c r="M628" s="150" t="str">
        <f>IF(SP_SUL!J649="","*",SP_SUL!J649)</f>
        <v>*</v>
      </c>
      <c r="N628" s="258" t="str">
        <f>IF(SP_SUL!K649="","*",SP_SUL!K649)</f>
        <v>*</v>
      </c>
      <c r="O628" s="258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-</v>
      </c>
      <c r="E629" s="149" t="str">
        <f>IF(SP_SUL!T650="","*",SP_SUL!T650)</f>
        <v>-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-</v>
      </c>
      <c r="L629" s="322" t="str">
        <f>IF(SP_SUL!N650="","*",SP_SUL!N650)</f>
        <v>-</v>
      </c>
      <c r="M629" s="150" t="str">
        <f>IF(SP_SUL!J650="","*",SP_SUL!J650)</f>
        <v>*</v>
      </c>
      <c r="N629" s="258" t="str">
        <f>IF(SP_SUL!K650="","*",SP_SUL!K650)</f>
        <v>*</v>
      </c>
      <c r="O629" s="258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-</v>
      </c>
      <c r="E630" s="110" t="str">
        <f>IF(SP_SUL!T651="","*",SP_SUL!T651)</f>
        <v>-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-</v>
      </c>
      <c r="L630" s="318" t="str">
        <f>IF(SP_SUL!N651="","*",SP_SUL!N651)</f>
        <v>-</v>
      </c>
      <c r="M630" s="111" t="str">
        <f>IF(SP_SUL!J651="","*",SP_SUL!J651)</f>
        <v>*</v>
      </c>
      <c r="N630" s="257" t="str">
        <f>IF(SP_SUL!K651="","*",SP_SUL!K651)</f>
        <v>*</v>
      </c>
      <c r="O630" s="257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-</v>
      </c>
      <c r="E631" s="149" t="str">
        <f>IF(SP_SUL!T652="","*",SP_SUL!T652)</f>
        <v>-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-</v>
      </c>
      <c r="L631" s="322" t="str">
        <f>IF(SP_SUL!N652="","*",SP_SUL!N652)</f>
        <v>-</v>
      </c>
      <c r="M631" s="150" t="str">
        <f>IF(SP_SUL!J652="","*",SP_SUL!J652)</f>
        <v>*</v>
      </c>
      <c r="N631" s="258" t="str">
        <f>IF(SP_SUL!K652="","*",SP_SUL!K652)</f>
        <v>*</v>
      </c>
      <c r="O631" s="258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-</v>
      </c>
      <c r="E632" s="149" t="str">
        <f>IF(SP_SUL!T653="","*",SP_SUL!T653)</f>
        <v>-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-</v>
      </c>
      <c r="L632" s="322" t="str">
        <f>IF(SP_SUL!N653="","*",SP_SUL!N653)</f>
        <v>-</v>
      </c>
      <c r="M632" s="150" t="str">
        <f>IF(SP_SUL!J653="","*",SP_SUL!J653)</f>
        <v>*</v>
      </c>
      <c r="N632" s="258" t="str">
        <f>IF(SP_SUL!K653="","*",SP_SUL!K653)</f>
        <v>*</v>
      </c>
      <c r="O632" s="258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-</v>
      </c>
      <c r="E633" s="110" t="str">
        <f>IF(SP_SUL!T654="","*",SP_SUL!T654)</f>
        <v>-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-</v>
      </c>
      <c r="L633" s="318" t="str">
        <f>IF(SP_SUL!N654="","*",SP_SUL!N654)</f>
        <v>-</v>
      </c>
      <c r="M633" s="111" t="str">
        <f>IF(SP_SUL!J654="","*",SP_SUL!J654)</f>
        <v>*</v>
      </c>
      <c r="N633" s="257" t="str">
        <f>IF(SP_SUL!K654="","*",SP_SUL!K654)</f>
        <v>*</v>
      </c>
      <c r="O633" s="257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-</v>
      </c>
      <c r="E634" s="149" t="str">
        <f>IF(SP_SUL!T655="","*",SP_SUL!T655)</f>
        <v>-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-</v>
      </c>
      <c r="L634" s="322" t="str">
        <f>IF(SP_SUL!N655="","*",SP_SUL!N655)</f>
        <v>-</v>
      </c>
      <c r="M634" s="150" t="str">
        <f>IF(SP_SUL!J655="","*",SP_SUL!J655)</f>
        <v>*</v>
      </c>
      <c r="N634" s="258" t="str">
        <f>IF(SP_SUL!K655="","*",SP_SUL!K655)</f>
        <v>*</v>
      </c>
      <c r="O634" s="258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-</v>
      </c>
      <c r="E635" s="149" t="str">
        <f>IF(SP_SUL!T656="","*",SP_SUL!T656)</f>
        <v>-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-</v>
      </c>
      <c r="L635" s="322" t="str">
        <f>IF(SP_SUL!N656="","*",SP_SUL!N656)</f>
        <v>-</v>
      </c>
      <c r="M635" s="150" t="str">
        <f>IF(SP_SUL!J656="","*",SP_SUL!J656)</f>
        <v>*</v>
      </c>
      <c r="N635" s="258" t="str">
        <f>IF(SP_SUL!K656="","*",SP_SUL!K656)</f>
        <v>*</v>
      </c>
      <c r="O635" s="258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-</v>
      </c>
      <c r="E636" s="110" t="str">
        <f>IF(SP_SUL!T657="","*",SP_SUL!T657)</f>
        <v>-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-</v>
      </c>
      <c r="L636" s="318" t="str">
        <f>IF(SP_SUL!N657="","*",SP_SUL!N657)</f>
        <v>-</v>
      </c>
      <c r="M636" s="111" t="str">
        <f>IF(SP_SUL!J657="","*",SP_SUL!J657)</f>
        <v>*</v>
      </c>
      <c r="N636" s="257" t="str">
        <f>IF(SP_SUL!K657="","*",SP_SUL!K657)</f>
        <v>*</v>
      </c>
      <c r="O636" s="257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-</v>
      </c>
      <c r="E637" s="149" t="str">
        <f>IF(SP_SUL!T658="","*",SP_SUL!T658)</f>
        <v>-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-</v>
      </c>
      <c r="L637" s="322" t="str">
        <f>IF(SP_SUL!N658="","*",SP_SUL!N658)</f>
        <v>-</v>
      </c>
      <c r="M637" s="150" t="str">
        <f>IF(SP_SUL!J658="","*",SP_SUL!J658)</f>
        <v>*</v>
      </c>
      <c r="N637" s="258" t="str">
        <f>IF(SP_SUL!K658="","*",SP_SUL!K658)</f>
        <v>*</v>
      </c>
      <c r="O637" s="258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-</v>
      </c>
      <c r="E638" s="149" t="str">
        <f>IF(SP_SUL!T659="","*",SP_SUL!T659)</f>
        <v>-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-</v>
      </c>
      <c r="L638" s="322" t="str">
        <f>IF(SP_SUL!N659="","*",SP_SUL!N659)</f>
        <v>-</v>
      </c>
      <c r="M638" s="150" t="str">
        <f>IF(SP_SUL!J659="","*",SP_SUL!J659)</f>
        <v>*</v>
      </c>
      <c r="N638" s="258" t="str">
        <f>IF(SP_SUL!K659="","*",SP_SUL!K659)</f>
        <v>*</v>
      </c>
      <c r="O638" s="258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-</v>
      </c>
      <c r="E639" s="110" t="str">
        <f>IF(SP_SUL!T660="","*",SP_SUL!T660)</f>
        <v>-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-</v>
      </c>
      <c r="L639" s="318" t="str">
        <f>IF(SP_SUL!N660="","*",SP_SUL!N660)</f>
        <v>-</v>
      </c>
      <c r="M639" s="111" t="str">
        <f>IF(SP_SUL!J660="","*",SP_SUL!J660)</f>
        <v>*</v>
      </c>
      <c r="N639" s="257" t="str">
        <f>IF(SP_SUL!K660="","*",SP_SUL!K660)</f>
        <v>*</v>
      </c>
      <c r="O639" s="257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-</v>
      </c>
      <c r="E640" s="149" t="str">
        <f>IF(SP_SUL!T661="","*",SP_SUL!T661)</f>
        <v>-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-</v>
      </c>
      <c r="L640" s="322" t="str">
        <f>IF(SP_SUL!N661="","*",SP_SUL!N661)</f>
        <v>-</v>
      </c>
      <c r="M640" s="150" t="str">
        <f>IF(SP_SUL!J661="","*",SP_SUL!J661)</f>
        <v>*</v>
      </c>
      <c r="N640" s="258" t="str">
        <f>IF(SP_SUL!K661="","*",SP_SUL!K661)</f>
        <v>*</v>
      </c>
      <c r="O640" s="258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-</v>
      </c>
      <c r="E641" s="149" t="str">
        <f>IF(SP_SUL!T662="","*",SP_SUL!T662)</f>
        <v>-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-</v>
      </c>
      <c r="L641" s="322" t="str">
        <f>IF(SP_SUL!N662="","*",SP_SUL!N662)</f>
        <v>-</v>
      </c>
      <c r="M641" s="150" t="str">
        <f>IF(SP_SUL!J662="","*",SP_SUL!J662)</f>
        <v>*</v>
      </c>
      <c r="N641" s="258" t="str">
        <f>IF(SP_SUL!K662="","*",SP_SUL!K662)</f>
        <v>*</v>
      </c>
      <c r="O641" s="258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-</v>
      </c>
      <c r="E642" s="110" t="str">
        <f>IF(SP_SUL!T663="","*",SP_SUL!T663)</f>
        <v>-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-</v>
      </c>
      <c r="L642" s="318" t="str">
        <f>IF(SP_SUL!N663="","*",SP_SUL!N663)</f>
        <v>-</v>
      </c>
      <c r="M642" s="111" t="str">
        <f>IF(SP_SUL!J663="","*",SP_SUL!J663)</f>
        <v>*</v>
      </c>
      <c r="N642" s="257" t="str">
        <f>IF(SP_SUL!K663="","*",SP_SUL!K663)</f>
        <v>*</v>
      </c>
      <c r="O642" s="257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-</v>
      </c>
      <c r="E643" s="149" t="str">
        <f>IF(SP_SUL!T664="","*",SP_SUL!T664)</f>
        <v>-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-</v>
      </c>
      <c r="L643" s="322" t="str">
        <f>IF(SP_SUL!N664="","*",SP_SUL!N664)</f>
        <v>-</v>
      </c>
      <c r="M643" s="150" t="str">
        <f>IF(SP_SUL!J664="","*",SP_SUL!J664)</f>
        <v>*</v>
      </c>
      <c r="N643" s="258" t="str">
        <f>IF(SP_SUL!K664="","*",SP_SUL!K664)</f>
        <v>*</v>
      </c>
      <c r="O643" s="258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-</v>
      </c>
      <c r="E644" s="149" t="str">
        <f>IF(SP_SUL!T665="","*",SP_SUL!T665)</f>
        <v>-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-</v>
      </c>
      <c r="L644" s="322" t="str">
        <f>IF(SP_SUL!N665="","*",SP_SUL!N665)</f>
        <v>-</v>
      </c>
      <c r="M644" s="150" t="str">
        <f>IF(SP_SUL!J665="","*",SP_SUL!J665)</f>
        <v>*</v>
      </c>
      <c r="N644" s="258" t="str">
        <f>IF(SP_SUL!K665="","*",SP_SUL!K665)</f>
        <v>*</v>
      </c>
      <c r="O644" s="258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-</v>
      </c>
      <c r="E645" s="110" t="str">
        <f>IF(SP_SUL!T666="","*",SP_SUL!T666)</f>
        <v>-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-</v>
      </c>
      <c r="L645" s="318" t="str">
        <f>IF(SP_SUL!N666="","*",SP_SUL!N666)</f>
        <v>-</v>
      </c>
      <c r="M645" s="111" t="str">
        <f>IF(SP_SUL!J666="","*",SP_SUL!J666)</f>
        <v>*</v>
      </c>
      <c r="N645" s="257" t="str">
        <f>IF(SP_SUL!K666="","*",SP_SUL!K666)</f>
        <v>*</v>
      </c>
      <c r="O645" s="257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-</v>
      </c>
      <c r="E646" s="149" t="str">
        <f>IF(SP_SUL!T667="","*",SP_SUL!T667)</f>
        <v>-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-</v>
      </c>
      <c r="L646" s="322" t="str">
        <f>IF(SP_SUL!N667="","*",SP_SUL!N667)</f>
        <v>-</v>
      </c>
      <c r="M646" s="150" t="str">
        <f>IF(SP_SUL!J667="","*",SP_SUL!J667)</f>
        <v>*</v>
      </c>
      <c r="N646" s="258" t="str">
        <f>IF(SP_SUL!K667="","*",SP_SUL!K667)</f>
        <v>*</v>
      </c>
      <c r="O646" s="258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-</v>
      </c>
      <c r="E647" s="149" t="str">
        <f>IF(SP_SUL!T668="","*",SP_SUL!T668)</f>
        <v>-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-</v>
      </c>
      <c r="L647" s="322" t="str">
        <f>IF(SP_SUL!N668="","*",SP_SUL!N668)</f>
        <v>-</v>
      </c>
      <c r="M647" s="150" t="str">
        <f>IF(SP_SUL!J668="","*",SP_SUL!J668)</f>
        <v>*</v>
      </c>
      <c r="N647" s="258" t="str">
        <f>IF(SP_SUL!K668="","*",SP_SUL!K668)</f>
        <v>*</v>
      </c>
      <c r="O647" s="258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-</v>
      </c>
      <c r="E648" s="110" t="str">
        <f>IF(SP_SUL!T669="","*",SP_SUL!T669)</f>
        <v>-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-</v>
      </c>
      <c r="L648" s="318" t="str">
        <f>IF(SP_SUL!N669="","*",SP_SUL!N669)</f>
        <v>-</v>
      </c>
      <c r="M648" s="111" t="str">
        <f>IF(SP_SUL!J669="","*",SP_SUL!J669)</f>
        <v>*</v>
      </c>
      <c r="N648" s="257" t="str">
        <f>IF(SP_SUL!K669="","*",SP_SUL!K669)</f>
        <v>*</v>
      </c>
      <c r="O648" s="257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-</v>
      </c>
      <c r="E649" s="149" t="str">
        <f>IF(SP_SUL!T670="","*",SP_SUL!T670)</f>
        <v>-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-</v>
      </c>
      <c r="L649" s="322" t="str">
        <f>IF(SP_SUL!N670="","*",SP_SUL!N670)</f>
        <v>-</v>
      </c>
      <c r="M649" s="150" t="str">
        <f>IF(SP_SUL!J670="","*",SP_SUL!J670)</f>
        <v>*</v>
      </c>
      <c r="N649" s="258" t="str">
        <f>IF(SP_SUL!K670="","*",SP_SUL!K670)</f>
        <v>*</v>
      </c>
      <c r="O649" s="258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-</v>
      </c>
      <c r="E650" s="149" t="str">
        <f>IF(SP_SUL!T671="","*",SP_SUL!T671)</f>
        <v>-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-</v>
      </c>
      <c r="L650" s="322" t="str">
        <f>IF(SP_SUL!N671="","*",SP_SUL!N671)</f>
        <v>-</v>
      </c>
      <c r="M650" s="150" t="str">
        <f>IF(SP_SUL!J671="","*",SP_SUL!J671)</f>
        <v>*</v>
      </c>
      <c r="N650" s="258" t="str">
        <f>IF(SP_SUL!K671="","*",SP_SUL!K671)</f>
        <v>*</v>
      </c>
      <c r="O650" s="258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-</v>
      </c>
      <c r="E651" s="110" t="str">
        <f>IF(SP_SUL!T672="","*",SP_SUL!T672)</f>
        <v>-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-</v>
      </c>
      <c r="L651" s="318" t="str">
        <f>IF(SP_SUL!N672="","*",SP_SUL!N672)</f>
        <v>-</v>
      </c>
      <c r="M651" s="111" t="str">
        <f>IF(SP_SUL!J672="","*",SP_SUL!J672)</f>
        <v>*</v>
      </c>
      <c r="N651" s="257" t="str">
        <f>IF(SP_SUL!K672="","*",SP_SUL!K672)</f>
        <v>*</v>
      </c>
      <c r="O651" s="257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-</v>
      </c>
      <c r="E652" s="149" t="str">
        <f>IF(SP_SUL!T673="","*",SP_SUL!T673)</f>
        <v>-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-</v>
      </c>
      <c r="L652" s="322" t="str">
        <f>IF(SP_SUL!N673="","*",SP_SUL!N673)</f>
        <v>-</v>
      </c>
      <c r="M652" s="150" t="str">
        <f>IF(SP_SUL!J673="","*",SP_SUL!J673)</f>
        <v>*</v>
      </c>
      <c r="N652" s="258" t="str">
        <f>IF(SP_SUL!K673="","*",SP_SUL!K673)</f>
        <v>*</v>
      </c>
      <c r="O652" s="258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-</v>
      </c>
      <c r="E653" s="149" t="str">
        <f>IF(SP_SUL!T674="","*",SP_SUL!T674)</f>
        <v>-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-</v>
      </c>
      <c r="L653" s="322" t="str">
        <f>IF(SP_SUL!N674="","*",SP_SUL!N674)</f>
        <v>-</v>
      </c>
      <c r="M653" s="150" t="str">
        <f>IF(SP_SUL!J674="","*",SP_SUL!J674)</f>
        <v>*</v>
      </c>
      <c r="N653" s="258" t="str">
        <f>IF(SP_SUL!K674="","*",SP_SUL!K674)</f>
        <v>*</v>
      </c>
      <c r="O653" s="258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-</v>
      </c>
      <c r="E654" s="110" t="str">
        <f>IF(SP_SUL!T675="","*",SP_SUL!T675)</f>
        <v>-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-</v>
      </c>
      <c r="L654" s="318" t="str">
        <f>IF(SP_SUL!N675="","*",SP_SUL!N675)</f>
        <v>-</v>
      </c>
      <c r="M654" s="111" t="str">
        <f>IF(SP_SUL!J675="","*",SP_SUL!J675)</f>
        <v>*</v>
      </c>
      <c r="N654" s="257" t="str">
        <f>IF(SP_SUL!K675="","*",SP_SUL!K675)</f>
        <v>*</v>
      </c>
      <c r="O654" s="257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-</v>
      </c>
      <c r="E655" s="149" t="str">
        <f>IF(SP_SUL!T676="","*",SP_SUL!T676)</f>
        <v>-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-</v>
      </c>
      <c r="L655" s="322" t="str">
        <f>IF(SP_SUL!N676="","*",SP_SUL!N676)</f>
        <v>-</v>
      </c>
      <c r="M655" s="150" t="str">
        <f>IF(SP_SUL!J676="","*",SP_SUL!J676)</f>
        <v>*</v>
      </c>
      <c r="N655" s="258" t="str">
        <f>IF(SP_SUL!K676="","*",SP_SUL!K676)</f>
        <v>*</v>
      </c>
      <c r="O655" s="258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-</v>
      </c>
      <c r="E656" s="149" t="str">
        <f>IF(SP_SUL!T677="","*",SP_SUL!T677)</f>
        <v>-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-</v>
      </c>
      <c r="L656" s="322" t="str">
        <f>IF(SP_SUL!N677="","*",SP_SUL!N677)</f>
        <v>-</v>
      </c>
      <c r="M656" s="150" t="str">
        <f>IF(SP_SUL!J677="","*",SP_SUL!J677)</f>
        <v>*</v>
      </c>
      <c r="N656" s="258" t="str">
        <f>IF(SP_SUL!K677="","*",SP_SUL!K677)</f>
        <v>*</v>
      </c>
      <c r="O656" s="258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-</v>
      </c>
      <c r="E657" s="110" t="str">
        <f>IF(SP_SUL!T678="","*",SP_SUL!T678)</f>
        <v>-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-</v>
      </c>
      <c r="L657" s="318" t="str">
        <f>IF(SP_SUL!N678="","*",SP_SUL!N678)</f>
        <v>-</v>
      </c>
      <c r="M657" s="111" t="str">
        <f>IF(SP_SUL!J678="","*",SP_SUL!J678)</f>
        <v>*</v>
      </c>
      <c r="N657" s="257" t="str">
        <f>IF(SP_SUL!K678="","*",SP_SUL!K678)</f>
        <v>*</v>
      </c>
      <c r="O657" s="257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-</v>
      </c>
      <c r="E658" s="149" t="str">
        <f>IF(SP_SUL!T679="","*",SP_SUL!T679)</f>
        <v>-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-</v>
      </c>
      <c r="L658" s="322" t="str">
        <f>IF(SP_SUL!N679="","*",SP_SUL!N679)</f>
        <v>-</v>
      </c>
      <c r="M658" s="150" t="str">
        <f>IF(SP_SUL!J679="","*",SP_SUL!J679)</f>
        <v>*</v>
      </c>
      <c r="N658" s="258" t="str">
        <f>IF(SP_SUL!K679="","*",SP_SUL!K679)</f>
        <v>*</v>
      </c>
      <c r="O658" s="258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-</v>
      </c>
      <c r="E659" s="149" t="str">
        <f>IF(SP_SUL!T680="","*",SP_SUL!T680)</f>
        <v>-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-</v>
      </c>
      <c r="L659" s="322" t="str">
        <f>IF(SP_SUL!N680="","*",SP_SUL!N680)</f>
        <v>-</v>
      </c>
      <c r="M659" s="150" t="str">
        <f>IF(SP_SUL!J680="","*",SP_SUL!J680)</f>
        <v>*</v>
      </c>
      <c r="N659" s="258" t="str">
        <f>IF(SP_SUL!K680="","*",SP_SUL!K680)</f>
        <v>*</v>
      </c>
      <c r="O659" s="258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-</v>
      </c>
      <c r="E660" s="110" t="str">
        <f>IF(SP_SUL!T681="","*",SP_SUL!T681)</f>
        <v>-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-</v>
      </c>
      <c r="L660" s="318" t="str">
        <f>IF(SP_SUL!N681="","*",SP_SUL!N681)</f>
        <v>-</v>
      </c>
      <c r="M660" s="111" t="str">
        <f>IF(SP_SUL!J681="","*",SP_SUL!J681)</f>
        <v>*</v>
      </c>
      <c r="N660" s="257" t="str">
        <f>IF(SP_SUL!K681="","*",SP_SUL!K681)</f>
        <v>*</v>
      </c>
      <c r="O660" s="257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-</v>
      </c>
      <c r="E661" s="149" t="str">
        <f>IF(SP_SUL!T682="","*",SP_SUL!T682)</f>
        <v>-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-</v>
      </c>
      <c r="L661" s="322" t="str">
        <f>IF(SP_SUL!N682="","*",SP_SUL!N682)</f>
        <v>-</v>
      </c>
      <c r="M661" s="150" t="str">
        <f>IF(SP_SUL!J682="","*",SP_SUL!J682)</f>
        <v>*</v>
      </c>
      <c r="N661" s="258" t="str">
        <f>IF(SP_SUL!K682="","*",SP_SUL!K682)</f>
        <v>*</v>
      </c>
      <c r="O661" s="258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-</v>
      </c>
      <c r="E662" s="149" t="str">
        <f>IF(SP_SUL!T683="","*",SP_SUL!T683)</f>
        <v>-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-</v>
      </c>
      <c r="L662" s="322" t="str">
        <f>IF(SP_SUL!N683="","*",SP_SUL!N683)</f>
        <v>-</v>
      </c>
      <c r="M662" s="150" t="str">
        <f>IF(SP_SUL!J683="","*",SP_SUL!J683)</f>
        <v>*</v>
      </c>
      <c r="N662" s="258" t="str">
        <f>IF(SP_SUL!K683="","*",SP_SUL!K683)</f>
        <v>*</v>
      </c>
      <c r="O662" s="258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-</v>
      </c>
      <c r="E663" s="110" t="str">
        <f>IF(SP_SUL!T684="","*",SP_SUL!T684)</f>
        <v>-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-</v>
      </c>
      <c r="L663" s="318" t="str">
        <f>IF(SP_SUL!N684="","*",SP_SUL!N684)</f>
        <v>-</v>
      </c>
      <c r="M663" s="111" t="str">
        <f>IF(SP_SUL!J684="","*",SP_SUL!J684)</f>
        <v>*</v>
      </c>
      <c r="N663" s="257" t="str">
        <f>IF(SP_SUL!K684="","*",SP_SUL!K684)</f>
        <v>*</v>
      </c>
      <c r="O663" s="257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-</v>
      </c>
      <c r="E664" s="149" t="str">
        <f>IF(SP_SUL!T685="","*",SP_SUL!T685)</f>
        <v>-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-</v>
      </c>
      <c r="L664" s="322" t="str">
        <f>IF(SP_SUL!N685="","*",SP_SUL!N685)</f>
        <v>-</v>
      </c>
      <c r="M664" s="150" t="str">
        <f>IF(SP_SUL!J685="","*",SP_SUL!J685)</f>
        <v>*</v>
      </c>
      <c r="N664" s="258" t="str">
        <f>IF(SP_SUL!K685="","*",SP_SUL!K685)</f>
        <v>*</v>
      </c>
      <c r="O664" s="258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-</v>
      </c>
      <c r="E665" s="149" t="str">
        <f>IF(SP_SUL!T686="","*",SP_SUL!T686)</f>
        <v>-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-</v>
      </c>
      <c r="L665" s="322" t="str">
        <f>IF(SP_SUL!N686="","*",SP_SUL!N686)</f>
        <v>-</v>
      </c>
      <c r="M665" s="150" t="str">
        <f>IF(SP_SUL!J686="","*",SP_SUL!J686)</f>
        <v>*</v>
      </c>
      <c r="N665" s="258" t="str">
        <f>IF(SP_SUL!K686="","*",SP_SUL!K686)</f>
        <v>*</v>
      </c>
      <c r="O665" s="258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-</v>
      </c>
      <c r="E666" s="110" t="str">
        <f>IF(SP_SUL!T687="","*",SP_SUL!T687)</f>
        <v>-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-</v>
      </c>
      <c r="L666" s="318" t="str">
        <f>IF(SP_SUL!N687="","*",SP_SUL!N687)</f>
        <v>-</v>
      </c>
      <c r="M666" s="111" t="str">
        <f>IF(SP_SUL!J687="","*",SP_SUL!J687)</f>
        <v>*</v>
      </c>
      <c r="N666" s="257" t="str">
        <f>IF(SP_SUL!K687="","*",SP_SUL!K687)</f>
        <v>*</v>
      </c>
      <c r="O666" s="257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-</v>
      </c>
      <c r="E667" s="149" t="str">
        <f>IF(SP_SUL!T688="","*",SP_SUL!T688)</f>
        <v>-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-</v>
      </c>
      <c r="L667" s="322" t="str">
        <f>IF(SP_SUL!N688="","*",SP_SUL!N688)</f>
        <v>-</v>
      </c>
      <c r="M667" s="150" t="str">
        <f>IF(SP_SUL!J688="","*",SP_SUL!J688)</f>
        <v>*</v>
      </c>
      <c r="N667" s="258" t="str">
        <f>IF(SP_SUL!K688="","*",SP_SUL!K688)</f>
        <v>*</v>
      </c>
      <c r="O667" s="258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-</v>
      </c>
      <c r="E668" s="149" t="str">
        <f>IF(SP_SUL!T689="","*",SP_SUL!T689)</f>
        <v>-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-</v>
      </c>
      <c r="L668" s="322" t="str">
        <f>IF(SP_SUL!N689="","*",SP_SUL!N689)</f>
        <v>-</v>
      </c>
      <c r="M668" s="150" t="str">
        <f>IF(SP_SUL!J689="","*",SP_SUL!J689)</f>
        <v>*</v>
      </c>
      <c r="N668" s="258" t="str">
        <f>IF(SP_SUL!K689="","*",SP_SUL!K689)</f>
        <v>*</v>
      </c>
      <c r="O668" s="258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-</v>
      </c>
      <c r="E669" s="110" t="str">
        <f>IF(SP_SUL!T690="","*",SP_SUL!T690)</f>
        <v>-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-</v>
      </c>
      <c r="L669" s="318" t="str">
        <f>IF(SP_SUL!N690="","*",SP_SUL!N690)</f>
        <v>-</v>
      </c>
      <c r="M669" s="111" t="str">
        <f>IF(SP_SUL!J690="","*",SP_SUL!J690)</f>
        <v>*</v>
      </c>
      <c r="N669" s="257" t="str">
        <f>IF(SP_SUL!K690="","*",SP_SUL!K690)</f>
        <v>*</v>
      </c>
      <c r="O669" s="257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-</v>
      </c>
      <c r="E670" s="149" t="str">
        <f>IF(SP_SUL!T691="","*",SP_SUL!T691)</f>
        <v>-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-</v>
      </c>
      <c r="L670" s="322" t="str">
        <f>IF(SP_SUL!N691="","*",SP_SUL!N691)</f>
        <v>-</v>
      </c>
      <c r="M670" s="150" t="str">
        <f>IF(SP_SUL!J691="","*",SP_SUL!J691)</f>
        <v>*</v>
      </c>
      <c r="N670" s="258" t="str">
        <f>IF(SP_SUL!K691="","*",SP_SUL!K691)</f>
        <v>*</v>
      </c>
      <c r="O670" s="258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-</v>
      </c>
      <c r="E671" s="149" t="str">
        <f>IF(SP_SUL!T692="","*",SP_SUL!T692)</f>
        <v>-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-</v>
      </c>
      <c r="L671" s="322" t="str">
        <f>IF(SP_SUL!N692="","*",SP_SUL!N692)</f>
        <v>-</v>
      </c>
      <c r="M671" s="150" t="str">
        <f>IF(SP_SUL!J692="","*",SP_SUL!J692)</f>
        <v>*</v>
      </c>
      <c r="N671" s="258" t="str">
        <f>IF(SP_SUL!K692="","*",SP_SUL!K692)</f>
        <v>*</v>
      </c>
      <c r="O671" s="258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-</v>
      </c>
      <c r="E672" s="110" t="str">
        <f>IF(SP_SUL!T693="","*",SP_SUL!T693)</f>
        <v>-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-</v>
      </c>
      <c r="L672" s="318" t="str">
        <f>IF(SP_SUL!N693="","*",SP_SUL!N693)</f>
        <v>-</v>
      </c>
      <c r="M672" s="111" t="str">
        <f>IF(SP_SUL!J693="","*",SP_SUL!J693)</f>
        <v>*</v>
      </c>
      <c r="N672" s="257" t="str">
        <f>IF(SP_SUL!K693="","*",SP_SUL!K693)</f>
        <v>*</v>
      </c>
      <c r="O672" s="257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-</v>
      </c>
      <c r="E673" s="149" t="str">
        <f>IF(SP_SUL!T694="","*",SP_SUL!T694)</f>
        <v>-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-</v>
      </c>
      <c r="L673" s="322" t="str">
        <f>IF(SP_SUL!N694="","*",SP_SUL!N694)</f>
        <v>-</v>
      </c>
      <c r="M673" s="150" t="str">
        <f>IF(SP_SUL!J694="","*",SP_SUL!J694)</f>
        <v>*</v>
      </c>
      <c r="N673" s="258" t="str">
        <f>IF(SP_SUL!K694="","*",SP_SUL!K694)</f>
        <v>*</v>
      </c>
      <c r="O673" s="258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-</v>
      </c>
      <c r="E674" s="149" t="str">
        <f>IF(SP_SUL!T695="","*",SP_SUL!T695)</f>
        <v>-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-</v>
      </c>
      <c r="L674" s="322" t="str">
        <f>IF(SP_SUL!N695="","*",SP_SUL!N695)</f>
        <v>-</v>
      </c>
      <c r="M674" s="150" t="str">
        <f>IF(SP_SUL!J695="","*",SP_SUL!J695)</f>
        <v>*</v>
      </c>
      <c r="N674" s="258" t="str">
        <f>IF(SP_SUL!K695="","*",SP_SUL!K695)</f>
        <v>*</v>
      </c>
      <c r="O674" s="258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-</v>
      </c>
      <c r="E675" s="110" t="str">
        <f>IF(SP_SUL!T696="","*",SP_SUL!T696)</f>
        <v>-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-</v>
      </c>
      <c r="L675" s="318" t="str">
        <f>IF(SP_SUL!N696="","*",SP_SUL!N696)</f>
        <v>-</v>
      </c>
      <c r="M675" s="111" t="str">
        <f>IF(SP_SUL!J696="","*",SP_SUL!J696)</f>
        <v>*</v>
      </c>
      <c r="N675" s="257" t="str">
        <f>IF(SP_SUL!K696="","*",SP_SUL!K696)</f>
        <v>*</v>
      </c>
      <c r="O675" s="257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-</v>
      </c>
      <c r="E676" s="149" t="str">
        <f>IF(SP_SUL!T697="","*",SP_SUL!T697)</f>
        <v>-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-</v>
      </c>
      <c r="L676" s="322" t="str">
        <f>IF(SP_SUL!N697="","*",SP_SUL!N697)</f>
        <v>-</v>
      </c>
      <c r="M676" s="150" t="str">
        <f>IF(SP_SUL!J697="","*",SP_SUL!J697)</f>
        <v>*</v>
      </c>
      <c r="N676" s="258" t="str">
        <f>IF(SP_SUL!K697="","*",SP_SUL!K697)</f>
        <v>*</v>
      </c>
      <c r="O676" s="258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-</v>
      </c>
      <c r="E677" s="149" t="str">
        <f>IF(SP_SUL!T698="","*",SP_SUL!T698)</f>
        <v>-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-</v>
      </c>
      <c r="L677" s="322" t="str">
        <f>IF(SP_SUL!N698="","*",SP_SUL!N698)</f>
        <v>-</v>
      </c>
      <c r="M677" s="150" t="str">
        <f>IF(SP_SUL!J698="","*",SP_SUL!J698)</f>
        <v>*</v>
      </c>
      <c r="N677" s="258" t="str">
        <f>IF(SP_SUL!K698="","*",SP_SUL!K698)</f>
        <v>*</v>
      </c>
      <c r="O677" s="258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-</v>
      </c>
      <c r="E678" s="110" t="str">
        <f>IF(SP_SUL!T699="","*",SP_SUL!T699)</f>
        <v>-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-</v>
      </c>
      <c r="L678" s="318" t="str">
        <f>IF(SP_SUL!N699="","*",SP_SUL!N699)</f>
        <v>-</v>
      </c>
      <c r="M678" s="111" t="str">
        <f>IF(SP_SUL!J699="","*",SP_SUL!J699)</f>
        <v>*</v>
      </c>
      <c r="N678" s="257" t="str">
        <f>IF(SP_SUL!K699="","*",SP_SUL!K699)</f>
        <v>*</v>
      </c>
      <c r="O678" s="257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-</v>
      </c>
      <c r="E679" s="149" t="str">
        <f>IF(SP_SUL!T700="","*",SP_SUL!T700)</f>
        <v>-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-</v>
      </c>
      <c r="L679" s="322" t="str">
        <f>IF(SP_SUL!N700="","*",SP_SUL!N700)</f>
        <v>-</v>
      </c>
      <c r="M679" s="150" t="str">
        <f>IF(SP_SUL!J700="","*",SP_SUL!J700)</f>
        <v>*</v>
      </c>
      <c r="N679" s="258" t="str">
        <f>IF(SP_SUL!K700="","*",SP_SUL!K700)</f>
        <v>*</v>
      </c>
      <c r="O679" s="258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-</v>
      </c>
      <c r="E680" s="149" t="str">
        <f>IF(SP_SUL!T701="","*",SP_SUL!T701)</f>
        <v>-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-</v>
      </c>
      <c r="L680" s="322" t="str">
        <f>IF(SP_SUL!N701="","*",SP_SUL!N701)</f>
        <v>-</v>
      </c>
      <c r="M680" s="150" t="str">
        <f>IF(SP_SUL!J701="","*",SP_SUL!J701)</f>
        <v>*</v>
      </c>
      <c r="N680" s="258" t="str">
        <f>IF(SP_SUL!K701="","*",SP_SUL!K701)</f>
        <v>*</v>
      </c>
      <c r="O680" s="258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-</v>
      </c>
      <c r="E681" s="110" t="str">
        <f>IF(SP_SUL!T702="","*",SP_SUL!T702)</f>
        <v>-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-</v>
      </c>
      <c r="L681" s="318" t="str">
        <f>IF(SP_SUL!N702="","*",SP_SUL!N702)</f>
        <v>-</v>
      </c>
      <c r="M681" s="111" t="str">
        <f>IF(SP_SUL!J702="","*",SP_SUL!J702)</f>
        <v>*</v>
      </c>
      <c r="N681" s="257" t="str">
        <f>IF(SP_SUL!K702="","*",SP_SUL!K702)</f>
        <v>*</v>
      </c>
      <c r="O681" s="257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-</v>
      </c>
      <c r="E682" s="149" t="str">
        <f>IF(SP_SUL!T703="","*",SP_SUL!T703)</f>
        <v>-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-</v>
      </c>
      <c r="L682" s="322" t="str">
        <f>IF(SP_SUL!N703="","*",SP_SUL!N703)</f>
        <v>-</v>
      </c>
      <c r="M682" s="150" t="str">
        <f>IF(SP_SUL!J703="","*",SP_SUL!J703)</f>
        <v>*</v>
      </c>
      <c r="N682" s="258" t="str">
        <f>IF(SP_SUL!K703="","*",SP_SUL!K703)</f>
        <v>*</v>
      </c>
      <c r="O682" s="258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-</v>
      </c>
      <c r="E683" s="149" t="str">
        <f>IF(SP_SUL!T704="","*",SP_SUL!T704)</f>
        <v>-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-</v>
      </c>
      <c r="L683" s="322" t="str">
        <f>IF(SP_SUL!N704="","*",SP_SUL!N704)</f>
        <v>-</v>
      </c>
      <c r="M683" s="150" t="str">
        <f>IF(SP_SUL!J704="","*",SP_SUL!J704)</f>
        <v>*</v>
      </c>
      <c r="N683" s="258" t="str">
        <f>IF(SP_SUL!K704="","*",SP_SUL!K704)</f>
        <v>*</v>
      </c>
      <c r="O683" s="258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-</v>
      </c>
      <c r="E684" s="110" t="str">
        <f>IF(SP_SUL!T705="","*",SP_SUL!T705)</f>
        <v>-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-</v>
      </c>
      <c r="L684" s="318" t="str">
        <f>IF(SP_SUL!N705="","*",SP_SUL!N705)</f>
        <v>-</v>
      </c>
      <c r="M684" s="111" t="str">
        <f>IF(SP_SUL!J705="","*",SP_SUL!J705)</f>
        <v>*</v>
      </c>
      <c r="N684" s="257" t="str">
        <f>IF(SP_SUL!K705="","*",SP_SUL!K705)</f>
        <v>*</v>
      </c>
      <c r="O684" s="257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-</v>
      </c>
      <c r="E685" s="149" t="str">
        <f>IF(SP_SUL!T706="","*",SP_SUL!T706)</f>
        <v>-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-</v>
      </c>
      <c r="L685" s="322" t="str">
        <f>IF(SP_SUL!N706="","*",SP_SUL!N706)</f>
        <v>-</v>
      </c>
      <c r="M685" s="150" t="str">
        <f>IF(SP_SUL!J706="","*",SP_SUL!J706)</f>
        <v>*</v>
      </c>
      <c r="N685" s="258" t="str">
        <f>IF(SP_SUL!K706="","*",SP_SUL!K706)</f>
        <v>*</v>
      </c>
      <c r="O685" s="258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-</v>
      </c>
      <c r="E686" s="149" t="str">
        <f>IF(SP_SUL!T707="","*",SP_SUL!T707)</f>
        <v>-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-</v>
      </c>
      <c r="L686" s="322" t="str">
        <f>IF(SP_SUL!N707="","*",SP_SUL!N707)</f>
        <v>-</v>
      </c>
      <c r="M686" s="150" t="str">
        <f>IF(SP_SUL!J707="","*",SP_SUL!J707)</f>
        <v>*</v>
      </c>
      <c r="N686" s="258" t="str">
        <f>IF(SP_SUL!K707="","*",SP_SUL!K707)</f>
        <v>*</v>
      </c>
      <c r="O686" s="258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-</v>
      </c>
      <c r="E687" s="110" t="str">
        <f>IF(SP_SUL!T708="","*",SP_SUL!T708)</f>
        <v>-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-</v>
      </c>
      <c r="L687" s="318" t="str">
        <f>IF(SP_SUL!N708="","*",SP_SUL!N708)</f>
        <v>-</v>
      </c>
      <c r="M687" s="111" t="str">
        <f>IF(SP_SUL!J708="","*",SP_SUL!J708)</f>
        <v>*</v>
      </c>
      <c r="N687" s="257" t="str">
        <f>IF(SP_SUL!K708="","*",SP_SUL!K708)</f>
        <v>*</v>
      </c>
      <c r="O687" s="257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-</v>
      </c>
      <c r="E688" s="149" t="str">
        <f>IF(SP_SUL!T709="","*",SP_SUL!T709)</f>
        <v>-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-</v>
      </c>
      <c r="L688" s="322" t="str">
        <f>IF(SP_SUL!N709="","*",SP_SUL!N709)</f>
        <v>-</v>
      </c>
      <c r="M688" s="150" t="str">
        <f>IF(SP_SUL!J709="","*",SP_SUL!J709)</f>
        <v>*</v>
      </c>
      <c r="N688" s="258" t="str">
        <f>IF(SP_SUL!K709="","*",SP_SUL!K709)</f>
        <v>*</v>
      </c>
      <c r="O688" s="258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-</v>
      </c>
      <c r="E689" s="149" t="str">
        <f>IF(SP_SUL!T710="","*",SP_SUL!T710)</f>
        <v>-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-</v>
      </c>
      <c r="L689" s="322" t="str">
        <f>IF(SP_SUL!N710="","*",SP_SUL!N710)</f>
        <v>-</v>
      </c>
      <c r="M689" s="150" t="str">
        <f>IF(SP_SUL!J710="","*",SP_SUL!J710)</f>
        <v>*</v>
      </c>
      <c r="N689" s="258" t="str">
        <f>IF(SP_SUL!K710="","*",SP_SUL!K710)</f>
        <v>*</v>
      </c>
      <c r="O689" s="258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-</v>
      </c>
      <c r="E690" s="110" t="str">
        <f>IF(SP_SUL!T711="","*",SP_SUL!T711)</f>
        <v>-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-</v>
      </c>
      <c r="L690" s="318" t="str">
        <f>IF(SP_SUL!N711="","*",SP_SUL!N711)</f>
        <v>-</v>
      </c>
      <c r="M690" s="111" t="str">
        <f>IF(SP_SUL!J711="","*",SP_SUL!J711)</f>
        <v>*</v>
      </c>
      <c r="N690" s="257" t="str">
        <f>IF(SP_SUL!K711="","*",SP_SUL!K711)</f>
        <v>*</v>
      </c>
      <c r="O690" s="257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-</v>
      </c>
      <c r="E691" s="149" t="str">
        <f>IF(SP_SUL!T712="","*",SP_SUL!T712)</f>
        <v>-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-</v>
      </c>
      <c r="L691" s="322" t="str">
        <f>IF(SP_SUL!N712="","*",SP_SUL!N712)</f>
        <v>-</v>
      </c>
      <c r="M691" s="150" t="str">
        <f>IF(SP_SUL!J712="","*",SP_SUL!J712)</f>
        <v>*</v>
      </c>
      <c r="N691" s="258" t="str">
        <f>IF(SP_SUL!K712="","*",SP_SUL!K712)</f>
        <v>*</v>
      </c>
      <c r="O691" s="258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-</v>
      </c>
      <c r="E692" s="149" t="str">
        <f>IF(SP_SUL!T713="","*",SP_SUL!T713)</f>
        <v>-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-</v>
      </c>
      <c r="L692" s="322" t="str">
        <f>IF(SP_SUL!N713="","*",SP_SUL!N713)</f>
        <v>-</v>
      </c>
      <c r="M692" s="150" t="str">
        <f>IF(SP_SUL!J713="","*",SP_SUL!J713)</f>
        <v>*</v>
      </c>
      <c r="N692" s="258" t="str">
        <f>IF(SP_SUL!K713="","*",SP_SUL!K713)</f>
        <v>*</v>
      </c>
      <c r="O692" s="258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-</v>
      </c>
      <c r="E693" s="110" t="str">
        <f>IF(SP_SUL!T714="","*",SP_SUL!T714)</f>
        <v>-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-</v>
      </c>
      <c r="L693" s="318" t="str">
        <f>IF(SP_SUL!N714="","*",SP_SUL!N714)</f>
        <v>-</v>
      </c>
      <c r="M693" s="111" t="str">
        <f>IF(SP_SUL!J714="","*",SP_SUL!J714)</f>
        <v>*</v>
      </c>
      <c r="N693" s="257" t="str">
        <f>IF(SP_SUL!K714="","*",SP_SUL!K714)</f>
        <v>*</v>
      </c>
      <c r="O693" s="257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-</v>
      </c>
      <c r="E694" s="149" t="str">
        <f>IF(SP_SUL!T715="","*",SP_SUL!T715)</f>
        <v>-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-</v>
      </c>
      <c r="L694" s="322" t="str">
        <f>IF(SP_SUL!N715="","*",SP_SUL!N715)</f>
        <v>-</v>
      </c>
      <c r="M694" s="150" t="str">
        <f>IF(SP_SUL!J715="","*",SP_SUL!J715)</f>
        <v>*</v>
      </c>
      <c r="N694" s="258" t="str">
        <f>IF(SP_SUL!K715="","*",SP_SUL!K715)</f>
        <v>*</v>
      </c>
      <c r="O694" s="258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-</v>
      </c>
      <c r="E695" s="149" t="str">
        <f>IF(SP_SUL!T716="","*",SP_SUL!T716)</f>
        <v>-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-</v>
      </c>
      <c r="L695" s="322" t="str">
        <f>IF(SP_SUL!N716="","*",SP_SUL!N716)</f>
        <v>-</v>
      </c>
      <c r="M695" s="150" t="str">
        <f>IF(SP_SUL!J716="","*",SP_SUL!J716)</f>
        <v>*</v>
      </c>
      <c r="N695" s="258" t="str">
        <f>IF(SP_SUL!K716="","*",SP_SUL!K716)</f>
        <v>*</v>
      </c>
      <c r="O695" s="258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-</v>
      </c>
      <c r="E696" s="110" t="str">
        <f>IF(SP_SUL!T717="","*",SP_SUL!T717)</f>
        <v>-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-</v>
      </c>
      <c r="L696" s="318" t="str">
        <f>IF(SP_SUL!N717="","*",SP_SUL!N717)</f>
        <v>-</v>
      </c>
      <c r="M696" s="111" t="str">
        <f>IF(SP_SUL!J717="","*",SP_SUL!J717)</f>
        <v>*</v>
      </c>
      <c r="N696" s="257" t="str">
        <f>IF(SP_SUL!K717="","*",SP_SUL!K717)</f>
        <v>*</v>
      </c>
      <c r="O696" s="257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-</v>
      </c>
      <c r="E697" s="149" t="str">
        <f>IF(SP_SUL!T718="","*",SP_SUL!T718)</f>
        <v>-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-</v>
      </c>
      <c r="L697" s="322" t="str">
        <f>IF(SP_SUL!N718="","*",SP_SUL!N718)</f>
        <v>-</v>
      </c>
      <c r="M697" s="150" t="str">
        <f>IF(SP_SUL!J718="","*",SP_SUL!J718)</f>
        <v>*</v>
      </c>
      <c r="N697" s="258" t="str">
        <f>IF(SP_SUL!K718="","*",SP_SUL!K718)</f>
        <v>*</v>
      </c>
      <c r="O697" s="258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-</v>
      </c>
      <c r="E698" s="149" t="str">
        <f>IF(SP_SUL!T719="","*",SP_SUL!T719)</f>
        <v>-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-</v>
      </c>
      <c r="L698" s="322" t="str">
        <f>IF(SP_SUL!N719="","*",SP_SUL!N719)</f>
        <v>-</v>
      </c>
      <c r="M698" s="150" t="str">
        <f>IF(SP_SUL!J719="","*",SP_SUL!J719)</f>
        <v>*</v>
      </c>
      <c r="N698" s="258" t="str">
        <f>IF(SP_SUL!K719="","*",SP_SUL!K719)</f>
        <v>*</v>
      </c>
      <c r="O698" s="258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-</v>
      </c>
      <c r="E699" s="110" t="str">
        <f>IF(SP_SUL!T720="","*",SP_SUL!T720)</f>
        <v>-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-</v>
      </c>
      <c r="L699" s="318" t="str">
        <f>IF(SP_SUL!N720="","*",SP_SUL!N720)</f>
        <v>-</v>
      </c>
      <c r="M699" s="111" t="str">
        <f>IF(SP_SUL!J720="","*",SP_SUL!J720)</f>
        <v>*</v>
      </c>
      <c r="N699" s="257" t="str">
        <f>IF(SP_SUL!K720="","*",SP_SUL!K720)</f>
        <v>*</v>
      </c>
      <c r="O699" s="257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-</v>
      </c>
      <c r="E700" s="149" t="str">
        <f>IF(SP_SUL!T721="","*",SP_SUL!T721)</f>
        <v>-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-</v>
      </c>
      <c r="L700" s="322" t="str">
        <f>IF(SP_SUL!N721="","*",SP_SUL!N721)</f>
        <v>-</v>
      </c>
      <c r="M700" s="150" t="str">
        <f>IF(SP_SUL!J721="","*",SP_SUL!J721)</f>
        <v>*</v>
      </c>
      <c r="N700" s="258" t="str">
        <f>IF(SP_SUL!K721="","*",SP_SUL!K721)</f>
        <v>*</v>
      </c>
      <c r="O700" s="258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-</v>
      </c>
      <c r="E701" s="149" t="str">
        <f>IF(SP_SUL!T722="","*",SP_SUL!T722)</f>
        <v>-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-</v>
      </c>
      <c r="L701" s="322" t="str">
        <f>IF(SP_SUL!N722="","*",SP_SUL!N722)</f>
        <v>-</v>
      </c>
      <c r="M701" s="150" t="str">
        <f>IF(SP_SUL!J722="","*",SP_SUL!J722)</f>
        <v>*</v>
      </c>
      <c r="N701" s="258" t="str">
        <f>IF(SP_SUL!K722="","*",SP_SUL!K722)</f>
        <v>*</v>
      </c>
      <c r="O701" s="258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-</v>
      </c>
      <c r="E702" s="110" t="str">
        <f>IF(SP_SUL!T723="","*",SP_SUL!T723)</f>
        <v>-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-</v>
      </c>
      <c r="L702" s="318" t="str">
        <f>IF(SP_SUL!N723="","*",SP_SUL!N723)</f>
        <v>-</v>
      </c>
      <c r="M702" s="111" t="str">
        <f>IF(SP_SUL!J723="","*",SP_SUL!J723)</f>
        <v>*</v>
      </c>
      <c r="N702" s="257" t="str">
        <f>IF(SP_SUL!K723="","*",SP_SUL!K723)</f>
        <v>*</v>
      </c>
      <c r="O702" s="257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-</v>
      </c>
      <c r="E703" s="149" t="str">
        <f>IF(SP_SUL!T724="","*",SP_SUL!T724)</f>
        <v>-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-</v>
      </c>
      <c r="L703" s="322" t="str">
        <f>IF(SP_SUL!N724="","*",SP_SUL!N724)</f>
        <v>-</v>
      </c>
      <c r="M703" s="150" t="str">
        <f>IF(SP_SUL!J724="","*",SP_SUL!J724)</f>
        <v>*</v>
      </c>
      <c r="N703" s="258" t="str">
        <f>IF(SP_SUL!K724="","*",SP_SUL!K724)</f>
        <v>*</v>
      </c>
      <c r="O703" s="258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-</v>
      </c>
      <c r="E704" s="149" t="str">
        <f>IF(SP_SUL!T725="","*",SP_SUL!T725)</f>
        <v>-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-</v>
      </c>
      <c r="L704" s="322" t="str">
        <f>IF(SP_SUL!N725="","*",SP_SUL!N725)</f>
        <v>-</v>
      </c>
      <c r="M704" s="150" t="str">
        <f>IF(SP_SUL!J725="","*",SP_SUL!J725)</f>
        <v>*</v>
      </c>
      <c r="N704" s="258" t="str">
        <f>IF(SP_SUL!K725="","*",SP_SUL!K725)</f>
        <v>*</v>
      </c>
      <c r="O704" s="258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-</v>
      </c>
      <c r="E705" s="110" t="str">
        <f>IF(SP_SUL!T726="","*",SP_SUL!T726)</f>
        <v>-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-</v>
      </c>
      <c r="L705" s="318" t="str">
        <f>IF(SP_SUL!N726="","*",SP_SUL!N726)</f>
        <v>-</v>
      </c>
      <c r="M705" s="111" t="str">
        <f>IF(SP_SUL!J726="","*",SP_SUL!J726)</f>
        <v>*</v>
      </c>
      <c r="N705" s="257" t="str">
        <f>IF(SP_SUL!K726="","*",SP_SUL!K726)</f>
        <v>*</v>
      </c>
      <c r="O705" s="257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-</v>
      </c>
      <c r="E706" s="149" t="str">
        <f>IF(SP_SUL!T727="","*",SP_SUL!T727)</f>
        <v>-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-</v>
      </c>
      <c r="L706" s="322" t="str">
        <f>IF(SP_SUL!N727="","*",SP_SUL!N727)</f>
        <v>-</v>
      </c>
      <c r="M706" s="150" t="str">
        <f>IF(SP_SUL!J727="","*",SP_SUL!J727)</f>
        <v>*</v>
      </c>
      <c r="N706" s="258" t="str">
        <f>IF(SP_SUL!K727="","*",SP_SUL!K727)</f>
        <v>*</v>
      </c>
      <c r="O706" s="258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-</v>
      </c>
      <c r="E707" s="149" t="str">
        <f>IF(SP_SUL!T728="","*",SP_SUL!T728)</f>
        <v>-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-</v>
      </c>
      <c r="L707" s="322" t="str">
        <f>IF(SP_SUL!N728="","*",SP_SUL!N728)</f>
        <v>-</v>
      </c>
      <c r="M707" s="150" t="str">
        <f>IF(SP_SUL!J728="","*",SP_SUL!J728)</f>
        <v>*</v>
      </c>
      <c r="N707" s="258" t="str">
        <f>IF(SP_SUL!K728="","*",SP_SUL!K728)</f>
        <v>*</v>
      </c>
      <c r="O707" s="258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-</v>
      </c>
      <c r="E708" s="110" t="str">
        <f>IF(SP_SUL!T729="","*",SP_SUL!T729)</f>
        <v>-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-</v>
      </c>
      <c r="L708" s="318" t="str">
        <f>IF(SP_SUL!N729="","*",SP_SUL!N729)</f>
        <v>-</v>
      </c>
      <c r="M708" s="111" t="str">
        <f>IF(SP_SUL!J729="","*",SP_SUL!J729)</f>
        <v>*</v>
      </c>
      <c r="N708" s="257" t="str">
        <f>IF(SP_SUL!K729="","*",SP_SUL!K729)</f>
        <v>*</v>
      </c>
      <c r="O708" s="257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-</v>
      </c>
      <c r="E709" s="149" t="str">
        <f>IF(SP_SUL!T730="","*",SP_SUL!T730)</f>
        <v>-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-</v>
      </c>
      <c r="L709" s="322" t="str">
        <f>IF(SP_SUL!N730="","*",SP_SUL!N730)</f>
        <v>-</v>
      </c>
      <c r="M709" s="150" t="str">
        <f>IF(SP_SUL!J730="","*",SP_SUL!J730)</f>
        <v>*</v>
      </c>
      <c r="N709" s="258" t="str">
        <f>IF(SP_SUL!K730="","*",SP_SUL!K730)</f>
        <v>*</v>
      </c>
      <c r="O709" s="258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-</v>
      </c>
      <c r="E710" s="149" t="str">
        <f>IF(SP_SUL!T731="","*",SP_SUL!T731)</f>
        <v>-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-</v>
      </c>
      <c r="L710" s="322" t="str">
        <f>IF(SP_SUL!N731="","*",SP_SUL!N731)</f>
        <v>-</v>
      </c>
      <c r="M710" s="150" t="str">
        <f>IF(SP_SUL!J731="","*",SP_SUL!J731)</f>
        <v>*</v>
      </c>
      <c r="N710" s="258" t="str">
        <f>IF(SP_SUL!K731="","*",SP_SUL!K731)</f>
        <v>*</v>
      </c>
      <c r="O710" s="258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-</v>
      </c>
      <c r="E711" s="110" t="str">
        <f>IF(SP_SUL!T732="","*",SP_SUL!T732)</f>
        <v>-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-</v>
      </c>
      <c r="L711" s="318" t="str">
        <f>IF(SP_SUL!N732="","*",SP_SUL!N732)</f>
        <v>-</v>
      </c>
      <c r="M711" s="111" t="str">
        <f>IF(SP_SUL!J732="","*",SP_SUL!J732)</f>
        <v>*</v>
      </c>
      <c r="N711" s="257" t="str">
        <f>IF(SP_SUL!K732="","*",SP_SUL!K732)</f>
        <v>*</v>
      </c>
      <c r="O711" s="257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-</v>
      </c>
      <c r="E712" s="149" t="str">
        <f>IF(SP_SUL!T733="","*",SP_SUL!T733)</f>
        <v>-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-</v>
      </c>
      <c r="L712" s="322" t="str">
        <f>IF(SP_SUL!N733="","*",SP_SUL!N733)</f>
        <v>-</v>
      </c>
      <c r="M712" s="150" t="str">
        <f>IF(SP_SUL!J733="","*",SP_SUL!J733)</f>
        <v>*</v>
      </c>
      <c r="N712" s="258" t="str">
        <f>IF(SP_SUL!K733="","*",SP_SUL!K733)</f>
        <v>*</v>
      </c>
      <c r="O712" s="258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-</v>
      </c>
      <c r="E713" s="149" t="str">
        <f>IF(SP_SUL!T734="","*",SP_SUL!T734)</f>
        <v>-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-</v>
      </c>
      <c r="L713" s="322" t="str">
        <f>IF(SP_SUL!N734="","*",SP_SUL!N734)</f>
        <v>-</v>
      </c>
      <c r="M713" s="150" t="str">
        <f>IF(SP_SUL!J734="","*",SP_SUL!J734)</f>
        <v>*</v>
      </c>
      <c r="N713" s="258" t="str">
        <f>IF(SP_SUL!K734="","*",SP_SUL!K734)</f>
        <v>*</v>
      </c>
      <c r="O713" s="258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-</v>
      </c>
      <c r="E714" s="110" t="str">
        <f>IF(SP_SUL!T735="","*",SP_SUL!T735)</f>
        <v>-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-</v>
      </c>
      <c r="L714" s="318" t="str">
        <f>IF(SP_SUL!N735="","*",SP_SUL!N735)</f>
        <v>-</v>
      </c>
      <c r="M714" s="111" t="str">
        <f>IF(SP_SUL!J735="","*",SP_SUL!J735)</f>
        <v>*</v>
      </c>
      <c r="N714" s="257" t="str">
        <f>IF(SP_SUL!K735="","*",SP_SUL!K735)</f>
        <v>*</v>
      </c>
      <c r="O714" s="257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-</v>
      </c>
      <c r="E715" s="149" t="str">
        <f>IF(SP_SUL!T736="","*",SP_SUL!T736)</f>
        <v>-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-</v>
      </c>
      <c r="L715" s="322" t="str">
        <f>IF(SP_SUL!N736="","*",SP_SUL!N736)</f>
        <v>-</v>
      </c>
      <c r="M715" s="150" t="str">
        <f>IF(SP_SUL!J736="","*",SP_SUL!J736)</f>
        <v>*</v>
      </c>
      <c r="N715" s="258" t="str">
        <f>IF(SP_SUL!K736="","*",SP_SUL!K736)</f>
        <v>*</v>
      </c>
      <c r="O715" s="258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-</v>
      </c>
      <c r="E716" s="149" t="str">
        <f>IF(SP_SUL!T737="","*",SP_SUL!T737)</f>
        <v>-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-</v>
      </c>
      <c r="L716" s="322" t="str">
        <f>IF(SP_SUL!N737="","*",SP_SUL!N737)</f>
        <v>-</v>
      </c>
      <c r="M716" s="150" t="str">
        <f>IF(SP_SUL!J737="","*",SP_SUL!J737)</f>
        <v>*</v>
      </c>
      <c r="N716" s="258" t="str">
        <f>IF(SP_SUL!K737="","*",SP_SUL!K737)</f>
        <v>*</v>
      </c>
      <c r="O716" s="258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-</v>
      </c>
      <c r="E717" s="110" t="str">
        <f>IF(SP_SUL!T738="","*",SP_SUL!T738)</f>
        <v>-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-</v>
      </c>
      <c r="L717" s="318" t="str">
        <f>IF(SP_SUL!N738="","*",SP_SUL!N738)</f>
        <v>-</v>
      </c>
      <c r="M717" s="111" t="str">
        <f>IF(SP_SUL!J738="","*",SP_SUL!J738)</f>
        <v>*</v>
      </c>
      <c r="N717" s="257" t="str">
        <f>IF(SP_SUL!K738="","*",SP_SUL!K738)</f>
        <v>*</v>
      </c>
      <c r="O717" s="257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-</v>
      </c>
      <c r="E718" s="149" t="str">
        <f>IF(SP_SUL!T739="","*",SP_SUL!T739)</f>
        <v>-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-</v>
      </c>
      <c r="L718" s="322" t="str">
        <f>IF(SP_SUL!N739="","*",SP_SUL!N739)</f>
        <v>-</v>
      </c>
      <c r="M718" s="150" t="str">
        <f>IF(SP_SUL!J739="","*",SP_SUL!J739)</f>
        <v>*</v>
      </c>
      <c r="N718" s="258" t="str">
        <f>IF(SP_SUL!K739="","*",SP_SUL!K739)</f>
        <v>*</v>
      </c>
      <c r="O718" s="258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-</v>
      </c>
      <c r="E719" s="149" t="str">
        <f>IF(SP_SUL!T740="","*",SP_SUL!T740)</f>
        <v>-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-</v>
      </c>
      <c r="L719" s="322" t="str">
        <f>IF(SP_SUL!N740="","*",SP_SUL!N740)</f>
        <v>-</v>
      </c>
      <c r="M719" s="150" t="str">
        <f>IF(SP_SUL!J740="","*",SP_SUL!J740)</f>
        <v>*</v>
      </c>
      <c r="N719" s="258" t="str">
        <f>IF(SP_SUL!K740="","*",SP_SUL!K740)</f>
        <v>*</v>
      </c>
      <c r="O719" s="258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-</v>
      </c>
      <c r="E720" s="110" t="str">
        <f>IF(SP_SUL!T741="","*",SP_SUL!T741)</f>
        <v>-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-</v>
      </c>
      <c r="L720" s="318" t="str">
        <f>IF(SP_SUL!N741="","*",SP_SUL!N741)</f>
        <v>-</v>
      </c>
      <c r="M720" s="111" t="str">
        <f>IF(SP_SUL!J741="","*",SP_SUL!J741)</f>
        <v>*</v>
      </c>
      <c r="N720" s="257" t="str">
        <f>IF(SP_SUL!K741="","*",SP_SUL!K741)</f>
        <v>*</v>
      </c>
      <c r="O720" s="257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-</v>
      </c>
      <c r="E721" s="149" t="str">
        <f>IF(SP_SUL!T742="","*",SP_SUL!T742)</f>
        <v>-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-</v>
      </c>
      <c r="L721" s="322" t="str">
        <f>IF(SP_SUL!N742="","*",SP_SUL!N742)</f>
        <v>-</v>
      </c>
      <c r="M721" s="150" t="str">
        <f>IF(SP_SUL!J742="","*",SP_SUL!J742)</f>
        <v>*</v>
      </c>
      <c r="N721" s="258" t="str">
        <f>IF(SP_SUL!K742="","*",SP_SUL!K742)</f>
        <v>*</v>
      </c>
      <c r="O721" s="258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-</v>
      </c>
      <c r="E722" s="149" t="str">
        <f>IF(SP_SUL!T743="","*",SP_SUL!T743)</f>
        <v>-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-</v>
      </c>
      <c r="L722" s="322" t="str">
        <f>IF(SP_SUL!N743="","*",SP_SUL!N743)</f>
        <v>-</v>
      </c>
      <c r="M722" s="150" t="str">
        <f>IF(SP_SUL!J743="","*",SP_SUL!J743)</f>
        <v>*</v>
      </c>
      <c r="N722" s="258" t="str">
        <f>IF(SP_SUL!K743="","*",SP_SUL!K743)</f>
        <v>*</v>
      </c>
      <c r="O722" s="258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-</v>
      </c>
      <c r="E723" s="110" t="str">
        <f>IF(SP_SUL!T744="","*",SP_SUL!T744)</f>
        <v>-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-</v>
      </c>
      <c r="L723" s="318" t="str">
        <f>IF(SP_SUL!N744="","*",SP_SUL!N744)</f>
        <v>-</v>
      </c>
      <c r="M723" s="111" t="str">
        <f>IF(SP_SUL!J744="","*",SP_SUL!J744)</f>
        <v>*</v>
      </c>
      <c r="N723" s="257" t="str">
        <f>IF(SP_SUL!K744="","*",SP_SUL!K744)</f>
        <v>*</v>
      </c>
      <c r="O723" s="257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-</v>
      </c>
      <c r="E724" s="149" t="str">
        <f>IF(SP_SUL!T745="","*",SP_SUL!T745)</f>
        <v>-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-</v>
      </c>
      <c r="L724" s="322" t="str">
        <f>IF(SP_SUL!N745="","*",SP_SUL!N745)</f>
        <v>-</v>
      </c>
      <c r="M724" s="150" t="str">
        <f>IF(SP_SUL!J745="","*",SP_SUL!J745)</f>
        <v>*</v>
      </c>
      <c r="N724" s="258" t="str">
        <f>IF(SP_SUL!K745="","*",SP_SUL!K745)</f>
        <v>*</v>
      </c>
      <c r="O724" s="258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-</v>
      </c>
      <c r="E725" s="149" t="str">
        <f>IF(SP_SUL!T746="","*",SP_SUL!T746)</f>
        <v>-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-</v>
      </c>
      <c r="L725" s="322" t="str">
        <f>IF(SP_SUL!N746="","*",SP_SUL!N746)</f>
        <v>-</v>
      </c>
      <c r="M725" s="150" t="str">
        <f>IF(SP_SUL!J746="","*",SP_SUL!J746)</f>
        <v>*</v>
      </c>
      <c r="N725" s="258" t="str">
        <f>IF(SP_SUL!K746="","*",SP_SUL!K746)</f>
        <v>*</v>
      </c>
      <c r="O725" s="258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-</v>
      </c>
      <c r="E726" s="110" t="str">
        <f>IF(SP_SUL!T747="","*",SP_SUL!T747)</f>
        <v>-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-</v>
      </c>
      <c r="L726" s="318" t="str">
        <f>IF(SP_SUL!N747="","*",SP_SUL!N747)</f>
        <v>-</v>
      </c>
      <c r="M726" s="111" t="str">
        <f>IF(SP_SUL!J747="","*",SP_SUL!J747)</f>
        <v>*</v>
      </c>
      <c r="N726" s="257" t="str">
        <f>IF(SP_SUL!K747="","*",SP_SUL!K747)</f>
        <v>*</v>
      </c>
      <c r="O726" s="257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-</v>
      </c>
      <c r="E727" s="149" t="str">
        <f>IF(SP_SUL!T748="","*",SP_SUL!T748)</f>
        <v>-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-</v>
      </c>
      <c r="L727" s="322" t="str">
        <f>IF(SP_SUL!N748="","*",SP_SUL!N748)</f>
        <v>-</v>
      </c>
      <c r="M727" s="150" t="str">
        <f>IF(SP_SUL!J748="","*",SP_SUL!J748)</f>
        <v>*</v>
      </c>
      <c r="N727" s="258" t="str">
        <f>IF(SP_SUL!K748="","*",SP_SUL!K748)</f>
        <v>*</v>
      </c>
      <c r="O727" s="258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-</v>
      </c>
      <c r="E728" s="149" t="str">
        <f>IF(SP_SUL!T749="","*",SP_SUL!T749)</f>
        <v>-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-</v>
      </c>
      <c r="L728" s="322" t="str">
        <f>IF(SP_SUL!N749="","*",SP_SUL!N749)</f>
        <v>-</v>
      </c>
      <c r="M728" s="150" t="str">
        <f>IF(SP_SUL!J749="","*",SP_SUL!J749)</f>
        <v>*</v>
      </c>
      <c r="N728" s="258" t="str">
        <f>IF(SP_SUL!K749="","*",SP_SUL!K749)</f>
        <v>*</v>
      </c>
      <c r="O728" s="258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-</v>
      </c>
      <c r="E729" s="110" t="str">
        <f>IF(SP_SUL!T750="","*",SP_SUL!T750)</f>
        <v>-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-</v>
      </c>
      <c r="L729" s="318" t="str">
        <f>IF(SP_SUL!N750="","*",SP_SUL!N750)</f>
        <v>-</v>
      </c>
      <c r="M729" s="111" t="str">
        <f>IF(SP_SUL!J750="","*",SP_SUL!J750)</f>
        <v>*</v>
      </c>
      <c r="N729" s="257" t="str">
        <f>IF(SP_SUL!K750="","*",SP_SUL!K750)</f>
        <v>*</v>
      </c>
      <c r="O729" s="257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-</v>
      </c>
      <c r="E730" s="149" t="str">
        <f>IF(SP_SUL!T751="","*",SP_SUL!T751)</f>
        <v>-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-</v>
      </c>
      <c r="L730" s="322" t="str">
        <f>IF(SP_SUL!N751="","*",SP_SUL!N751)</f>
        <v>-</v>
      </c>
      <c r="M730" s="150" t="str">
        <f>IF(SP_SUL!J751="","*",SP_SUL!J751)</f>
        <v>*</v>
      </c>
      <c r="N730" s="258" t="str">
        <f>IF(SP_SUL!K751="","*",SP_SUL!K751)</f>
        <v>*</v>
      </c>
      <c r="O730" s="258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-</v>
      </c>
      <c r="E731" s="149" t="str">
        <f>IF(SP_SUL!T752="","*",SP_SUL!T752)</f>
        <v>-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-</v>
      </c>
      <c r="L731" s="322" t="str">
        <f>IF(SP_SUL!N752="","*",SP_SUL!N752)</f>
        <v>-</v>
      </c>
      <c r="M731" s="150" t="str">
        <f>IF(SP_SUL!J752="","*",SP_SUL!J752)</f>
        <v>*</v>
      </c>
      <c r="N731" s="258" t="str">
        <f>IF(SP_SUL!K752="","*",SP_SUL!K752)</f>
        <v>*</v>
      </c>
      <c r="O731" s="258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-</v>
      </c>
      <c r="E732" s="110" t="str">
        <f>IF(SP_SUL!T753="","*",SP_SUL!T753)</f>
        <v>-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-</v>
      </c>
      <c r="L732" s="318" t="str">
        <f>IF(SP_SUL!N753="","*",SP_SUL!N753)</f>
        <v>-</v>
      </c>
      <c r="M732" s="111" t="str">
        <f>IF(SP_SUL!J753="","*",SP_SUL!J753)</f>
        <v>*</v>
      </c>
      <c r="N732" s="257" t="str">
        <f>IF(SP_SUL!K753="","*",SP_SUL!K753)</f>
        <v>*</v>
      </c>
      <c r="O732" s="257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-</v>
      </c>
      <c r="E733" s="149" t="str">
        <f>IF(SP_SUL!T754="","*",SP_SUL!T754)</f>
        <v>-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-</v>
      </c>
      <c r="L733" s="322" t="str">
        <f>IF(SP_SUL!N754="","*",SP_SUL!N754)</f>
        <v>-</v>
      </c>
      <c r="M733" s="150" t="str">
        <f>IF(SP_SUL!J754="","*",SP_SUL!J754)</f>
        <v>*</v>
      </c>
      <c r="N733" s="258" t="str">
        <f>IF(SP_SUL!K754="","*",SP_SUL!K754)</f>
        <v>*</v>
      </c>
      <c r="O733" s="258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-</v>
      </c>
      <c r="E734" s="149" t="str">
        <f>IF(SP_SUL!T755="","*",SP_SUL!T755)</f>
        <v>-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-</v>
      </c>
      <c r="L734" s="322" t="str">
        <f>IF(SP_SUL!N755="","*",SP_SUL!N755)</f>
        <v>-</v>
      </c>
      <c r="M734" s="150" t="str">
        <f>IF(SP_SUL!J755="","*",SP_SUL!J755)</f>
        <v>*</v>
      </c>
      <c r="N734" s="258" t="str">
        <f>IF(SP_SUL!K755="","*",SP_SUL!K755)</f>
        <v>*</v>
      </c>
      <c r="O734" s="258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-</v>
      </c>
      <c r="E735" s="110" t="str">
        <f>IF(SP_SUL!T756="","*",SP_SUL!T756)</f>
        <v>-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-</v>
      </c>
      <c r="L735" s="318" t="str">
        <f>IF(SP_SUL!N756="","*",SP_SUL!N756)</f>
        <v>-</v>
      </c>
      <c r="M735" s="111" t="str">
        <f>IF(SP_SUL!J756="","*",SP_SUL!J756)</f>
        <v>*</v>
      </c>
      <c r="N735" s="257" t="str">
        <f>IF(SP_SUL!K756="","*",SP_SUL!K756)</f>
        <v>*</v>
      </c>
      <c r="O735" s="257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-</v>
      </c>
      <c r="E736" s="149" t="str">
        <f>IF(SP_SUL!T757="","*",SP_SUL!T757)</f>
        <v>-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-</v>
      </c>
      <c r="L736" s="322" t="str">
        <f>IF(SP_SUL!N757="","*",SP_SUL!N757)</f>
        <v>-</v>
      </c>
      <c r="M736" s="150" t="str">
        <f>IF(SP_SUL!J757="","*",SP_SUL!J757)</f>
        <v>*</v>
      </c>
      <c r="N736" s="258" t="str">
        <f>IF(SP_SUL!K757="","*",SP_SUL!K757)</f>
        <v>*</v>
      </c>
      <c r="O736" s="258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-</v>
      </c>
      <c r="E737" s="149" t="str">
        <f>IF(SP_SUL!T758="","*",SP_SUL!T758)</f>
        <v>-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-</v>
      </c>
      <c r="L737" s="322" t="str">
        <f>IF(SP_SUL!N758="","*",SP_SUL!N758)</f>
        <v>-</v>
      </c>
      <c r="M737" s="150" t="str">
        <f>IF(SP_SUL!J758="","*",SP_SUL!J758)</f>
        <v>*</v>
      </c>
      <c r="N737" s="258" t="str">
        <f>IF(SP_SUL!K758="","*",SP_SUL!K758)</f>
        <v>*</v>
      </c>
      <c r="O737" s="258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-</v>
      </c>
      <c r="E738" s="110" t="str">
        <f>IF(SP_SUL!T759="","*",SP_SUL!T759)</f>
        <v>-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-</v>
      </c>
      <c r="L738" s="318" t="str">
        <f>IF(SP_SUL!N759="","*",SP_SUL!N759)</f>
        <v>-</v>
      </c>
      <c r="M738" s="111" t="str">
        <f>IF(SP_SUL!J759="","*",SP_SUL!J759)</f>
        <v>*</v>
      </c>
      <c r="N738" s="257" t="str">
        <f>IF(SP_SUL!K759="","*",SP_SUL!K759)</f>
        <v>*</v>
      </c>
      <c r="O738" s="257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-</v>
      </c>
      <c r="E739" s="149" t="str">
        <f>IF(SP_SUL!T760="","*",SP_SUL!T760)</f>
        <v>-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-</v>
      </c>
      <c r="L739" s="322" t="str">
        <f>IF(SP_SUL!N760="","*",SP_SUL!N760)</f>
        <v>-</v>
      </c>
      <c r="M739" s="150" t="str">
        <f>IF(SP_SUL!J760="","*",SP_SUL!J760)</f>
        <v>*</v>
      </c>
      <c r="N739" s="258" t="str">
        <f>IF(SP_SUL!K760="","*",SP_SUL!K760)</f>
        <v>*</v>
      </c>
      <c r="O739" s="258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-</v>
      </c>
      <c r="E740" s="149" t="str">
        <f>IF(SP_SUL!T761="","*",SP_SUL!T761)</f>
        <v>-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-</v>
      </c>
      <c r="L740" s="322" t="str">
        <f>IF(SP_SUL!N761="","*",SP_SUL!N761)</f>
        <v>-</v>
      </c>
      <c r="M740" s="150" t="str">
        <f>IF(SP_SUL!J761="","*",SP_SUL!J761)</f>
        <v>*</v>
      </c>
      <c r="N740" s="258" t="str">
        <f>IF(SP_SUL!K761="","*",SP_SUL!K761)</f>
        <v>*</v>
      </c>
      <c r="O740" s="258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-</v>
      </c>
      <c r="E741" s="110" t="str">
        <f>IF(SP_SUL!T762="","*",SP_SUL!T762)</f>
        <v>-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-</v>
      </c>
      <c r="L741" s="318" t="str">
        <f>IF(SP_SUL!N762="","*",SP_SUL!N762)</f>
        <v>-</v>
      </c>
      <c r="M741" s="111" t="str">
        <f>IF(SP_SUL!J762="","*",SP_SUL!J762)</f>
        <v>*</v>
      </c>
      <c r="N741" s="257" t="str">
        <f>IF(SP_SUL!K762="","*",SP_SUL!K762)</f>
        <v>*</v>
      </c>
      <c r="O741" s="257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-</v>
      </c>
      <c r="E742" s="149" t="str">
        <f>IF(SP_SUL!T763="","*",SP_SUL!T763)</f>
        <v>-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-</v>
      </c>
      <c r="L742" s="322" t="str">
        <f>IF(SP_SUL!N763="","*",SP_SUL!N763)</f>
        <v>-</v>
      </c>
      <c r="M742" s="150" t="str">
        <f>IF(SP_SUL!J763="","*",SP_SUL!J763)</f>
        <v>*</v>
      </c>
      <c r="N742" s="258" t="str">
        <f>IF(SP_SUL!K763="","*",SP_SUL!K763)</f>
        <v>*</v>
      </c>
      <c r="O742" s="258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-</v>
      </c>
      <c r="E743" s="149" t="str">
        <f>IF(SP_SUL!T764="","*",SP_SUL!T764)</f>
        <v>-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-</v>
      </c>
      <c r="L743" s="322" t="str">
        <f>IF(SP_SUL!N764="","*",SP_SUL!N764)</f>
        <v>-</v>
      </c>
      <c r="M743" s="150" t="str">
        <f>IF(SP_SUL!J764="","*",SP_SUL!J764)</f>
        <v>*</v>
      </c>
      <c r="N743" s="258" t="str">
        <f>IF(SP_SUL!K764="","*",SP_SUL!K764)</f>
        <v>*</v>
      </c>
      <c r="O743" s="258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-</v>
      </c>
      <c r="E744" s="110" t="str">
        <f>IF(SP_SUL!T765="","*",SP_SUL!T765)</f>
        <v>-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-</v>
      </c>
      <c r="L744" s="318" t="str">
        <f>IF(SP_SUL!N765="","*",SP_SUL!N765)</f>
        <v>-</v>
      </c>
      <c r="M744" s="111" t="str">
        <f>IF(SP_SUL!J765="","*",SP_SUL!J765)</f>
        <v>*</v>
      </c>
      <c r="N744" s="257" t="str">
        <f>IF(SP_SUL!K765="","*",SP_SUL!K765)</f>
        <v>*</v>
      </c>
      <c r="O744" s="257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-</v>
      </c>
      <c r="E745" s="149" t="str">
        <f>IF(SP_SUL!T766="","*",SP_SUL!T766)</f>
        <v>-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-</v>
      </c>
      <c r="L745" s="322" t="str">
        <f>IF(SP_SUL!N766="","*",SP_SUL!N766)</f>
        <v>-</v>
      </c>
      <c r="M745" s="150" t="str">
        <f>IF(SP_SUL!J766="","*",SP_SUL!J766)</f>
        <v>*</v>
      </c>
      <c r="N745" s="258" t="str">
        <f>IF(SP_SUL!K766="","*",SP_SUL!K766)</f>
        <v>*</v>
      </c>
      <c r="O745" s="258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-</v>
      </c>
      <c r="E746" s="149" t="str">
        <f>IF(SP_SUL!T767="","*",SP_SUL!T767)</f>
        <v>-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-</v>
      </c>
      <c r="L746" s="322" t="str">
        <f>IF(SP_SUL!N767="","*",SP_SUL!N767)</f>
        <v>-</v>
      </c>
      <c r="M746" s="150" t="str">
        <f>IF(SP_SUL!J767="","*",SP_SUL!J767)</f>
        <v>*</v>
      </c>
      <c r="N746" s="258" t="str">
        <f>IF(SP_SUL!K767="","*",SP_SUL!K767)</f>
        <v>*</v>
      </c>
      <c r="O746" s="258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-</v>
      </c>
      <c r="E747" s="110" t="str">
        <f>IF(SP_SUL!T768="","*",SP_SUL!T768)</f>
        <v>-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-</v>
      </c>
      <c r="L747" s="318" t="str">
        <f>IF(SP_SUL!N768="","*",SP_SUL!N768)</f>
        <v>-</v>
      </c>
      <c r="M747" s="111" t="str">
        <f>IF(SP_SUL!J768="","*",SP_SUL!J768)</f>
        <v>*</v>
      </c>
      <c r="N747" s="257" t="str">
        <f>IF(SP_SUL!K768="","*",SP_SUL!K768)</f>
        <v>*</v>
      </c>
      <c r="O747" s="257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-</v>
      </c>
      <c r="E748" s="149" t="str">
        <f>IF(SP_SUL!T769="","*",SP_SUL!T769)</f>
        <v>-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-</v>
      </c>
      <c r="L748" s="322" t="str">
        <f>IF(SP_SUL!N769="","*",SP_SUL!N769)</f>
        <v>-</v>
      </c>
      <c r="M748" s="150" t="str">
        <f>IF(SP_SUL!J769="","*",SP_SUL!J769)</f>
        <v>*</v>
      </c>
      <c r="N748" s="258" t="str">
        <f>IF(SP_SUL!K769="","*",SP_SUL!K769)</f>
        <v>*</v>
      </c>
      <c r="O748" s="258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-</v>
      </c>
      <c r="E749" s="149" t="str">
        <f>IF(SP_SUL!T770="","*",SP_SUL!T770)</f>
        <v>-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-</v>
      </c>
      <c r="L749" s="322" t="str">
        <f>IF(SP_SUL!N770="","*",SP_SUL!N770)</f>
        <v>-</v>
      </c>
      <c r="M749" s="150" t="str">
        <f>IF(SP_SUL!J770="","*",SP_SUL!J770)</f>
        <v>*</v>
      </c>
      <c r="N749" s="258" t="str">
        <f>IF(SP_SUL!K770="","*",SP_SUL!K770)</f>
        <v>*</v>
      </c>
      <c r="O749" s="258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-</v>
      </c>
      <c r="E750" s="110" t="str">
        <f>IF(SP_SUL!T771="","*",SP_SUL!T771)</f>
        <v>-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-</v>
      </c>
      <c r="L750" s="318" t="str">
        <f>IF(SP_SUL!N771="","*",SP_SUL!N771)</f>
        <v>-</v>
      </c>
      <c r="M750" s="111" t="str">
        <f>IF(SP_SUL!J771="","*",SP_SUL!J771)</f>
        <v>*</v>
      </c>
      <c r="N750" s="257" t="str">
        <f>IF(SP_SUL!K771="","*",SP_SUL!K771)</f>
        <v>*</v>
      </c>
      <c r="O750" s="257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-</v>
      </c>
      <c r="E751" s="149" t="str">
        <f>IF(SP_SUL!T772="","*",SP_SUL!T772)</f>
        <v>-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-</v>
      </c>
      <c r="L751" s="322" t="str">
        <f>IF(SP_SUL!N772="","*",SP_SUL!N772)</f>
        <v>-</v>
      </c>
      <c r="M751" s="150" t="str">
        <f>IF(SP_SUL!J772="","*",SP_SUL!J772)</f>
        <v>*</v>
      </c>
      <c r="N751" s="258" t="str">
        <f>IF(SP_SUL!K772="","*",SP_SUL!K772)</f>
        <v>*</v>
      </c>
      <c r="O751" s="258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-</v>
      </c>
      <c r="E752" s="149" t="str">
        <f>IF(SP_SUL!T773="","*",SP_SUL!T773)</f>
        <v>-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-</v>
      </c>
      <c r="L752" s="322" t="str">
        <f>IF(SP_SUL!N773="","*",SP_SUL!N773)</f>
        <v>-</v>
      </c>
      <c r="M752" s="150" t="str">
        <f>IF(SP_SUL!J773="","*",SP_SUL!J773)</f>
        <v>*</v>
      </c>
      <c r="N752" s="258" t="str">
        <f>IF(SP_SUL!K773="","*",SP_SUL!K773)</f>
        <v>*</v>
      </c>
      <c r="O752" s="258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-</v>
      </c>
      <c r="E753" s="110" t="str">
        <f>IF(SP_SUL!T774="","*",SP_SUL!T774)</f>
        <v>-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-</v>
      </c>
      <c r="L753" s="318" t="str">
        <f>IF(SP_SUL!N774="","*",SP_SUL!N774)</f>
        <v>-</v>
      </c>
      <c r="M753" s="111" t="str">
        <f>IF(SP_SUL!J774="","*",SP_SUL!J774)</f>
        <v>*</v>
      </c>
      <c r="N753" s="257" t="str">
        <f>IF(SP_SUL!K774="","*",SP_SUL!K774)</f>
        <v>*</v>
      </c>
      <c r="O753" s="257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-</v>
      </c>
      <c r="E754" s="149" t="str">
        <f>IF(SP_SUL!T775="","*",SP_SUL!T775)</f>
        <v>-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-</v>
      </c>
      <c r="L754" s="322" t="str">
        <f>IF(SP_SUL!N775="","*",SP_SUL!N775)</f>
        <v>-</v>
      </c>
      <c r="M754" s="150" t="str">
        <f>IF(SP_SUL!J775="","*",SP_SUL!J775)</f>
        <v>*</v>
      </c>
      <c r="N754" s="258" t="str">
        <f>IF(SP_SUL!K775="","*",SP_SUL!K775)</f>
        <v>*</v>
      </c>
      <c r="O754" s="258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-</v>
      </c>
      <c r="E755" s="149" t="str">
        <f>IF(SP_SUL!T776="","*",SP_SUL!T776)</f>
        <v>-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-</v>
      </c>
      <c r="L755" s="322" t="str">
        <f>IF(SP_SUL!N776="","*",SP_SUL!N776)</f>
        <v>-</v>
      </c>
      <c r="M755" s="150" t="str">
        <f>IF(SP_SUL!J776="","*",SP_SUL!J776)</f>
        <v>*</v>
      </c>
      <c r="N755" s="258" t="str">
        <f>IF(SP_SUL!K776="","*",SP_SUL!K776)</f>
        <v>*</v>
      </c>
      <c r="O755" s="258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-</v>
      </c>
      <c r="E756" s="110" t="str">
        <f>IF(SP_SUL!T777="","*",SP_SUL!T777)</f>
        <v>-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-</v>
      </c>
      <c r="L756" s="318" t="str">
        <f>IF(SP_SUL!N777="","*",SP_SUL!N777)</f>
        <v>-</v>
      </c>
      <c r="M756" s="111" t="str">
        <f>IF(SP_SUL!J777="","*",SP_SUL!J777)</f>
        <v>*</v>
      </c>
      <c r="N756" s="257" t="str">
        <f>IF(SP_SUL!K777="","*",SP_SUL!K777)</f>
        <v>*</v>
      </c>
      <c r="O756" s="257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-</v>
      </c>
      <c r="E757" s="149" t="str">
        <f>IF(SP_SUL!T778="","*",SP_SUL!T778)</f>
        <v>-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-</v>
      </c>
      <c r="L757" s="322" t="str">
        <f>IF(SP_SUL!N778="","*",SP_SUL!N778)</f>
        <v>-</v>
      </c>
      <c r="M757" s="150" t="str">
        <f>IF(SP_SUL!J778="","*",SP_SUL!J778)</f>
        <v>*</v>
      </c>
      <c r="N757" s="258" t="str">
        <f>IF(SP_SUL!K778="","*",SP_SUL!K778)</f>
        <v>*</v>
      </c>
      <c r="O757" s="258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-</v>
      </c>
      <c r="E758" s="149" t="str">
        <f>IF(SP_SUL!T779="","*",SP_SUL!T779)</f>
        <v>-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-</v>
      </c>
      <c r="L758" s="322" t="str">
        <f>IF(SP_SUL!N779="","*",SP_SUL!N779)</f>
        <v>-</v>
      </c>
      <c r="M758" s="150" t="str">
        <f>IF(SP_SUL!J779="","*",SP_SUL!J779)</f>
        <v>*</v>
      </c>
      <c r="N758" s="258" t="str">
        <f>IF(SP_SUL!K779="","*",SP_SUL!K779)</f>
        <v>*</v>
      </c>
      <c r="O758" s="258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-</v>
      </c>
      <c r="E759" s="110" t="str">
        <f>IF(SP_SUL!T780="","*",SP_SUL!T780)</f>
        <v>-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-</v>
      </c>
      <c r="L759" s="318" t="str">
        <f>IF(SP_SUL!N780="","*",SP_SUL!N780)</f>
        <v>-</v>
      </c>
      <c r="M759" s="111" t="str">
        <f>IF(SP_SUL!J780="","*",SP_SUL!J780)</f>
        <v>*</v>
      </c>
      <c r="N759" s="257" t="str">
        <f>IF(SP_SUL!K780="","*",SP_SUL!K780)</f>
        <v>*</v>
      </c>
      <c r="O759" s="257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-</v>
      </c>
      <c r="E760" s="149" t="str">
        <f>IF(SP_SUL!T781="","*",SP_SUL!T781)</f>
        <v>-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-</v>
      </c>
      <c r="L760" s="322" t="str">
        <f>IF(SP_SUL!N781="","*",SP_SUL!N781)</f>
        <v>-</v>
      </c>
      <c r="M760" s="150" t="str">
        <f>IF(SP_SUL!J781="","*",SP_SUL!J781)</f>
        <v>*</v>
      </c>
      <c r="N760" s="258" t="str">
        <f>IF(SP_SUL!K781="","*",SP_SUL!K781)</f>
        <v>*</v>
      </c>
      <c r="O760" s="258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-</v>
      </c>
      <c r="E761" s="149" t="str">
        <f>IF(SP_SUL!T782="","*",SP_SUL!T782)</f>
        <v>-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-</v>
      </c>
      <c r="L761" s="322" t="str">
        <f>IF(SP_SUL!N782="","*",SP_SUL!N782)</f>
        <v>-</v>
      </c>
      <c r="M761" s="150" t="str">
        <f>IF(SP_SUL!J782="","*",SP_SUL!J782)</f>
        <v>*</v>
      </c>
      <c r="N761" s="258" t="str">
        <f>IF(SP_SUL!K782="","*",SP_SUL!K782)</f>
        <v>*</v>
      </c>
      <c r="O761" s="258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-</v>
      </c>
      <c r="E762" s="110" t="str">
        <f>IF(SP_SUL!T783="","*",SP_SUL!T783)</f>
        <v>-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-</v>
      </c>
      <c r="L762" s="318" t="str">
        <f>IF(SP_SUL!N783="","*",SP_SUL!N783)</f>
        <v>-</v>
      </c>
      <c r="M762" s="111" t="str">
        <f>IF(SP_SUL!J783="","*",SP_SUL!J783)</f>
        <v>*</v>
      </c>
      <c r="N762" s="257" t="str">
        <f>IF(SP_SUL!K783="","*",SP_SUL!K783)</f>
        <v>*</v>
      </c>
      <c r="O762" s="257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-</v>
      </c>
      <c r="E763" s="149" t="str">
        <f>IF(SP_SUL!T784="","*",SP_SUL!T784)</f>
        <v>-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-</v>
      </c>
      <c r="L763" s="322" t="str">
        <f>IF(SP_SUL!N784="","*",SP_SUL!N784)</f>
        <v>-</v>
      </c>
      <c r="M763" s="150" t="str">
        <f>IF(SP_SUL!J784="","*",SP_SUL!J784)</f>
        <v>*</v>
      </c>
      <c r="N763" s="258" t="str">
        <f>IF(SP_SUL!K784="","*",SP_SUL!K784)</f>
        <v>*</v>
      </c>
      <c r="O763" s="258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-</v>
      </c>
      <c r="E764" s="149" t="str">
        <f>IF(SP_SUL!T785="","*",SP_SUL!T785)</f>
        <v>-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-</v>
      </c>
      <c r="L764" s="322" t="str">
        <f>IF(SP_SUL!N785="","*",SP_SUL!N785)</f>
        <v>-</v>
      </c>
      <c r="M764" s="150" t="str">
        <f>IF(SP_SUL!J785="","*",SP_SUL!J785)</f>
        <v>*</v>
      </c>
      <c r="N764" s="258" t="str">
        <f>IF(SP_SUL!K785="","*",SP_SUL!K785)</f>
        <v>*</v>
      </c>
      <c r="O764" s="258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-</v>
      </c>
      <c r="E765" s="110" t="str">
        <f>IF(SP_SUL!T786="","*",SP_SUL!T786)</f>
        <v>-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-</v>
      </c>
      <c r="L765" s="318" t="str">
        <f>IF(SP_SUL!N786="","*",SP_SUL!N786)</f>
        <v>-</v>
      </c>
      <c r="M765" s="111" t="str">
        <f>IF(SP_SUL!J786="","*",SP_SUL!J786)</f>
        <v>*</v>
      </c>
      <c r="N765" s="257" t="str">
        <f>IF(SP_SUL!K786="","*",SP_SUL!K786)</f>
        <v>*</v>
      </c>
      <c r="O765" s="257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-</v>
      </c>
      <c r="E766" s="149" t="str">
        <f>IF(SP_SUL!T787="","*",SP_SUL!T787)</f>
        <v>-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-</v>
      </c>
      <c r="L766" s="322" t="str">
        <f>IF(SP_SUL!N787="","*",SP_SUL!N787)</f>
        <v>-</v>
      </c>
      <c r="M766" s="150" t="str">
        <f>IF(SP_SUL!J787="","*",SP_SUL!J787)</f>
        <v>*</v>
      </c>
      <c r="N766" s="258" t="str">
        <f>IF(SP_SUL!K787="","*",SP_SUL!K787)</f>
        <v>*</v>
      </c>
      <c r="O766" s="258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-</v>
      </c>
      <c r="E767" s="149" t="str">
        <f>IF(SP_SUL!T788="","*",SP_SUL!T788)</f>
        <v>-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-</v>
      </c>
      <c r="L767" s="322" t="str">
        <f>IF(SP_SUL!N788="","*",SP_SUL!N788)</f>
        <v>-</v>
      </c>
      <c r="M767" s="150" t="str">
        <f>IF(SP_SUL!J788="","*",SP_SUL!J788)</f>
        <v>*</v>
      </c>
      <c r="N767" s="258" t="str">
        <f>IF(SP_SUL!K788="","*",SP_SUL!K788)</f>
        <v>*</v>
      </c>
      <c r="O767" s="258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-</v>
      </c>
      <c r="E768" s="110" t="str">
        <f>IF(SP_SUL!T789="","*",SP_SUL!T789)</f>
        <v>-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-</v>
      </c>
      <c r="L768" s="318" t="str">
        <f>IF(SP_SUL!N789="","*",SP_SUL!N789)</f>
        <v>-</v>
      </c>
      <c r="M768" s="111" t="str">
        <f>IF(SP_SUL!J789="","*",SP_SUL!J789)</f>
        <v>*</v>
      </c>
      <c r="N768" s="257" t="str">
        <f>IF(SP_SUL!K789="","*",SP_SUL!K789)</f>
        <v>*</v>
      </c>
      <c r="O768" s="257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-</v>
      </c>
      <c r="E769" s="149" t="str">
        <f>IF(SP_SUL!T790="","*",SP_SUL!T790)</f>
        <v>-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-</v>
      </c>
      <c r="L769" s="322" t="str">
        <f>IF(SP_SUL!N790="","*",SP_SUL!N790)</f>
        <v>-</v>
      </c>
      <c r="M769" s="150" t="str">
        <f>IF(SP_SUL!J790="","*",SP_SUL!J790)</f>
        <v>*</v>
      </c>
      <c r="N769" s="258" t="str">
        <f>IF(SP_SUL!K790="","*",SP_SUL!K790)</f>
        <v>*</v>
      </c>
      <c r="O769" s="258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-</v>
      </c>
      <c r="E770" s="149" t="str">
        <f>IF(SP_SUL!T791="","*",SP_SUL!T791)</f>
        <v>-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-</v>
      </c>
      <c r="L770" s="322" t="str">
        <f>IF(SP_SUL!N791="","*",SP_SUL!N791)</f>
        <v>-</v>
      </c>
      <c r="M770" s="150" t="str">
        <f>IF(SP_SUL!J791="","*",SP_SUL!J791)</f>
        <v>*</v>
      </c>
      <c r="N770" s="258" t="str">
        <f>IF(SP_SUL!K791="","*",SP_SUL!K791)</f>
        <v>*</v>
      </c>
      <c r="O770" s="258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-</v>
      </c>
      <c r="E771" s="110" t="str">
        <f>IF(SP_SUL!T792="","*",SP_SUL!T792)</f>
        <v>-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-</v>
      </c>
      <c r="L771" s="318" t="str">
        <f>IF(SP_SUL!N792="","*",SP_SUL!N792)</f>
        <v>-</v>
      </c>
      <c r="M771" s="111" t="str">
        <f>IF(SP_SUL!J792="","*",SP_SUL!J792)</f>
        <v>*</v>
      </c>
      <c r="N771" s="257" t="str">
        <f>IF(SP_SUL!K792="","*",SP_SUL!K792)</f>
        <v>*</v>
      </c>
      <c r="O771" s="257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-</v>
      </c>
      <c r="E772" s="149" t="str">
        <f>IF(SP_SUL!T793="","*",SP_SUL!T793)</f>
        <v>-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-</v>
      </c>
      <c r="L772" s="322" t="str">
        <f>IF(SP_SUL!N793="","*",SP_SUL!N793)</f>
        <v>-</v>
      </c>
      <c r="M772" s="150" t="str">
        <f>IF(SP_SUL!J793="","*",SP_SUL!J793)</f>
        <v>*</v>
      </c>
      <c r="N772" s="258" t="str">
        <f>IF(SP_SUL!K793="","*",SP_SUL!K793)</f>
        <v>*</v>
      </c>
      <c r="O772" s="258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-</v>
      </c>
      <c r="E773" s="149" t="str">
        <f>IF(SP_SUL!T794="","*",SP_SUL!T794)</f>
        <v>-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-</v>
      </c>
      <c r="L773" s="322" t="str">
        <f>IF(SP_SUL!N794="","*",SP_SUL!N794)</f>
        <v>-</v>
      </c>
      <c r="M773" s="150" t="str">
        <f>IF(SP_SUL!J794="","*",SP_SUL!J794)</f>
        <v>*</v>
      </c>
      <c r="N773" s="258" t="str">
        <f>IF(SP_SUL!K794="","*",SP_SUL!K794)</f>
        <v>*</v>
      </c>
      <c r="O773" s="258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-</v>
      </c>
      <c r="E774" s="110" t="str">
        <f>IF(SP_SUL!T795="","*",SP_SUL!T795)</f>
        <v>-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-</v>
      </c>
      <c r="L774" s="318" t="str">
        <f>IF(SP_SUL!N795="","*",SP_SUL!N795)</f>
        <v>-</v>
      </c>
      <c r="M774" s="111" t="str">
        <f>IF(SP_SUL!J795="","*",SP_SUL!J795)</f>
        <v>*</v>
      </c>
      <c r="N774" s="257" t="str">
        <f>IF(SP_SUL!K795="","*",SP_SUL!K795)</f>
        <v>*</v>
      </c>
      <c r="O774" s="257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-</v>
      </c>
      <c r="E775" s="149" t="str">
        <f>IF(SP_SUL!T796="","*",SP_SUL!T796)</f>
        <v>-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-</v>
      </c>
      <c r="L775" s="322" t="str">
        <f>IF(SP_SUL!N796="","*",SP_SUL!N796)</f>
        <v>-</v>
      </c>
      <c r="M775" s="150" t="str">
        <f>IF(SP_SUL!J796="","*",SP_SUL!J796)</f>
        <v>*</v>
      </c>
      <c r="N775" s="258" t="str">
        <f>IF(SP_SUL!K796="","*",SP_SUL!K796)</f>
        <v>*</v>
      </c>
      <c r="O775" s="258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-</v>
      </c>
      <c r="E776" s="149" t="str">
        <f>IF(SP_SUL!T797="","*",SP_SUL!T797)</f>
        <v>-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-</v>
      </c>
      <c r="L776" s="322" t="str">
        <f>IF(SP_SUL!N797="","*",SP_SUL!N797)</f>
        <v>-</v>
      </c>
      <c r="M776" s="150" t="str">
        <f>IF(SP_SUL!J797="","*",SP_SUL!J797)</f>
        <v>*</v>
      </c>
      <c r="N776" s="258" t="str">
        <f>IF(SP_SUL!K797="","*",SP_SUL!K797)</f>
        <v>*</v>
      </c>
      <c r="O776" s="258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-</v>
      </c>
      <c r="E777" s="110" t="str">
        <f>IF(SP_SUL!T798="","*",SP_SUL!T798)</f>
        <v>-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-</v>
      </c>
      <c r="L777" s="318" t="str">
        <f>IF(SP_SUL!N798="","*",SP_SUL!N798)</f>
        <v>-</v>
      </c>
      <c r="M777" s="111" t="str">
        <f>IF(SP_SUL!J798="","*",SP_SUL!J798)</f>
        <v>*</v>
      </c>
      <c r="N777" s="257" t="str">
        <f>IF(SP_SUL!K798="","*",SP_SUL!K798)</f>
        <v>*</v>
      </c>
      <c r="O777" s="257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-</v>
      </c>
      <c r="E778" s="149" t="str">
        <f>IF(SP_SUL!T799="","*",SP_SUL!T799)</f>
        <v>-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-</v>
      </c>
      <c r="L778" s="322" t="str">
        <f>IF(SP_SUL!N799="","*",SP_SUL!N799)</f>
        <v>-</v>
      </c>
      <c r="M778" s="150" t="str">
        <f>IF(SP_SUL!J799="","*",SP_SUL!J799)</f>
        <v>*</v>
      </c>
      <c r="N778" s="258" t="str">
        <f>IF(SP_SUL!K799="","*",SP_SUL!K799)</f>
        <v>*</v>
      </c>
      <c r="O778" s="258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22" t="str">
        <f>IF(SP_SUL!N800="","*",SP_SUL!N800)</f>
        <v>*</v>
      </c>
      <c r="M779" s="150" t="str">
        <f>IF(SP_SUL!J800="","*",SP_SUL!J800)</f>
        <v>*</v>
      </c>
      <c r="N779" s="258" t="str">
        <f>IF(SP_SUL!K800="","*",SP_SUL!K800)</f>
        <v>*</v>
      </c>
      <c r="O779" s="258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18" t="str">
        <f>IF(SP_SUL!N801="","*",SP_SUL!N801)</f>
        <v>*</v>
      </c>
      <c r="M780" s="111" t="str">
        <f>IF(SP_SUL!J801="","*",SP_SUL!J801)</f>
        <v>*</v>
      </c>
      <c r="N780" s="257" t="str">
        <f>IF(SP_SUL!K801="","*",SP_SUL!K801)</f>
        <v>*</v>
      </c>
      <c r="O780" s="257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22" t="str">
        <f>IF(SP_SUL!N802="","*",SP_SUL!N802)</f>
        <v>*</v>
      </c>
      <c r="M781" s="150" t="str">
        <f>IF(SP_SUL!J802="","*",SP_SUL!J802)</f>
        <v>*</v>
      </c>
      <c r="N781" s="258" t="str">
        <f>IF(SP_SUL!K802="","*",SP_SUL!K802)</f>
        <v>*</v>
      </c>
      <c r="O781" s="258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22" t="str">
        <f>IF(SP_SUL!N803="","*",SP_SUL!N803)</f>
        <v>*</v>
      </c>
      <c r="M782" s="150" t="str">
        <f>IF(SP_SUL!J803="","*",SP_SUL!J803)</f>
        <v>*</v>
      </c>
      <c r="N782" s="258" t="str">
        <f>IF(SP_SUL!K803="","*",SP_SUL!K803)</f>
        <v>*</v>
      </c>
      <c r="O782" s="258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18" t="str">
        <f>IF(SP_SUL!N804="","*",SP_SUL!N804)</f>
        <v>*</v>
      </c>
      <c r="M783" s="111" t="str">
        <f>IF(SP_SUL!J804="","*",SP_SUL!J804)</f>
        <v>*</v>
      </c>
      <c r="N783" s="257" t="str">
        <f>IF(SP_SUL!K804="","*",SP_SUL!K804)</f>
        <v>*</v>
      </c>
      <c r="O783" s="257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22" t="str">
        <f>IF(SP_SUL!N805="","*",SP_SUL!N805)</f>
        <v>*</v>
      </c>
      <c r="M784" s="150" t="str">
        <f>IF(SP_SUL!J805="","*",SP_SUL!J805)</f>
        <v>*</v>
      </c>
      <c r="N784" s="258" t="str">
        <f>IF(SP_SUL!K805="","*",SP_SUL!K805)</f>
        <v>*</v>
      </c>
      <c r="O784" s="258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22" t="str">
        <f>IF(SP_SUL!N806="","*",SP_SUL!N806)</f>
        <v>*</v>
      </c>
      <c r="M785" s="150" t="str">
        <f>IF(SP_SUL!J806="","*",SP_SUL!J806)</f>
        <v>*</v>
      </c>
      <c r="N785" s="258" t="str">
        <f>IF(SP_SUL!K806="","*",SP_SUL!K806)</f>
        <v>*</v>
      </c>
      <c r="O785" s="258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18" t="str">
        <f>IF(SP_SUL!N807="","*",SP_SUL!N807)</f>
        <v>*</v>
      </c>
      <c r="M786" s="111" t="str">
        <f>IF(SP_SUL!J807="","*",SP_SUL!J807)</f>
        <v>*</v>
      </c>
      <c r="N786" s="257" t="str">
        <f>IF(SP_SUL!K807="","*",SP_SUL!K807)</f>
        <v>*</v>
      </c>
      <c r="O786" s="257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22" t="str">
        <f>IF(SP_SUL!N808="","*",SP_SUL!N808)</f>
        <v>*</v>
      </c>
      <c r="M787" s="150" t="str">
        <f>IF(SP_SUL!J808="","*",SP_SUL!J808)</f>
        <v>*</v>
      </c>
      <c r="N787" s="258" t="str">
        <f>IF(SP_SUL!K808="","*",SP_SUL!K808)</f>
        <v>*</v>
      </c>
      <c r="O787" s="258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22" t="str">
        <f>IF(SP_SUL!N809="","*",SP_SUL!N809)</f>
        <v>*</v>
      </c>
      <c r="M788" s="150" t="str">
        <f>IF(SP_SUL!J809="","*",SP_SUL!J809)</f>
        <v>*</v>
      </c>
      <c r="N788" s="258" t="str">
        <f>IF(SP_SUL!K809="","*",SP_SUL!K809)</f>
        <v>*</v>
      </c>
      <c r="O788" s="258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18" t="str">
        <f>IF(SP_SUL!N810="","*",SP_SUL!N810)</f>
        <v>*</v>
      </c>
      <c r="M789" s="111" t="str">
        <f>IF(SP_SUL!J810="","*",SP_SUL!J810)</f>
        <v>*</v>
      </c>
      <c r="N789" s="257" t="str">
        <f>IF(SP_SUL!K810="","*",SP_SUL!K810)</f>
        <v>*</v>
      </c>
      <c r="O789" s="257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22" t="str">
        <f>IF(SP_SUL!N811="","*",SP_SUL!N811)</f>
        <v>*</v>
      </c>
      <c r="M790" s="150" t="str">
        <f>IF(SP_SUL!J811="","*",SP_SUL!J811)</f>
        <v>*</v>
      </c>
      <c r="N790" s="258" t="str">
        <f>IF(SP_SUL!K811="","*",SP_SUL!K811)</f>
        <v>*</v>
      </c>
      <c r="O790" s="258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22" t="str">
        <f>IF(SP_SUL!N812="","*",SP_SUL!N812)</f>
        <v>*</v>
      </c>
      <c r="M791" s="150" t="str">
        <f>IF(SP_SUL!J812="","*",SP_SUL!J812)</f>
        <v>*</v>
      </c>
      <c r="N791" s="258" t="str">
        <f>IF(SP_SUL!K812="","*",SP_SUL!K812)</f>
        <v>*</v>
      </c>
      <c r="O791" s="258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18" t="str">
        <f>IF(SP_SUL!N813="","*",SP_SUL!N813)</f>
        <v>*</v>
      </c>
      <c r="M792" s="111" t="str">
        <f>IF(SP_SUL!J813="","*",SP_SUL!J813)</f>
        <v>*</v>
      </c>
      <c r="N792" s="257" t="str">
        <f>IF(SP_SUL!K813="","*",SP_SUL!K813)</f>
        <v>*</v>
      </c>
      <c r="O792" s="257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22" t="str">
        <f>IF(SP_SUL!N814="","*",SP_SUL!N814)</f>
        <v>*</v>
      </c>
      <c r="M793" s="150" t="str">
        <f>IF(SP_SUL!J814="","*",SP_SUL!J814)</f>
        <v>*</v>
      </c>
      <c r="N793" s="258" t="str">
        <f>IF(SP_SUL!K814="","*",SP_SUL!K814)</f>
        <v>*</v>
      </c>
      <c r="O793" s="258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22" t="str">
        <f>IF(SP_SUL!N815="","*",SP_SUL!N815)</f>
        <v>*</v>
      </c>
      <c r="M794" s="150" t="str">
        <f>IF(SP_SUL!J815="","*",SP_SUL!J815)</f>
        <v>*</v>
      </c>
      <c r="N794" s="258" t="str">
        <f>IF(SP_SUL!K815="","*",SP_SUL!K815)</f>
        <v>*</v>
      </c>
      <c r="O794" s="258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18" t="str">
        <f>IF(SP_SUL!N816="","*",SP_SUL!N816)</f>
        <v>*</v>
      </c>
      <c r="M795" s="111" t="str">
        <f>IF(SP_SUL!J816="","*",SP_SUL!J816)</f>
        <v>*</v>
      </c>
      <c r="N795" s="257" t="str">
        <f>IF(SP_SUL!K816="","*",SP_SUL!K816)</f>
        <v>*</v>
      </c>
      <c r="O795" s="257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22" t="str">
        <f>IF(SP_SUL!N817="","*",SP_SUL!N817)</f>
        <v>*</v>
      </c>
      <c r="M796" s="150" t="str">
        <f>IF(SP_SUL!J817="","*",SP_SUL!J817)</f>
        <v>*</v>
      </c>
      <c r="N796" s="258" t="str">
        <f>IF(SP_SUL!K817="","*",SP_SUL!K817)</f>
        <v>*</v>
      </c>
      <c r="O796" s="258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22" t="str">
        <f>IF(SP_SUL!N818="","*",SP_SUL!N818)</f>
        <v>*</v>
      </c>
      <c r="M797" s="150" t="str">
        <f>IF(SP_SUL!J818="","*",SP_SUL!J818)</f>
        <v>*</v>
      </c>
      <c r="N797" s="258" t="str">
        <f>IF(SP_SUL!K818="","*",SP_SUL!K818)</f>
        <v>*</v>
      </c>
      <c r="O797" s="258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18" t="str">
        <f>IF(SP_SUL!N819="","*",SP_SUL!N819)</f>
        <v>*</v>
      </c>
      <c r="M798" s="111" t="str">
        <f>IF(SP_SUL!J819="","*",SP_SUL!J819)</f>
        <v>*</v>
      </c>
      <c r="N798" s="257" t="str">
        <f>IF(SP_SUL!K819="","*",SP_SUL!K819)</f>
        <v>*</v>
      </c>
      <c r="O798" s="257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22" t="str">
        <f>IF(SP_SUL!N820="","*",SP_SUL!N820)</f>
        <v>*</v>
      </c>
      <c r="M799" s="150" t="str">
        <f>IF(SP_SUL!J820="","*",SP_SUL!J820)</f>
        <v>*</v>
      </c>
      <c r="N799" s="258" t="str">
        <f>IF(SP_SUL!K820="","*",SP_SUL!K820)</f>
        <v>*</v>
      </c>
      <c r="O799" s="258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22" t="str">
        <f>IF(SP_SUL!N821="","*",SP_SUL!N821)</f>
        <v>*</v>
      </c>
      <c r="M800" s="150" t="str">
        <f>IF(SP_SUL!J821="","*",SP_SUL!J821)</f>
        <v>*</v>
      </c>
      <c r="N800" s="258" t="str">
        <f>IF(SP_SUL!K821="","*",SP_SUL!K821)</f>
        <v>*</v>
      </c>
      <c r="O800" s="258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18" t="str">
        <f>IF(SP_SUL!N822="","*",SP_SUL!N822)</f>
        <v>*</v>
      </c>
      <c r="M801" s="111" t="str">
        <f>IF(SP_SUL!J822="","*",SP_SUL!J822)</f>
        <v>*</v>
      </c>
      <c r="N801" s="257" t="str">
        <f>IF(SP_SUL!K822="","*",SP_SUL!K822)</f>
        <v>*</v>
      </c>
      <c r="O801" s="257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22" t="str">
        <f>IF(SP_SUL!N823="","*",SP_SUL!N823)</f>
        <v>*</v>
      </c>
      <c r="M802" s="150" t="str">
        <f>IF(SP_SUL!J823="","*",SP_SUL!J823)</f>
        <v>*</v>
      </c>
      <c r="N802" s="258" t="str">
        <f>IF(SP_SUL!K823="","*",SP_SUL!K823)</f>
        <v>*</v>
      </c>
      <c r="O802" s="258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22" t="str">
        <f>IF(SP_SUL!N824="","*",SP_SUL!N824)</f>
        <v>*</v>
      </c>
      <c r="M803" s="150" t="str">
        <f>IF(SP_SUL!J824="","*",SP_SUL!J824)</f>
        <v>*</v>
      </c>
      <c r="N803" s="258" t="str">
        <f>IF(SP_SUL!K824="","*",SP_SUL!K824)</f>
        <v>*</v>
      </c>
      <c r="O803" s="258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18" t="str">
        <f>IF(SP_SUL!N825="","*",SP_SUL!N825)</f>
        <v>*</v>
      </c>
      <c r="M804" s="111" t="str">
        <f>IF(SP_SUL!J825="","*",SP_SUL!J825)</f>
        <v>*</v>
      </c>
      <c r="N804" s="257" t="str">
        <f>IF(SP_SUL!K825="","*",SP_SUL!K825)</f>
        <v>*</v>
      </c>
      <c r="O804" s="257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22" t="str">
        <f>IF(SP_SUL!N826="","*",SP_SUL!N826)</f>
        <v>*</v>
      </c>
      <c r="M805" s="150" t="str">
        <f>IF(SP_SUL!J826="","*",SP_SUL!J826)</f>
        <v>*</v>
      </c>
      <c r="N805" s="258" t="str">
        <f>IF(SP_SUL!K826="","*",SP_SUL!K826)</f>
        <v>*</v>
      </c>
      <c r="O805" s="258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22" t="str">
        <f>IF(SP_SUL!N827="","*",SP_SUL!N827)</f>
        <v>*</v>
      </c>
      <c r="M806" s="150" t="str">
        <f>IF(SP_SUL!J827="","*",SP_SUL!J827)</f>
        <v>*</v>
      </c>
      <c r="N806" s="258" t="str">
        <f>IF(SP_SUL!K827="","*",SP_SUL!K827)</f>
        <v>*</v>
      </c>
      <c r="O806" s="258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18" t="str">
        <f>IF(SP_SUL!N828="","*",SP_SUL!N828)</f>
        <v>*</v>
      </c>
      <c r="M807" s="111" t="str">
        <f>IF(SP_SUL!J828="","*",SP_SUL!J828)</f>
        <v>*</v>
      </c>
      <c r="N807" s="257" t="str">
        <f>IF(SP_SUL!K828="","*",SP_SUL!K828)</f>
        <v>*</v>
      </c>
      <c r="O807" s="257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22" t="str">
        <f>IF(SP_SUL!N829="","*",SP_SUL!N829)</f>
        <v>*</v>
      </c>
      <c r="M808" s="150" t="str">
        <f>IF(SP_SUL!J829="","*",SP_SUL!J829)</f>
        <v>*</v>
      </c>
      <c r="N808" s="258" t="str">
        <f>IF(SP_SUL!K829="","*",SP_SUL!K829)</f>
        <v>*</v>
      </c>
      <c r="O808" s="258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22" t="str">
        <f>IF(SP_SUL!N830="","*",SP_SUL!N830)</f>
        <v>*</v>
      </c>
      <c r="M809" s="150" t="str">
        <f>IF(SP_SUL!J830="","*",SP_SUL!J830)</f>
        <v>*</v>
      </c>
      <c r="N809" s="258" t="str">
        <f>IF(SP_SUL!K830="","*",SP_SUL!K830)</f>
        <v>*</v>
      </c>
      <c r="O809" s="258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18" t="str">
        <f>IF(SP_SUL!N831="","*",SP_SUL!N831)</f>
        <v>*</v>
      </c>
      <c r="M810" s="111" t="str">
        <f>IF(SP_SUL!J831="","*",SP_SUL!J831)</f>
        <v>*</v>
      </c>
      <c r="N810" s="257" t="str">
        <f>IF(SP_SUL!K831="","*",SP_SUL!K831)</f>
        <v>*</v>
      </c>
      <c r="O810" s="257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22" t="str">
        <f>IF(SP_SUL!N832="","*",SP_SUL!N832)</f>
        <v>*</v>
      </c>
      <c r="M811" s="150" t="str">
        <f>IF(SP_SUL!J832="","*",SP_SUL!J832)</f>
        <v>*</v>
      </c>
      <c r="N811" s="258" t="str">
        <f>IF(SP_SUL!K832="","*",SP_SUL!K832)</f>
        <v>*</v>
      </c>
      <c r="O811" s="258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22" t="str">
        <f>IF(SP_SUL!N833="","*",SP_SUL!N833)</f>
        <v>*</v>
      </c>
      <c r="M812" s="150" t="str">
        <f>IF(SP_SUL!J833="","*",SP_SUL!J833)</f>
        <v>*</v>
      </c>
      <c r="N812" s="258" t="str">
        <f>IF(SP_SUL!K833="","*",SP_SUL!K833)</f>
        <v>*</v>
      </c>
      <c r="O812" s="258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18" t="str">
        <f>IF(SP_SUL!N834="","*",SP_SUL!N834)</f>
        <v>*</v>
      </c>
      <c r="M813" s="111" t="str">
        <f>IF(SP_SUL!J834="","*",SP_SUL!J834)</f>
        <v>*</v>
      </c>
      <c r="N813" s="257" t="str">
        <f>IF(SP_SUL!K834="","*",SP_SUL!K834)</f>
        <v>*</v>
      </c>
      <c r="O813" s="257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22" t="str">
        <f>IF(SP_SUL!N835="","*",SP_SUL!N835)</f>
        <v>*</v>
      </c>
      <c r="M814" s="150" t="str">
        <f>IF(SP_SUL!J835="","*",SP_SUL!J835)</f>
        <v>*</v>
      </c>
      <c r="N814" s="258" t="str">
        <f>IF(SP_SUL!K835="","*",SP_SUL!K835)</f>
        <v>*</v>
      </c>
      <c r="O814" s="258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22" t="str">
        <f>IF(SP_SUL!N836="","*",SP_SUL!N836)</f>
        <v>*</v>
      </c>
      <c r="M815" s="150" t="str">
        <f>IF(SP_SUL!J836="","*",SP_SUL!J836)</f>
        <v>*</v>
      </c>
      <c r="N815" s="258" t="str">
        <f>IF(SP_SUL!K836="","*",SP_SUL!K836)</f>
        <v>*</v>
      </c>
      <c r="O815" s="258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18" t="str">
        <f>IF(SP_SUL!N837="","*",SP_SUL!N837)</f>
        <v>*</v>
      </c>
      <c r="M816" s="111" t="str">
        <f>IF(SP_SUL!J837="","*",SP_SUL!J837)</f>
        <v>*</v>
      </c>
      <c r="N816" s="257" t="str">
        <f>IF(SP_SUL!K837="","*",SP_SUL!K837)</f>
        <v>*</v>
      </c>
      <c r="O816" s="257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22" t="str">
        <f>IF(SP_SUL!N838="","*",SP_SUL!N838)</f>
        <v>*</v>
      </c>
      <c r="M817" s="150" t="str">
        <f>IF(SP_SUL!J838="","*",SP_SUL!J838)</f>
        <v>*</v>
      </c>
      <c r="N817" s="258" t="str">
        <f>IF(SP_SUL!K838="","*",SP_SUL!K838)</f>
        <v>*</v>
      </c>
      <c r="O817" s="258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22" t="str">
        <f>IF(SP_SUL!N839="","*",SP_SUL!N839)</f>
        <v>*</v>
      </c>
      <c r="M818" s="150" t="str">
        <f>IF(SP_SUL!J839="","*",SP_SUL!J839)</f>
        <v>*</v>
      </c>
      <c r="N818" s="258" t="str">
        <f>IF(SP_SUL!K839="","*",SP_SUL!K839)</f>
        <v>*</v>
      </c>
      <c r="O818" s="258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18" t="str">
        <f>IF(SP_SUL!N840="","*",SP_SUL!N840)</f>
        <v>*</v>
      </c>
      <c r="M819" s="111" t="str">
        <f>IF(SP_SUL!J840="","*",SP_SUL!J840)</f>
        <v>*</v>
      </c>
      <c r="N819" s="257" t="str">
        <f>IF(SP_SUL!K840="","*",SP_SUL!K840)</f>
        <v>*</v>
      </c>
      <c r="O819" s="257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22" t="str">
        <f>IF(SP_SUL!N841="","*",SP_SUL!N841)</f>
        <v>*</v>
      </c>
      <c r="M820" s="150" t="str">
        <f>IF(SP_SUL!J841="","*",SP_SUL!J841)</f>
        <v>*</v>
      </c>
      <c r="N820" s="258" t="str">
        <f>IF(SP_SUL!K841="","*",SP_SUL!K841)</f>
        <v>*</v>
      </c>
      <c r="O820" s="258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22" t="str">
        <f>IF(SP_SUL!N842="","*",SP_SUL!N842)</f>
        <v>*</v>
      </c>
      <c r="M821" s="150" t="str">
        <f>IF(SP_SUL!J842="","*",SP_SUL!J842)</f>
        <v>*</v>
      </c>
      <c r="N821" s="258" t="str">
        <f>IF(SP_SUL!K842="","*",SP_SUL!K842)</f>
        <v>*</v>
      </c>
      <c r="O821" s="258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18" t="str">
        <f>IF(SP_SUL!N843="","*",SP_SUL!N843)</f>
        <v>*</v>
      </c>
      <c r="M822" s="111" t="str">
        <f>IF(SP_SUL!J843="","*",SP_SUL!J843)</f>
        <v>*</v>
      </c>
      <c r="N822" s="257" t="str">
        <f>IF(SP_SUL!K843="","*",SP_SUL!K843)</f>
        <v>*</v>
      </c>
      <c r="O822" s="257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22" t="str">
        <f>IF(SP_SUL!N844="","*",SP_SUL!N844)</f>
        <v>*</v>
      </c>
      <c r="M823" s="150" t="str">
        <f>IF(SP_SUL!J844="","*",SP_SUL!J844)</f>
        <v>*</v>
      </c>
      <c r="N823" s="258" t="str">
        <f>IF(SP_SUL!K844="","*",SP_SUL!K844)</f>
        <v>*</v>
      </c>
      <c r="O823" s="258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22" t="str">
        <f>IF(SP_SUL!N845="","*",SP_SUL!N845)</f>
        <v>*</v>
      </c>
      <c r="M824" s="150" t="str">
        <f>IF(SP_SUL!J845="","*",SP_SUL!J845)</f>
        <v>*</v>
      </c>
      <c r="N824" s="258" t="str">
        <f>IF(SP_SUL!K845="","*",SP_SUL!K845)</f>
        <v>*</v>
      </c>
      <c r="O824" s="258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18" t="str">
        <f>IF(SP_SUL!N846="","*",SP_SUL!N846)</f>
        <v>*</v>
      </c>
      <c r="M825" s="111" t="str">
        <f>IF(SP_SUL!J846="","*",SP_SUL!J846)</f>
        <v>*</v>
      </c>
      <c r="N825" s="257" t="str">
        <f>IF(SP_SUL!K846="","*",SP_SUL!K846)</f>
        <v>*</v>
      </c>
      <c r="O825" s="257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22" t="str">
        <f>IF(SP_SUL!N847="","*",SP_SUL!N847)</f>
        <v>*</v>
      </c>
      <c r="M826" s="150" t="str">
        <f>IF(SP_SUL!J847="","*",SP_SUL!J847)</f>
        <v>*</v>
      </c>
      <c r="N826" s="258" t="str">
        <f>IF(SP_SUL!K847="","*",SP_SUL!K847)</f>
        <v>*</v>
      </c>
      <c r="O826" s="258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22" t="str">
        <f>IF(SP_SUL!N848="","*",SP_SUL!N848)</f>
        <v>*</v>
      </c>
      <c r="M827" s="150" t="str">
        <f>IF(SP_SUL!J848="","*",SP_SUL!J848)</f>
        <v>*</v>
      </c>
      <c r="N827" s="258" t="str">
        <f>IF(SP_SUL!K848="","*",SP_SUL!K848)</f>
        <v>*</v>
      </c>
      <c r="O827" s="258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18" t="str">
        <f>IF(SP_SUL!N849="","*",SP_SUL!N849)</f>
        <v>*</v>
      </c>
      <c r="M828" s="111" t="str">
        <f>IF(SP_SUL!J849="","*",SP_SUL!J849)</f>
        <v>*</v>
      </c>
      <c r="N828" s="257" t="str">
        <f>IF(SP_SUL!K849="","*",SP_SUL!K849)</f>
        <v>*</v>
      </c>
      <c r="O828" s="257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22" t="str">
        <f>IF(SP_SUL!N850="","*",SP_SUL!N850)</f>
        <v>*</v>
      </c>
      <c r="M829" s="150" t="str">
        <f>IF(SP_SUL!J850="","*",SP_SUL!J850)</f>
        <v>*</v>
      </c>
      <c r="N829" s="258" t="str">
        <f>IF(SP_SUL!K850="","*",SP_SUL!K850)</f>
        <v>*</v>
      </c>
      <c r="O829" s="258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22" t="str">
        <f>IF(SP_SUL!N851="","*",SP_SUL!N851)</f>
        <v>*</v>
      </c>
      <c r="M830" s="150" t="str">
        <f>IF(SP_SUL!J851="","*",SP_SUL!J851)</f>
        <v>*</v>
      </c>
      <c r="N830" s="258" t="str">
        <f>IF(SP_SUL!K851="","*",SP_SUL!K851)</f>
        <v>*</v>
      </c>
      <c r="O830" s="258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18" t="str">
        <f>IF(SP_SUL!N852="","*",SP_SUL!N852)</f>
        <v>*</v>
      </c>
      <c r="M831" s="111" t="str">
        <f>IF(SP_SUL!J852="","*",SP_SUL!J852)</f>
        <v>*</v>
      </c>
      <c r="N831" s="257" t="str">
        <f>IF(SP_SUL!K852="","*",SP_SUL!K852)</f>
        <v>*</v>
      </c>
      <c r="O831" s="257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22" t="str">
        <f>IF(SP_SUL!N853="","*",SP_SUL!N853)</f>
        <v>*</v>
      </c>
      <c r="M832" s="150" t="str">
        <f>IF(SP_SUL!J853="","*",SP_SUL!J853)</f>
        <v>*</v>
      </c>
      <c r="N832" s="258" t="str">
        <f>IF(SP_SUL!K853="","*",SP_SUL!K853)</f>
        <v>*</v>
      </c>
      <c r="O832" s="258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22" t="str">
        <f>IF(SP_SUL!N854="","*",SP_SUL!N854)</f>
        <v>*</v>
      </c>
      <c r="M833" s="150" t="str">
        <f>IF(SP_SUL!J854="","*",SP_SUL!J854)</f>
        <v>*</v>
      </c>
      <c r="N833" s="258" t="str">
        <f>IF(SP_SUL!K854="","*",SP_SUL!K854)</f>
        <v>*</v>
      </c>
      <c r="O833" s="258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18" t="str">
        <f>IF(SP_SUL!N855="","*",SP_SUL!N855)</f>
        <v>*</v>
      </c>
      <c r="M834" s="111" t="str">
        <f>IF(SP_SUL!J855="","*",SP_SUL!J855)</f>
        <v>*</v>
      </c>
      <c r="N834" s="257" t="str">
        <f>IF(SP_SUL!K855="","*",SP_SUL!K855)</f>
        <v>*</v>
      </c>
      <c r="O834" s="257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22" t="str">
        <f>IF(SP_SUL!N856="","*",SP_SUL!N856)</f>
        <v>*</v>
      </c>
      <c r="M835" s="150" t="str">
        <f>IF(SP_SUL!J856="","*",SP_SUL!J856)</f>
        <v>*</v>
      </c>
      <c r="N835" s="258" t="str">
        <f>IF(SP_SUL!K856="","*",SP_SUL!K856)</f>
        <v>*</v>
      </c>
      <c r="O835" s="258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22" t="str">
        <f>IF(SP_SUL!N857="","*",SP_SUL!N857)</f>
        <v>*</v>
      </c>
      <c r="M836" s="150" t="str">
        <f>IF(SP_SUL!J857="","*",SP_SUL!J857)</f>
        <v>*</v>
      </c>
      <c r="N836" s="258" t="str">
        <f>IF(SP_SUL!K857="","*",SP_SUL!K857)</f>
        <v>*</v>
      </c>
      <c r="O836" s="258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18" t="str">
        <f>IF(SP_SUL!N858="","*",SP_SUL!N858)</f>
        <v>*</v>
      </c>
      <c r="M837" s="111" t="str">
        <f>IF(SP_SUL!J858="","*",SP_SUL!J858)</f>
        <v>*</v>
      </c>
      <c r="N837" s="257" t="str">
        <f>IF(SP_SUL!K858="","*",SP_SUL!K858)</f>
        <v>*</v>
      </c>
      <c r="O837" s="257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22" t="str">
        <f>IF(SP_SUL!N859="","*",SP_SUL!N859)</f>
        <v>*</v>
      </c>
      <c r="M838" s="150" t="str">
        <f>IF(SP_SUL!J859="","*",SP_SUL!J859)</f>
        <v>*</v>
      </c>
      <c r="N838" s="258" t="str">
        <f>IF(SP_SUL!K859="","*",SP_SUL!K859)</f>
        <v>*</v>
      </c>
      <c r="O838" s="258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22" t="str">
        <f>IF(SP_SUL!N860="","*",SP_SUL!N860)</f>
        <v>*</v>
      </c>
      <c r="M839" s="150" t="str">
        <f>IF(SP_SUL!J860="","*",SP_SUL!J860)</f>
        <v>*</v>
      </c>
      <c r="N839" s="258" t="str">
        <f>IF(SP_SUL!K860="","*",SP_SUL!K860)</f>
        <v>*</v>
      </c>
      <c r="O839" s="258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18" t="str">
        <f>IF(SP_SUL!N861="","*",SP_SUL!N861)</f>
        <v>*</v>
      </c>
      <c r="M840" s="111" t="str">
        <f>IF(SP_SUL!J861="","*",SP_SUL!J861)</f>
        <v>*</v>
      </c>
      <c r="N840" s="257" t="str">
        <f>IF(SP_SUL!K861="","*",SP_SUL!K861)</f>
        <v>*</v>
      </c>
      <c r="O840" s="257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22" t="str">
        <f>IF(SP_SUL!N862="","*",SP_SUL!N862)</f>
        <v>*</v>
      </c>
      <c r="M841" s="150" t="str">
        <f>IF(SP_SUL!J862="","*",SP_SUL!J862)</f>
        <v>*</v>
      </c>
      <c r="N841" s="258" t="str">
        <f>IF(SP_SUL!K862="","*",SP_SUL!K862)</f>
        <v>*</v>
      </c>
      <c r="O841" s="258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22" t="str">
        <f>IF(SP_SUL!N863="","*",SP_SUL!N863)</f>
        <v>*</v>
      </c>
      <c r="M842" s="150" t="str">
        <f>IF(SP_SUL!J863="","*",SP_SUL!J863)</f>
        <v>*</v>
      </c>
      <c r="N842" s="258" t="str">
        <f>IF(SP_SUL!K863="","*",SP_SUL!K863)</f>
        <v>*</v>
      </c>
      <c r="O842" s="258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18" t="str">
        <f>IF(SP_SUL!N864="","*",SP_SUL!N864)</f>
        <v>*</v>
      </c>
      <c r="M843" s="111" t="str">
        <f>IF(SP_SUL!J864="","*",SP_SUL!J864)</f>
        <v>*</v>
      </c>
      <c r="N843" s="257" t="str">
        <f>IF(SP_SUL!K864="","*",SP_SUL!K864)</f>
        <v>*</v>
      </c>
      <c r="O843" s="257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22" t="str">
        <f>IF(SP_SUL!N865="","*",SP_SUL!N865)</f>
        <v>*</v>
      </c>
      <c r="M844" s="150" t="str">
        <f>IF(SP_SUL!J865="","*",SP_SUL!J865)</f>
        <v>*</v>
      </c>
      <c r="N844" s="258" t="str">
        <f>IF(SP_SUL!K865="","*",SP_SUL!K865)</f>
        <v>*</v>
      </c>
      <c r="O844" s="258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22" t="str">
        <f>IF(SP_SUL!N866="","*",SP_SUL!N866)</f>
        <v>*</v>
      </c>
      <c r="M845" s="150" t="str">
        <f>IF(SP_SUL!J866="","*",SP_SUL!J866)</f>
        <v>*</v>
      </c>
      <c r="N845" s="258" t="str">
        <f>IF(SP_SUL!K866="","*",SP_SUL!K866)</f>
        <v>*</v>
      </c>
      <c r="O845" s="258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18" t="str">
        <f>IF(SP_SUL!N867="","*",SP_SUL!N867)</f>
        <v>*</v>
      </c>
      <c r="M846" s="111" t="str">
        <f>IF(SP_SUL!J867="","*",SP_SUL!J867)</f>
        <v>*</v>
      </c>
      <c r="N846" s="257" t="str">
        <f>IF(SP_SUL!K867="","*",SP_SUL!K867)</f>
        <v>*</v>
      </c>
      <c r="O846" s="257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22" t="str">
        <f>IF(SP_SUL!N868="","*",SP_SUL!N868)</f>
        <v>*</v>
      </c>
      <c r="M847" s="150" t="str">
        <f>IF(SP_SUL!J868="","*",SP_SUL!J868)</f>
        <v>*</v>
      </c>
      <c r="N847" s="258" t="str">
        <f>IF(SP_SUL!K868="","*",SP_SUL!K868)</f>
        <v>*</v>
      </c>
      <c r="O847" s="258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22" t="str">
        <f>IF(SP_SUL!N869="","*",SP_SUL!N869)</f>
        <v>*</v>
      </c>
      <c r="M848" s="150" t="str">
        <f>IF(SP_SUL!J869="","*",SP_SUL!J869)</f>
        <v>*</v>
      </c>
      <c r="N848" s="258" t="str">
        <f>IF(SP_SUL!K869="","*",SP_SUL!K869)</f>
        <v>*</v>
      </c>
      <c r="O848" s="258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18" t="str">
        <f>IF(SP_SUL!N870="","*",SP_SUL!N870)</f>
        <v>*</v>
      </c>
      <c r="M849" s="111" t="str">
        <f>IF(SP_SUL!J870="","*",SP_SUL!J870)</f>
        <v>*</v>
      </c>
      <c r="N849" s="257" t="str">
        <f>IF(SP_SUL!K870="","*",SP_SUL!K870)</f>
        <v>*</v>
      </c>
      <c r="O849" s="257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22" t="str">
        <f>IF(SP_SUL!N871="","*",SP_SUL!N871)</f>
        <v>*</v>
      </c>
      <c r="M850" s="150" t="str">
        <f>IF(SP_SUL!J871="","*",SP_SUL!J871)</f>
        <v>*</v>
      </c>
      <c r="N850" s="258" t="str">
        <f>IF(SP_SUL!K871="","*",SP_SUL!K871)</f>
        <v>*</v>
      </c>
      <c r="O850" s="258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22" t="str">
        <f>IF(SP_SUL!N872="","*",SP_SUL!N872)</f>
        <v>*</v>
      </c>
      <c r="M851" s="150" t="str">
        <f>IF(SP_SUL!J872="","*",SP_SUL!J872)</f>
        <v>*</v>
      </c>
      <c r="N851" s="258" t="str">
        <f>IF(SP_SUL!K872="","*",SP_SUL!K872)</f>
        <v>*</v>
      </c>
      <c r="O851" s="258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18" t="str">
        <f>IF(SP_SUL!N873="","*",SP_SUL!N873)</f>
        <v>*</v>
      </c>
      <c r="M852" s="111" t="str">
        <f>IF(SP_SUL!J873="","*",SP_SUL!J873)</f>
        <v>*</v>
      </c>
      <c r="N852" s="257" t="str">
        <f>IF(SP_SUL!K873="","*",SP_SUL!K873)</f>
        <v>*</v>
      </c>
      <c r="O852" s="257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22" t="str">
        <f>IF(SP_SUL!N874="","*",SP_SUL!N874)</f>
        <v>*</v>
      </c>
      <c r="M853" s="150" t="str">
        <f>IF(SP_SUL!J874="","*",SP_SUL!J874)</f>
        <v>*</v>
      </c>
      <c r="N853" s="258" t="str">
        <f>IF(SP_SUL!K874="","*",SP_SUL!K874)</f>
        <v>*</v>
      </c>
      <c r="O853" s="258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22" t="str">
        <f>IF(SP_SUL!N875="","*",SP_SUL!N875)</f>
        <v>*</v>
      </c>
      <c r="M854" s="150" t="str">
        <f>IF(SP_SUL!J875="","*",SP_SUL!J875)</f>
        <v>*</v>
      </c>
      <c r="N854" s="258" t="str">
        <f>IF(SP_SUL!K875="","*",SP_SUL!K875)</f>
        <v>*</v>
      </c>
      <c r="O854" s="258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18" t="str">
        <f>IF(SP_SUL!N876="","*",SP_SUL!N876)</f>
        <v>*</v>
      </c>
      <c r="M855" s="111" t="str">
        <f>IF(SP_SUL!J876="","*",SP_SUL!J876)</f>
        <v>*</v>
      </c>
      <c r="N855" s="257" t="str">
        <f>IF(SP_SUL!K876="","*",SP_SUL!K876)</f>
        <v>*</v>
      </c>
      <c r="O855" s="257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22" t="str">
        <f>IF(SP_SUL!N877="","*",SP_SUL!N877)</f>
        <v>*</v>
      </c>
      <c r="M856" s="150" t="str">
        <f>IF(SP_SUL!J877="","*",SP_SUL!J877)</f>
        <v>*</v>
      </c>
      <c r="N856" s="258" t="str">
        <f>IF(SP_SUL!K877="","*",SP_SUL!K877)</f>
        <v>*</v>
      </c>
      <c r="O856" s="258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22" t="str">
        <f>IF(SP_SUL!N878="","*",SP_SUL!N878)</f>
        <v>*</v>
      </c>
      <c r="M857" s="150" t="str">
        <f>IF(SP_SUL!J878="","*",SP_SUL!J878)</f>
        <v>*</v>
      </c>
      <c r="N857" s="258" t="str">
        <f>IF(SP_SUL!K878="","*",SP_SUL!K878)</f>
        <v>*</v>
      </c>
      <c r="O857" s="258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18" t="str">
        <f>IF(SP_SUL!N879="","*",SP_SUL!N879)</f>
        <v>*</v>
      </c>
      <c r="M858" s="111" t="str">
        <f>IF(SP_SUL!J879="","*",SP_SUL!J879)</f>
        <v>*</v>
      </c>
      <c r="N858" s="257" t="str">
        <f>IF(SP_SUL!K879="","*",SP_SUL!K879)</f>
        <v>*</v>
      </c>
      <c r="O858" s="257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22" t="str">
        <f>IF(SP_SUL!N880="","*",SP_SUL!N880)</f>
        <v>*</v>
      </c>
      <c r="M859" s="150" t="str">
        <f>IF(SP_SUL!J880="","*",SP_SUL!J880)</f>
        <v>*</v>
      </c>
      <c r="N859" s="258" t="str">
        <f>IF(SP_SUL!K880="","*",SP_SUL!K880)</f>
        <v>*</v>
      </c>
      <c r="O859" s="258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22" t="str">
        <f>IF(SP_SUL!N881="","*",SP_SUL!N881)</f>
        <v>*</v>
      </c>
      <c r="M860" s="150" t="str">
        <f>IF(SP_SUL!J881="","*",SP_SUL!J881)</f>
        <v>*</v>
      </c>
      <c r="N860" s="258" t="str">
        <f>IF(SP_SUL!K881="","*",SP_SUL!K881)</f>
        <v>*</v>
      </c>
      <c r="O860" s="258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18" t="str">
        <f>IF(SP_SUL!N882="","*",SP_SUL!N882)</f>
        <v>*</v>
      </c>
      <c r="M861" s="111" t="str">
        <f>IF(SP_SUL!J882="","*",SP_SUL!J882)</f>
        <v>*</v>
      </c>
      <c r="N861" s="257" t="str">
        <f>IF(SP_SUL!K882="","*",SP_SUL!K882)</f>
        <v>*</v>
      </c>
      <c r="O861" s="257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22" t="str">
        <f>IF(SP_SUL!N883="","*",SP_SUL!N883)</f>
        <v>*</v>
      </c>
      <c r="M862" s="150" t="str">
        <f>IF(SP_SUL!J883="","*",SP_SUL!J883)</f>
        <v>*</v>
      </c>
      <c r="N862" s="258" t="str">
        <f>IF(SP_SUL!K883="","*",SP_SUL!K883)</f>
        <v>*</v>
      </c>
      <c r="O862" s="258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22" t="str">
        <f>IF(SP_SUL!N884="","*",SP_SUL!N884)</f>
        <v>*</v>
      </c>
      <c r="M863" s="150" t="str">
        <f>IF(SP_SUL!J884="","*",SP_SUL!J884)</f>
        <v>*</v>
      </c>
      <c r="N863" s="258" t="str">
        <f>IF(SP_SUL!K884="","*",SP_SUL!K884)</f>
        <v>*</v>
      </c>
      <c r="O863" s="258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18" t="str">
        <f>IF(SP_SUL!N885="","*",SP_SUL!N885)</f>
        <v>*</v>
      </c>
      <c r="M864" s="111" t="str">
        <f>IF(SP_SUL!J885="","*",SP_SUL!J885)</f>
        <v>*</v>
      </c>
      <c r="N864" s="257" t="str">
        <f>IF(SP_SUL!K885="","*",SP_SUL!K885)</f>
        <v>*</v>
      </c>
      <c r="O864" s="257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22" t="str">
        <f>IF(SP_SUL!N886="","*",SP_SUL!N886)</f>
        <v>*</v>
      </c>
      <c r="M865" s="150" t="str">
        <f>IF(SP_SUL!J886="","*",SP_SUL!J886)</f>
        <v>*</v>
      </c>
      <c r="N865" s="258" t="str">
        <f>IF(SP_SUL!K886="","*",SP_SUL!K886)</f>
        <v>*</v>
      </c>
      <c r="O865" s="258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22" t="str">
        <f>IF(SP_SUL!N887="","*",SP_SUL!N887)</f>
        <v>*</v>
      </c>
      <c r="M866" s="150" t="str">
        <f>IF(SP_SUL!J887="","*",SP_SUL!J887)</f>
        <v>*</v>
      </c>
      <c r="N866" s="258" t="str">
        <f>IF(SP_SUL!K887="","*",SP_SUL!K887)</f>
        <v>*</v>
      </c>
      <c r="O866" s="258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18" t="str">
        <f>IF(SP_SUL!N888="","*",SP_SUL!N888)</f>
        <v>*</v>
      </c>
      <c r="M867" s="111" t="str">
        <f>IF(SP_SUL!J888="","*",SP_SUL!J888)</f>
        <v>*</v>
      </c>
      <c r="N867" s="257" t="str">
        <f>IF(SP_SUL!K888="","*",SP_SUL!K888)</f>
        <v>*</v>
      </c>
      <c r="O867" s="257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22" t="str">
        <f>IF(SP_SUL!N889="","*",SP_SUL!N889)</f>
        <v>*</v>
      </c>
      <c r="M868" s="150" t="str">
        <f>IF(SP_SUL!J889="","*",SP_SUL!J889)</f>
        <v>*</v>
      </c>
      <c r="N868" s="258" t="str">
        <f>IF(SP_SUL!K889="","*",SP_SUL!K889)</f>
        <v>*</v>
      </c>
      <c r="O868" s="258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22" t="str">
        <f>IF(SP_SUL!N890="","*",SP_SUL!N890)</f>
        <v>*</v>
      </c>
      <c r="M869" s="150" t="str">
        <f>IF(SP_SUL!J890="","*",SP_SUL!J890)</f>
        <v>*</v>
      </c>
      <c r="N869" s="258" t="str">
        <f>IF(SP_SUL!K890="","*",SP_SUL!K890)</f>
        <v>*</v>
      </c>
      <c r="O869" s="258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18" t="str">
        <f>IF(SP_SUL!N891="","*",SP_SUL!N891)</f>
        <v>*</v>
      </c>
      <c r="M870" s="111" t="str">
        <f>IF(SP_SUL!J891="","*",SP_SUL!J891)</f>
        <v>*</v>
      </c>
      <c r="N870" s="257" t="str">
        <f>IF(SP_SUL!K891="","*",SP_SUL!K891)</f>
        <v>*</v>
      </c>
      <c r="O870" s="257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22" t="str">
        <f>IF(SP_SUL!N892="","*",SP_SUL!N892)</f>
        <v>*</v>
      </c>
      <c r="M871" s="150" t="str">
        <f>IF(SP_SUL!J892="","*",SP_SUL!J892)</f>
        <v>*</v>
      </c>
      <c r="N871" s="258" t="str">
        <f>IF(SP_SUL!K892="","*",SP_SUL!K892)</f>
        <v>*</v>
      </c>
      <c r="O871" s="258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22" t="str">
        <f>IF(SP_SUL!N893="","*",SP_SUL!N893)</f>
        <v>*</v>
      </c>
      <c r="M872" s="150" t="str">
        <f>IF(SP_SUL!J893="","*",SP_SUL!J893)</f>
        <v>*</v>
      </c>
      <c r="N872" s="258" t="str">
        <f>IF(SP_SUL!K893="","*",SP_SUL!K893)</f>
        <v>*</v>
      </c>
      <c r="O872" s="258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18" t="str">
        <f>IF(SP_SUL!N894="","*",SP_SUL!N894)</f>
        <v>*</v>
      </c>
      <c r="M873" s="111" t="str">
        <f>IF(SP_SUL!J894="","*",SP_SUL!J894)</f>
        <v>*</v>
      </c>
      <c r="N873" s="257" t="str">
        <f>IF(SP_SUL!K894="","*",SP_SUL!K894)</f>
        <v>*</v>
      </c>
      <c r="O873" s="257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22" t="str">
        <f>IF(SP_SUL!N895="","*",SP_SUL!N895)</f>
        <v>*</v>
      </c>
      <c r="M874" s="150" t="str">
        <f>IF(SP_SUL!J895="","*",SP_SUL!J895)</f>
        <v>*</v>
      </c>
      <c r="N874" s="258" t="str">
        <f>IF(SP_SUL!K895="","*",SP_SUL!K895)</f>
        <v>*</v>
      </c>
      <c r="O874" s="258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22" t="str">
        <f>IF(SP_SUL!N896="","*",SP_SUL!N896)</f>
        <v>*</v>
      </c>
      <c r="M875" s="150" t="str">
        <f>IF(SP_SUL!J896="","*",SP_SUL!J896)</f>
        <v>*</v>
      </c>
      <c r="N875" s="258" t="str">
        <f>IF(SP_SUL!K896="","*",SP_SUL!K896)</f>
        <v>*</v>
      </c>
      <c r="O875" s="258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18" t="str">
        <f>IF(SP_SUL!N897="","*",SP_SUL!N897)</f>
        <v>*</v>
      </c>
      <c r="M876" s="111" t="str">
        <f>IF(SP_SUL!J897="","*",SP_SUL!J897)</f>
        <v>*</v>
      </c>
      <c r="N876" s="257" t="str">
        <f>IF(SP_SUL!K897="","*",SP_SUL!K897)</f>
        <v>*</v>
      </c>
      <c r="O876" s="257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22" t="str">
        <f>IF(SP_SUL!N898="","*",SP_SUL!N898)</f>
        <v>*</v>
      </c>
      <c r="M877" s="150" t="str">
        <f>IF(SP_SUL!J898="","*",SP_SUL!J898)</f>
        <v>*</v>
      </c>
      <c r="N877" s="258" t="str">
        <f>IF(SP_SUL!K898="","*",SP_SUL!K898)</f>
        <v>*</v>
      </c>
      <c r="O877" s="258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22" t="str">
        <f>IF(SP_SUL!N899="","*",SP_SUL!N899)</f>
        <v>*</v>
      </c>
      <c r="M878" s="150" t="str">
        <f>IF(SP_SUL!J899="","*",SP_SUL!J899)</f>
        <v>*</v>
      </c>
      <c r="N878" s="258" t="str">
        <f>IF(SP_SUL!K899="","*",SP_SUL!K899)</f>
        <v>*</v>
      </c>
      <c r="O878" s="258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18" t="str">
        <f>IF(SP_SUL!N900="","*",SP_SUL!N900)</f>
        <v>*</v>
      </c>
      <c r="M879" s="111" t="str">
        <f>IF(SP_SUL!J900="","*",SP_SUL!J900)</f>
        <v>*</v>
      </c>
      <c r="N879" s="257" t="str">
        <f>IF(SP_SUL!K900="","*",SP_SUL!K900)</f>
        <v>*</v>
      </c>
      <c r="O879" s="257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22" t="str">
        <f>IF(SP_SUL!N901="","*",SP_SUL!N901)</f>
        <v>*</v>
      </c>
      <c r="M880" s="150" t="str">
        <f>IF(SP_SUL!J901="","*",SP_SUL!J901)</f>
        <v>*</v>
      </c>
      <c r="N880" s="258" t="str">
        <f>IF(SP_SUL!K901="","*",SP_SUL!K901)</f>
        <v>*</v>
      </c>
      <c r="O880" s="258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22" t="str">
        <f>IF(SP_SUL!N902="","*",SP_SUL!N902)</f>
        <v>*</v>
      </c>
      <c r="M881" s="150" t="str">
        <f>IF(SP_SUL!J902="","*",SP_SUL!J902)</f>
        <v>*</v>
      </c>
      <c r="N881" s="258" t="str">
        <f>IF(SP_SUL!K902="","*",SP_SUL!K902)</f>
        <v>*</v>
      </c>
      <c r="O881" s="258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18" t="str">
        <f>IF(SP_SUL!N903="","*",SP_SUL!N903)</f>
        <v>*</v>
      </c>
      <c r="M882" s="111" t="str">
        <f>IF(SP_SUL!J903="","*",SP_SUL!J903)</f>
        <v>*</v>
      </c>
      <c r="N882" s="257" t="str">
        <f>IF(SP_SUL!K903="","*",SP_SUL!K903)</f>
        <v>*</v>
      </c>
      <c r="O882" s="257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22" t="str">
        <f>IF(SP_SUL!N904="","*",SP_SUL!N904)</f>
        <v>*</v>
      </c>
      <c r="M883" s="150" t="str">
        <f>IF(SP_SUL!J904="","*",SP_SUL!J904)</f>
        <v>*</v>
      </c>
      <c r="N883" s="258" t="str">
        <f>IF(SP_SUL!K904="","*",SP_SUL!K904)</f>
        <v>*</v>
      </c>
      <c r="O883" s="258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22" t="str">
        <f>IF(SP_SUL!N905="","*",SP_SUL!N905)</f>
        <v>*</v>
      </c>
      <c r="M884" s="150" t="str">
        <f>IF(SP_SUL!J905="","*",SP_SUL!J905)</f>
        <v>*</v>
      </c>
      <c r="N884" s="258" t="str">
        <f>IF(SP_SUL!K905="","*",SP_SUL!K905)</f>
        <v>*</v>
      </c>
      <c r="O884" s="258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18" t="str">
        <f>IF(SP_SUL!N906="","*",SP_SUL!N906)</f>
        <v>*</v>
      </c>
      <c r="M885" s="111" t="str">
        <f>IF(SP_SUL!J906="","*",SP_SUL!J906)</f>
        <v>*</v>
      </c>
      <c r="N885" s="257" t="str">
        <f>IF(SP_SUL!K906="","*",SP_SUL!K906)</f>
        <v>*</v>
      </c>
      <c r="O885" s="257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22" t="str">
        <f>IF(SP_SUL!N907="","*",SP_SUL!N907)</f>
        <v>*</v>
      </c>
      <c r="M886" s="150" t="str">
        <f>IF(SP_SUL!J907="","*",SP_SUL!J907)</f>
        <v>*</v>
      </c>
      <c r="N886" s="258" t="str">
        <f>IF(SP_SUL!K907="","*",SP_SUL!K907)</f>
        <v>*</v>
      </c>
      <c r="O886" s="258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22" t="str">
        <f>IF(SP_SUL!N908="","*",SP_SUL!N908)</f>
        <v>*</v>
      </c>
      <c r="M887" s="150" t="str">
        <f>IF(SP_SUL!J908="","*",SP_SUL!J908)</f>
        <v>*</v>
      </c>
      <c r="N887" s="258" t="str">
        <f>IF(SP_SUL!K908="","*",SP_SUL!K908)</f>
        <v>*</v>
      </c>
      <c r="O887" s="258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18" t="str">
        <f>IF(SP_SUL!N909="","*",SP_SUL!N909)</f>
        <v>*</v>
      </c>
      <c r="M888" s="111" t="str">
        <f>IF(SP_SUL!J909="","*",SP_SUL!J909)</f>
        <v>*</v>
      </c>
      <c r="N888" s="257" t="str">
        <f>IF(SP_SUL!K909="","*",SP_SUL!K909)</f>
        <v>*</v>
      </c>
      <c r="O888" s="257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22" t="str">
        <f>IF(SP_SUL!N910="","*",SP_SUL!N910)</f>
        <v>*</v>
      </c>
      <c r="M889" s="150" t="str">
        <f>IF(SP_SUL!J910="","*",SP_SUL!J910)</f>
        <v>*</v>
      </c>
      <c r="N889" s="258" t="str">
        <f>IF(SP_SUL!K910="","*",SP_SUL!K910)</f>
        <v>*</v>
      </c>
      <c r="O889" s="258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22" t="str">
        <f>IF(SP_SUL!N911="","*",SP_SUL!N911)</f>
        <v>*</v>
      </c>
      <c r="M890" s="150" t="str">
        <f>IF(SP_SUL!J911="","*",SP_SUL!J911)</f>
        <v>*</v>
      </c>
      <c r="N890" s="258" t="str">
        <f>IF(SP_SUL!K911="","*",SP_SUL!K911)</f>
        <v>*</v>
      </c>
      <c r="O890" s="258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18" t="str">
        <f>IF(SP_SUL!N912="","*",SP_SUL!N912)</f>
        <v>*</v>
      </c>
      <c r="M891" s="111" t="str">
        <f>IF(SP_SUL!J912="","*",SP_SUL!J912)</f>
        <v>*</v>
      </c>
      <c r="N891" s="257" t="str">
        <f>IF(SP_SUL!K912="","*",SP_SUL!K912)</f>
        <v>*</v>
      </c>
      <c r="O891" s="257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22" t="str">
        <f>IF(SP_SUL!N913="","*",SP_SUL!N913)</f>
        <v>*</v>
      </c>
      <c r="M892" s="150" t="str">
        <f>IF(SP_SUL!J913="","*",SP_SUL!J913)</f>
        <v>*</v>
      </c>
      <c r="N892" s="258" t="str">
        <f>IF(SP_SUL!K913="","*",SP_SUL!K913)</f>
        <v>*</v>
      </c>
      <c r="O892" s="258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22" t="str">
        <f>IF(SP_SUL!N914="","*",SP_SUL!N914)</f>
        <v>*</v>
      </c>
      <c r="M893" s="150" t="str">
        <f>IF(SP_SUL!J914="","*",SP_SUL!J914)</f>
        <v>*</v>
      </c>
      <c r="N893" s="258" t="str">
        <f>IF(SP_SUL!K914="","*",SP_SUL!K914)</f>
        <v>*</v>
      </c>
      <c r="O893" s="258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18" t="str">
        <f>IF(SP_SUL!N915="","*",SP_SUL!N915)</f>
        <v>*</v>
      </c>
      <c r="M894" s="111" t="str">
        <f>IF(SP_SUL!J915="","*",SP_SUL!J915)</f>
        <v>*</v>
      </c>
      <c r="N894" s="257" t="str">
        <f>IF(SP_SUL!K915="","*",SP_SUL!K915)</f>
        <v>*</v>
      </c>
      <c r="O894" s="257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22" t="str">
        <f>IF(SP_SUL!N916="","*",SP_SUL!N916)</f>
        <v>*</v>
      </c>
      <c r="M895" s="150" t="str">
        <f>IF(SP_SUL!J916="","*",SP_SUL!J916)</f>
        <v>*</v>
      </c>
      <c r="N895" s="258" t="str">
        <f>IF(SP_SUL!K916="","*",SP_SUL!K916)</f>
        <v>*</v>
      </c>
      <c r="O895" s="258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22" t="str">
        <f>IF(SP_SUL!N917="","*",SP_SUL!N917)</f>
        <v>*</v>
      </c>
      <c r="M896" s="150" t="str">
        <f>IF(SP_SUL!J917="","*",SP_SUL!J917)</f>
        <v>*</v>
      </c>
      <c r="N896" s="258" t="str">
        <f>IF(SP_SUL!K917="","*",SP_SUL!K917)</f>
        <v>*</v>
      </c>
      <c r="O896" s="258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18" t="str">
        <f>IF(SP_SUL!N918="","*",SP_SUL!N918)</f>
        <v>*</v>
      </c>
      <c r="M897" s="111" t="str">
        <f>IF(SP_SUL!J918="","*",SP_SUL!J918)</f>
        <v>*</v>
      </c>
      <c r="N897" s="257" t="str">
        <f>IF(SP_SUL!K918="","*",SP_SUL!K918)</f>
        <v>*</v>
      </c>
      <c r="O897" s="257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22" t="str">
        <f>IF(SP_SUL!N919="","*",SP_SUL!N919)</f>
        <v>*</v>
      </c>
      <c r="M898" s="150" t="str">
        <f>IF(SP_SUL!J919="","*",SP_SUL!J919)</f>
        <v>*</v>
      </c>
      <c r="N898" s="258" t="str">
        <f>IF(SP_SUL!K919="","*",SP_SUL!K919)</f>
        <v>*</v>
      </c>
      <c r="O898" s="258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22" t="str">
        <f>IF(SP_SUL!N920="","*",SP_SUL!N920)</f>
        <v>*</v>
      </c>
      <c r="M899" s="150" t="str">
        <f>IF(SP_SUL!J920="","*",SP_SUL!J920)</f>
        <v>*</v>
      </c>
      <c r="N899" s="258" t="str">
        <f>IF(SP_SUL!K920="","*",SP_SUL!K920)</f>
        <v>*</v>
      </c>
      <c r="O899" s="258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18" t="str">
        <f>IF(SP_SUL!N921="","*",SP_SUL!N921)</f>
        <v>*</v>
      </c>
      <c r="M900" s="111" t="str">
        <f>IF(SP_SUL!J921="","*",SP_SUL!J921)</f>
        <v>*</v>
      </c>
      <c r="N900" s="257" t="str">
        <f>IF(SP_SUL!K921="","*",SP_SUL!K921)</f>
        <v>*</v>
      </c>
      <c r="O900" s="257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22" t="str">
        <f>IF(SP_SUL!N922="","*",SP_SUL!N922)</f>
        <v>*</v>
      </c>
      <c r="M901" s="150" t="str">
        <f>IF(SP_SUL!J922="","*",SP_SUL!J922)</f>
        <v>*</v>
      </c>
      <c r="N901" s="258" t="str">
        <f>IF(SP_SUL!K922="","*",SP_SUL!K922)</f>
        <v>*</v>
      </c>
      <c r="O901" s="258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22" t="str">
        <f>IF(SP_SUL!N923="","*",SP_SUL!N923)</f>
        <v>*</v>
      </c>
      <c r="M902" s="150" t="str">
        <f>IF(SP_SUL!J923="","*",SP_SUL!J923)</f>
        <v>*</v>
      </c>
      <c r="N902" s="258" t="str">
        <f>IF(SP_SUL!K923="","*",SP_SUL!K923)</f>
        <v>*</v>
      </c>
      <c r="O902" s="258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18" t="str">
        <f>IF(SP_SUL!N924="","*",SP_SUL!N924)</f>
        <v>*</v>
      </c>
      <c r="M903" s="111" t="str">
        <f>IF(SP_SUL!J924="","*",SP_SUL!J924)</f>
        <v>*</v>
      </c>
      <c r="N903" s="257" t="str">
        <f>IF(SP_SUL!K924="","*",SP_SUL!K924)</f>
        <v>*</v>
      </c>
      <c r="O903" s="257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22" t="str">
        <f>IF(SP_SUL!N925="","*",SP_SUL!N925)</f>
        <v>*</v>
      </c>
      <c r="M904" s="150" t="str">
        <f>IF(SP_SUL!J925="","*",SP_SUL!J925)</f>
        <v>*</v>
      </c>
      <c r="N904" s="258" t="str">
        <f>IF(SP_SUL!K925="","*",SP_SUL!K925)</f>
        <v>*</v>
      </c>
      <c r="O904" s="258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22" t="str">
        <f>IF(SP_SUL!N926="","*",SP_SUL!N926)</f>
        <v>*</v>
      </c>
      <c r="M905" s="150" t="str">
        <f>IF(SP_SUL!J926="","*",SP_SUL!J926)</f>
        <v>*</v>
      </c>
      <c r="N905" s="258" t="str">
        <f>IF(SP_SUL!K926="","*",SP_SUL!K926)</f>
        <v>*</v>
      </c>
      <c r="O905" s="258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18" t="str">
        <f>IF(SP_SUL!N927="","*",SP_SUL!N927)</f>
        <v>*</v>
      </c>
      <c r="M906" s="111" t="str">
        <f>IF(SP_SUL!J927="","*",SP_SUL!J927)</f>
        <v>*</v>
      </c>
      <c r="N906" s="257" t="str">
        <f>IF(SP_SUL!K927="","*",SP_SUL!K927)</f>
        <v>*</v>
      </c>
      <c r="O906" s="257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22" t="str">
        <f>IF(SP_SUL!N928="","*",SP_SUL!N928)</f>
        <v>*</v>
      </c>
      <c r="M907" s="150" t="str">
        <f>IF(SP_SUL!J928="","*",SP_SUL!J928)</f>
        <v>*</v>
      </c>
      <c r="N907" s="258" t="str">
        <f>IF(SP_SUL!K928="","*",SP_SUL!K928)</f>
        <v>*</v>
      </c>
      <c r="O907" s="258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22" t="str">
        <f>IF(SP_SUL!N929="","*",SP_SUL!N929)</f>
        <v>*</v>
      </c>
      <c r="M908" s="150" t="str">
        <f>IF(SP_SUL!J929="","*",SP_SUL!J929)</f>
        <v>*</v>
      </c>
      <c r="N908" s="258" t="str">
        <f>IF(SP_SUL!K929="","*",SP_SUL!K929)</f>
        <v>*</v>
      </c>
      <c r="O908" s="258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18" t="str">
        <f>IF(SP_SUL!N930="","*",SP_SUL!N930)</f>
        <v>*</v>
      </c>
      <c r="M909" s="111" t="str">
        <f>IF(SP_SUL!J930="","*",SP_SUL!J930)</f>
        <v>*</v>
      </c>
      <c r="N909" s="257" t="str">
        <f>IF(SP_SUL!K930="","*",SP_SUL!K930)</f>
        <v>*</v>
      </c>
      <c r="O909" s="257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22" t="str">
        <f>IF(SP_SUL!N931="","*",SP_SUL!N931)</f>
        <v>*</v>
      </c>
      <c r="M910" s="150" t="str">
        <f>IF(SP_SUL!J931="","*",SP_SUL!J931)</f>
        <v>*</v>
      </c>
      <c r="N910" s="258" t="str">
        <f>IF(SP_SUL!K931="","*",SP_SUL!K931)</f>
        <v>*</v>
      </c>
      <c r="O910" s="258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22" t="str">
        <f>IF(SP_SUL!N932="","*",SP_SUL!N932)</f>
        <v>*</v>
      </c>
      <c r="M911" s="150" t="str">
        <f>IF(SP_SUL!J932="","*",SP_SUL!J932)</f>
        <v>*</v>
      </c>
      <c r="N911" s="258" t="str">
        <f>IF(SP_SUL!K932="","*",SP_SUL!K932)</f>
        <v>*</v>
      </c>
      <c r="O911" s="258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18" t="str">
        <f>IF(SP_SUL!N933="","*",SP_SUL!N933)</f>
        <v>*</v>
      </c>
      <c r="M912" s="111" t="str">
        <f>IF(SP_SUL!J933="","*",SP_SUL!J933)</f>
        <v>*</v>
      </c>
      <c r="N912" s="257" t="str">
        <f>IF(SP_SUL!K933="","*",SP_SUL!K933)</f>
        <v>*</v>
      </c>
      <c r="O912" s="257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22" t="str">
        <f>IF(SP_SUL!N934="","*",SP_SUL!N934)</f>
        <v>*</v>
      </c>
      <c r="M913" s="150" t="str">
        <f>IF(SP_SUL!J934="","*",SP_SUL!J934)</f>
        <v>*</v>
      </c>
      <c r="N913" s="258" t="str">
        <f>IF(SP_SUL!K934="","*",SP_SUL!K934)</f>
        <v>*</v>
      </c>
      <c r="O913" s="258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22" t="str">
        <f>IF(SP_SUL!N935="","*",SP_SUL!N935)</f>
        <v>*</v>
      </c>
      <c r="M914" s="150" t="str">
        <f>IF(SP_SUL!J935="","*",SP_SUL!J935)</f>
        <v>*</v>
      </c>
      <c r="N914" s="258" t="str">
        <f>IF(SP_SUL!K935="","*",SP_SUL!K935)</f>
        <v>*</v>
      </c>
      <c r="O914" s="258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18" t="str">
        <f>IF(SP_SUL!N936="","*",SP_SUL!N936)</f>
        <v>*</v>
      </c>
      <c r="M915" s="111" t="str">
        <f>IF(SP_SUL!J936="","*",SP_SUL!J936)</f>
        <v>*</v>
      </c>
      <c r="N915" s="257" t="str">
        <f>IF(SP_SUL!K936="","*",SP_SUL!K936)</f>
        <v>*</v>
      </c>
      <c r="O915" s="257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22" t="str">
        <f>IF(SP_SUL!N937="","*",SP_SUL!N937)</f>
        <v>*</v>
      </c>
      <c r="M916" s="150" t="str">
        <f>IF(SP_SUL!J937="","*",SP_SUL!J937)</f>
        <v>*</v>
      </c>
      <c r="N916" s="258" t="str">
        <f>IF(SP_SUL!K937="","*",SP_SUL!K937)</f>
        <v>*</v>
      </c>
      <c r="O916" s="258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22" t="str">
        <f>IF(SP_SUL!N938="","*",SP_SUL!N938)</f>
        <v>*</v>
      </c>
      <c r="M917" s="150" t="str">
        <f>IF(SP_SUL!J938="","*",SP_SUL!J938)</f>
        <v>*</v>
      </c>
      <c r="N917" s="258" t="str">
        <f>IF(SP_SUL!K938="","*",SP_SUL!K938)</f>
        <v>*</v>
      </c>
      <c r="O917" s="258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18" t="str">
        <f>IF(SP_SUL!N939="","*",SP_SUL!N939)</f>
        <v>*</v>
      </c>
      <c r="M918" s="111" t="str">
        <f>IF(SP_SUL!J939="","*",SP_SUL!J939)</f>
        <v>*</v>
      </c>
      <c r="N918" s="257" t="str">
        <f>IF(SP_SUL!K939="","*",SP_SUL!K939)</f>
        <v>*</v>
      </c>
      <c r="O918" s="257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22" t="str">
        <f>IF(SP_SUL!N940="","*",SP_SUL!N940)</f>
        <v>*</v>
      </c>
      <c r="M919" s="150" t="str">
        <f>IF(SP_SUL!J940="","*",SP_SUL!J940)</f>
        <v>*</v>
      </c>
      <c r="N919" s="258" t="str">
        <f>IF(SP_SUL!K940="","*",SP_SUL!K940)</f>
        <v>*</v>
      </c>
      <c r="O919" s="258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22" t="str">
        <f>IF(SP_SUL!N941="","*",SP_SUL!N941)</f>
        <v>*</v>
      </c>
      <c r="M920" s="150" t="str">
        <f>IF(SP_SUL!J941="","*",SP_SUL!J941)</f>
        <v>*</v>
      </c>
      <c r="N920" s="258" t="str">
        <f>IF(SP_SUL!K941="","*",SP_SUL!K941)</f>
        <v>*</v>
      </c>
      <c r="O920" s="258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18" t="str">
        <f>IF(SP_SUL!N942="","*",SP_SUL!N942)</f>
        <v>*</v>
      </c>
      <c r="M921" s="111" t="str">
        <f>IF(SP_SUL!J942="","*",SP_SUL!J942)</f>
        <v>*</v>
      </c>
      <c r="N921" s="257" t="str">
        <f>IF(SP_SUL!K942="","*",SP_SUL!K942)</f>
        <v>*</v>
      </c>
      <c r="O921" s="257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22" t="str">
        <f>IF(SP_SUL!N943="","*",SP_SUL!N943)</f>
        <v>*</v>
      </c>
      <c r="M922" s="150" t="str">
        <f>IF(SP_SUL!J943="","*",SP_SUL!J943)</f>
        <v>*</v>
      </c>
      <c r="N922" s="258" t="str">
        <f>IF(SP_SUL!K943="","*",SP_SUL!K943)</f>
        <v>*</v>
      </c>
      <c r="O922" s="258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22" t="str">
        <f>IF(SP_SUL!N944="","*",SP_SUL!N944)</f>
        <v>*</v>
      </c>
      <c r="M923" s="150" t="str">
        <f>IF(SP_SUL!J944="","*",SP_SUL!J944)</f>
        <v>*</v>
      </c>
      <c r="N923" s="258" t="str">
        <f>IF(SP_SUL!K944="","*",SP_SUL!K944)</f>
        <v>*</v>
      </c>
      <c r="O923" s="258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18" t="str">
        <f>IF(SP_SUL!N945="","*",SP_SUL!N945)</f>
        <v>*</v>
      </c>
      <c r="M924" s="111" t="str">
        <f>IF(SP_SUL!J945="","*",SP_SUL!J945)</f>
        <v>*</v>
      </c>
      <c r="N924" s="257" t="str">
        <f>IF(SP_SUL!K945="","*",SP_SUL!K945)</f>
        <v>*</v>
      </c>
      <c r="O924" s="257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22" t="str">
        <f>IF(SP_SUL!N946="","*",SP_SUL!N946)</f>
        <v>*</v>
      </c>
      <c r="M925" s="150" t="str">
        <f>IF(SP_SUL!J946="","*",SP_SUL!J946)</f>
        <v>*</v>
      </c>
      <c r="N925" s="258" t="str">
        <f>IF(SP_SUL!K946="","*",SP_SUL!K946)</f>
        <v>*</v>
      </c>
      <c r="O925" s="258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22" t="str">
        <f>IF(SP_SUL!N947="","*",SP_SUL!N947)</f>
        <v>*</v>
      </c>
      <c r="M926" s="150" t="str">
        <f>IF(SP_SUL!J947="","*",SP_SUL!J947)</f>
        <v>*</v>
      </c>
      <c r="N926" s="258" t="str">
        <f>IF(SP_SUL!K947="","*",SP_SUL!K947)</f>
        <v>*</v>
      </c>
      <c r="O926" s="258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18" t="str">
        <f>IF(SP_SUL!N948="","*",SP_SUL!N948)</f>
        <v>*</v>
      </c>
      <c r="M927" s="111" t="str">
        <f>IF(SP_SUL!J948="","*",SP_SUL!J948)</f>
        <v>*</v>
      </c>
      <c r="N927" s="257" t="str">
        <f>IF(SP_SUL!K948="","*",SP_SUL!K948)</f>
        <v>*</v>
      </c>
      <c r="O927" s="257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22" t="str">
        <f>IF(SP_SUL!N949="","*",SP_SUL!N949)</f>
        <v>*</v>
      </c>
      <c r="M928" s="150" t="str">
        <f>IF(SP_SUL!J949="","*",SP_SUL!J949)</f>
        <v>*</v>
      </c>
      <c r="N928" s="258" t="str">
        <f>IF(SP_SUL!K949="","*",SP_SUL!K949)</f>
        <v>*</v>
      </c>
      <c r="O928" s="258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22" t="str">
        <f>IF(SP_SUL!N950="","*",SP_SUL!N950)</f>
        <v>*</v>
      </c>
      <c r="M929" s="150" t="str">
        <f>IF(SP_SUL!J950="","*",SP_SUL!J950)</f>
        <v>*</v>
      </c>
      <c r="N929" s="258" t="str">
        <f>IF(SP_SUL!K950="","*",SP_SUL!K950)</f>
        <v>*</v>
      </c>
      <c r="O929" s="258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18" t="str">
        <f>IF(SP_SUL!N951="","*",SP_SUL!N951)</f>
        <v>*</v>
      </c>
      <c r="M930" s="111" t="str">
        <f>IF(SP_SUL!J951="","*",SP_SUL!J951)</f>
        <v>*</v>
      </c>
      <c r="N930" s="257" t="str">
        <f>IF(SP_SUL!K951="","*",SP_SUL!K951)</f>
        <v>*</v>
      </c>
      <c r="O930" s="257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22" t="str">
        <f>IF(SP_SUL!N952="","*",SP_SUL!N952)</f>
        <v>*</v>
      </c>
      <c r="M931" s="150" t="str">
        <f>IF(SP_SUL!J952="","*",SP_SUL!J952)</f>
        <v>*</v>
      </c>
      <c r="N931" s="258" t="str">
        <f>IF(SP_SUL!K952="","*",SP_SUL!K952)</f>
        <v>*</v>
      </c>
      <c r="O931" s="258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22" t="str">
        <f>IF(SP_SUL!N953="","*",SP_SUL!N953)</f>
        <v>*</v>
      </c>
      <c r="M932" s="150" t="str">
        <f>IF(SP_SUL!J953="","*",SP_SUL!J953)</f>
        <v>*</v>
      </c>
      <c r="N932" s="258" t="str">
        <f>IF(SP_SUL!K953="","*",SP_SUL!K953)</f>
        <v>*</v>
      </c>
      <c r="O932" s="258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18" t="str">
        <f>IF(SP_SUL!N954="","*",SP_SUL!N954)</f>
        <v>*</v>
      </c>
      <c r="M933" s="111" t="str">
        <f>IF(SP_SUL!J954="","*",SP_SUL!J954)</f>
        <v>*</v>
      </c>
      <c r="N933" s="257" t="str">
        <f>IF(SP_SUL!K954="","*",SP_SUL!K954)</f>
        <v>*</v>
      </c>
      <c r="O933" s="257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22" t="str">
        <f>IF(SP_SUL!N955="","*",SP_SUL!N955)</f>
        <v>*</v>
      </c>
      <c r="M934" s="150" t="str">
        <f>IF(SP_SUL!J955="","*",SP_SUL!J955)</f>
        <v>*</v>
      </c>
      <c r="N934" s="258" t="str">
        <f>IF(SP_SUL!K955="","*",SP_SUL!K955)</f>
        <v>*</v>
      </c>
      <c r="O934" s="258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22" t="str">
        <f>IF(SP_SUL!N956="","*",SP_SUL!N956)</f>
        <v>*</v>
      </c>
      <c r="M935" s="150" t="str">
        <f>IF(SP_SUL!J956="","*",SP_SUL!J956)</f>
        <v>*</v>
      </c>
      <c r="N935" s="258" t="str">
        <f>IF(SP_SUL!K956="","*",SP_SUL!K956)</f>
        <v>*</v>
      </c>
      <c r="O935" s="258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18" t="str">
        <f>IF(SP_SUL!N957="","*",SP_SUL!N957)</f>
        <v>*</v>
      </c>
      <c r="M936" s="111" t="str">
        <f>IF(SP_SUL!J957="","*",SP_SUL!J957)</f>
        <v>*</v>
      </c>
      <c r="N936" s="257" t="str">
        <f>IF(SP_SUL!K957="","*",SP_SUL!K957)</f>
        <v>*</v>
      </c>
      <c r="O936" s="257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22" t="str">
        <f>IF(SP_SUL!N958="","*",SP_SUL!N958)</f>
        <v>*</v>
      </c>
      <c r="M937" s="150" t="str">
        <f>IF(SP_SUL!J958="","*",SP_SUL!J958)</f>
        <v>*</v>
      </c>
      <c r="N937" s="258" t="str">
        <f>IF(SP_SUL!K958="","*",SP_SUL!K958)</f>
        <v>*</v>
      </c>
      <c r="O937" s="258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22" t="str">
        <f>IF(SP_SUL!N959="","*",SP_SUL!N959)</f>
        <v>*</v>
      </c>
      <c r="M938" s="150" t="str">
        <f>IF(SP_SUL!J959="","*",SP_SUL!J959)</f>
        <v>*</v>
      </c>
      <c r="N938" s="258" t="str">
        <f>IF(SP_SUL!K959="","*",SP_SUL!K959)</f>
        <v>*</v>
      </c>
      <c r="O938" s="258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18" t="str">
        <f>IF(SP_SUL!N960="","*",SP_SUL!N960)</f>
        <v>*</v>
      </c>
      <c r="M939" s="111" t="str">
        <f>IF(SP_SUL!J960="","*",SP_SUL!J960)</f>
        <v>*</v>
      </c>
      <c r="N939" s="257" t="str">
        <f>IF(SP_SUL!K960="","*",SP_SUL!K960)</f>
        <v>*</v>
      </c>
      <c r="O939" s="257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22" t="str">
        <f>IF(SP_SUL!N961="","*",SP_SUL!N961)</f>
        <v>*</v>
      </c>
      <c r="M940" s="150" t="str">
        <f>IF(SP_SUL!J961="","*",SP_SUL!J961)</f>
        <v>*</v>
      </c>
      <c r="N940" s="258" t="str">
        <f>IF(SP_SUL!K961="","*",SP_SUL!K961)</f>
        <v>*</v>
      </c>
      <c r="O940" s="258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22" t="str">
        <f>IF(SP_SUL!N962="","*",SP_SUL!N962)</f>
        <v>*</v>
      </c>
      <c r="M941" s="150" t="str">
        <f>IF(SP_SUL!J962="","*",SP_SUL!J962)</f>
        <v>*</v>
      </c>
      <c r="N941" s="258" t="str">
        <f>IF(SP_SUL!K962="","*",SP_SUL!K962)</f>
        <v>*</v>
      </c>
      <c r="O941" s="258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18" t="str">
        <f>IF(SP_SUL!N963="","*",SP_SUL!N963)</f>
        <v>*</v>
      </c>
      <c r="M942" s="111" t="str">
        <f>IF(SP_SUL!J963="","*",SP_SUL!J963)</f>
        <v>*</v>
      </c>
      <c r="N942" s="257" t="str">
        <f>IF(SP_SUL!K963="","*",SP_SUL!K963)</f>
        <v>*</v>
      </c>
      <c r="O942" s="257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22" t="str">
        <f>IF(SP_SUL!N964="","*",SP_SUL!N964)</f>
        <v>*</v>
      </c>
      <c r="M943" s="150" t="str">
        <f>IF(SP_SUL!J964="","*",SP_SUL!J964)</f>
        <v>*</v>
      </c>
      <c r="N943" s="258" t="str">
        <f>IF(SP_SUL!K964="","*",SP_SUL!K964)</f>
        <v>*</v>
      </c>
      <c r="O943" s="258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22" t="str">
        <f>IF(SP_SUL!N965="","*",SP_SUL!N965)</f>
        <v>*</v>
      </c>
      <c r="M944" s="150" t="str">
        <f>IF(SP_SUL!J965="","*",SP_SUL!J965)</f>
        <v>*</v>
      </c>
      <c r="N944" s="258" t="str">
        <f>IF(SP_SUL!K965="","*",SP_SUL!K965)</f>
        <v>*</v>
      </c>
      <c r="O944" s="258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18" t="str">
        <f>IF(SP_SUL!N966="","*",SP_SUL!N966)</f>
        <v>*</v>
      </c>
      <c r="M945" s="111" t="str">
        <f>IF(SP_SUL!J966="","*",SP_SUL!J966)</f>
        <v>*</v>
      </c>
      <c r="N945" s="257" t="str">
        <f>IF(SP_SUL!K966="","*",SP_SUL!K966)</f>
        <v>*</v>
      </c>
      <c r="O945" s="257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22" t="str">
        <f>IF(SP_SUL!N967="","*",SP_SUL!N967)</f>
        <v>*</v>
      </c>
      <c r="M946" s="150" t="str">
        <f>IF(SP_SUL!J967="","*",SP_SUL!J967)</f>
        <v>*</v>
      </c>
      <c r="N946" s="258" t="str">
        <f>IF(SP_SUL!K967="","*",SP_SUL!K967)</f>
        <v>*</v>
      </c>
      <c r="O946" s="258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22" t="str">
        <f>IF(SP_SUL!N968="","*",SP_SUL!N968)</f>
        <v>*</v>
      </c>
      <c r="M947" s="150" t="str">
        <f>IF(SP_SUL!J968="","*",SP_SUL!J968)</f>
        <v>*</v>
      </c>
      <c r="N947" s="258" t="str">
        <f>IF(SP_SUL!K968="","*",SP_SUL!K968)</f>
        <v>*</v>
      </c>
      <c r="O947" s="258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18" t="str">
        <f>IF(SP_SUL!N969="","*",SP_SUL!N969)</f>
        <v>*</v>
      </c>
      <c r="M948" s="111" t="str">
        <f>IF(SP_SUL!J969="","*",SP_SUL!J969)</f>
        <v>*</v>
      </c>
      <c r="N948" s="257" t="str">
        <f>IF(SP_SUL!K969="","*",SP_SUL!K969)</f>
        <v>*</v>
      </c>
      <c r="O948" s="257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22" t="str">
        <f>IF(SP_SUL!N970="","*",SP_SUL!N970)</f>
        <v>*</v>
      </c>
      <c r="M949" s="150" t="str">
        <f>IF(SP_SUL!J970="","*",SP_SUL!J970)</f>
        <v>*</v>
      </c>
      <c r="N949" s="258" t="str">
        <f>IF(SP_SUL!K970="","*",SP_SUL!K970)</f>
        <v>*</v>
      </c>
      <c r="O949" s="258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22" t="str">
        <f>IF(SP_SUL!N971="","*",SP_SUL!N971)</f>
        <v>*</v>
      </c>
      <c r="M950" s="150" t="str">
        <f>IF(SP_SUL!J971="","*",SP_SUL!J971)</f>
        <v>*</v>
      </c>
      <c r="N950" s="258" t="str">
        <f>IF(SP_SUL!K971="","*",SP_SUL!K971)</f>
        <v>*</v>
      </c>
      <c r="O950" s="258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18" t="str">
        <f>IF(SP_SUL!N972="","*",SP_SUL!N972)</f>
        <v>*</v>
      </c>
      <c r="M951" s="111" t="str">
        <f>IF(SP_SUL!J972="","*",SP_SUL!J972)</f>
        <v>*</v>
      </c>
      <c r="N951" s="257" t="str">
        <f>IF(SP_SUL!K972="","*",SP_SUL!K972)</f>
        <v>*</v>
      </c>
      <c r="O951" s="257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22" t="str">
        <f>IF(SP_SUL!N973="","*",SP_SUL!N973)</f>
        <v>*</v>
      </c>
      <c r="M952" s="150" t="str">
        <f>IF(SP_SUL!J973="","*",SP_SUL!J973)</f>
        <v>*</v>
      </c>
      <c r="N952" s="258" t="str">
        <f>IF(SP_SUL!K973="","*",SP_SUL!K973)</f>
        <v>*</v>
      </c>
      <c r="O952" s="258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22" t="str">
        <f>IF(SP_SUL!N974="","*",SP_SUL!N974)</f>
        <v>*</v>
      </c>
      <c r="M953" s="150" t="str">
        <f>IF(SP_SUL!J974="","*",SP_SUL!J974)</f>
        <v>*</v>
      </c>
      <c r="N953" s="258" t="str">
        <f>IF(SP_SUL!K974="","*",SP_SUL!K974)</f>
        <v>*</v>
      </c>
      <c r="O953" s="258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18" t="str">
        <f>IF(SP_SUL!N975="","*",SP_SUL!N975)</f>
        <v>*</v>
      </c>
      <c r="M954" s="111" t="str">
        <f>IF(SP_SUL!J975="","*",SP_SUL!J975)</f>
        <v>*</v>
      </c>
      <c r="N954" s="257" t="str">
        <f>IF(SP_SUL!K975="","*",SP_SUL!K975)</f>
        <v>*</v>
      </c>
      <c r="O954" s="257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22" t="str">
        <f>IF(SP_SUL!N976="","*",SP_SUL!N976)</f>
        <v>*</v>
      </c>
      <c r="M955" s="150" t="str">
        <f>IF(SP_SUL!J976="","*",SP_SUL!J976)</f>
        <v>*</v>
      </c>
      <c r="N955" s="258" t="str">
        <f>IF(SP_SUL!K976="","*",SP_SUL!K976)</f>
        <v>*</v>
      </c>
      <c r="O955" s="258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22" t="str">
        <f>IF(SP_SUL!N977="","*",SP_SUL!N977)</f>
        <v>*</v>
      </c>
      <c r="M956" s="150" t="str">
        <f>IF(SP_SUL!J977="","*",SP_SUL!J977)</f>
        <v>*</v>
      </c>
      <c r="N956" s="258" t="str">
        <f>IF(SP_SUL!K977="","*",SP_SUL!K977)</f>
        <v>*</v>
      </c>
      <c r="O956" s="258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18" t="str">
        <f>IF(SP_SUL!N978="","*",SP_SUL!N978)</f>
        <v>*</v>
      </c>
      <c r="M957" s="111" t="str">
        <f>IF(SP_SUL!J978="","*",SP_SUL!J978)</f>
        <v>*</v>
      </c>
      <c r="N957" s="257" t="str">
        <f>IF(SP_SUL!K978="","*",SP_SUL!K978)</f>
        <v>*</v>
      </c>
      <c r="O957" s="257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22" t="str">
        <f>IF(SP_SUL!N979="","*",SP_SUL!N979)</f>
        <v>*</v>
      </c>
      <c r="M958" s="150" t="str">
        <f>IF(SP_SUL!J979="","*",SP_SUL!J979)</f>
        <v>*</v>
      </c>
      <c r="N958" s="258" t="str">
        <f>IF(SP_SUL!K979="","*",SP_SUL!K979)</f>
        <v>*</v>
      </c>
      <c r="O958" s="258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22" t="str">
        <f>IF(SP_SUL!N980="","*",SP_SUL!N980)</f>
        <v>*</v>
      </c>
      <c r="M959" s="150" t="str">
        <f>IF(SP_SUL!J980="","*",SP_SUL!J980)</f>
        <v>*</v>
      </c>
      <c r="N959" s="258" t="str">
        <f>IF(SP_SUL!K980="","*",SP_SUL!K980)</f>
        <v>*</v>
      </c>
      <c r="O959" s="258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18" t="str">
        <f>IF(SP_SUL!N981="","*",SP_SUL!N981)</f>
        <v>*</v>
      </c>
      <c r="M960" s="111" t="str">
        <f>IF(SP_SUL!J981="","*",SP_SUL!J981)</f>
        <v>*</v>
      </c>
      <c r="N960" s="257" t="str">
        <f>IF(SP_SUL!K981="","*",SP_SUL!K981)</f>
        <v>*</v>
      </c>
      <c r="O960" s="257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22" t="str">
        <f>IF(SP_SUL!N982="","*",SP_SUL!N982)</f>
        <v>*</v>
      </c>
      <c r="M961" s="150" t="str">
        <f>IF(SP_SUL!J982="","*",SP_SUL!J982)</f>
        <v>*</v>
      </c>
      <c r="N961" s="258" t="str">
        <f>IF(SP_SUL!K982="","*",SP_SUL!K982)</f>
        <v>*</v>
      </c>
      <c r="O961" s="258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22" t="str">
        <f>IF(SP_SUL!N983="","*",SP_SUL!N983)</f>
        <v>*</v>
      </c>
      <c r="M962" s="150" t="str">
        <f>IF(SP_SUL!J983="","*",SP_SUL!J983)</f>
        <v>*</v>
      </c>
      <c r="N962" s="258" t="str">
        <f>IF(SP_SUL!K983="","*",SP_SUL!K983)</f>
        <v>*</v>
      </c>
      <c r="O962" s="258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18" t="str">
        <f>IF(SP_SUL!N984="","*",SP_SUL!N984)</f>
        <v>*</v>
      </c>
      <c r="M963" s="111" t="str">
        <f>IF(SP_SUL!J984="","*",SP_SUL!J984)</f>
        <v>*</v>
      </c>
      <c r="N963" s="257" t="str">
        <f>IF(SP_SUL!K984="","*",SP_SUL!K984)</f>
        <v>*</v>
      </c>
      <c r="O963" s="257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22" t="str">
        <f>IF(SP_SUL!N985="","*",SP_SUL!N985)</f>
        <v>*</v>
      </c>
      <c r="M964" s="150" t="str">
        <f>IF(SP_SUL!J985="","*",SP_SUL!J985)</f>
        <v>*</v>
      </c>
      <c r="N964" s="258" t="str">
        <f>IF(SP_SUL!K985="","*",SP_SUL!K985)</f>
        <v>*</v>
      </c>
      <c r="O964" s="258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22" t="str">
        <f>IF(SP_SUL!N986="","*",SP_SUL!N986)</f>
        <v>*</v>
      </c>
      <c r="M965" s="150" t="str">
        <f>IF(SP_SUL!J986="","*",SP_SUL!J986)</f>
        <v>*</v>
      </c>
      <c r="N965" s="258" t="str">
        <f>IF(SP_SUL!K986="","*",SP_SUL!K986)</f>
        <v>*</v>
      </c>
      <c r="O965" s="258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18" t="str">
        <f>IF(SP_SUL!N987="","*",SP_SUL!N987)</f>
        <v>*</v>
      </c>
      <c r="M966" s="111" t="str">
        <f>IF(SP_SUL!J987="","*",SP_SUL!J987)</f>
        <v>*</v>
      </c>
      <c r="N966" s="257" t="str">
        <f>IF(SP_SUL!K987="","*",SP_SUL!K987)</f>
        <v>*</v>
      </c>
      <c r="O966" s="257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22" t="str">
        <f>IF(SP_SUL!N988="","*",SP_SUL!N988)</f>
        <v>*</v>
      </c>
      <c r="M967" s="150" t="str">
        <f>IF(SP_SUL!J988="","*",SP_SUL!J988)</f>
        <v>*</v>
      </c>
      <c r="N967" s="258" t="str">
        <f>IF(SP_SUL!K988="","*",SP_SUL!K988)</f>
        <v>*</v>
      </c>
      <c r="O967" s="258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22" t="str">
        <f>IF(SP_SUL!N989="","*",SP_SUL!N989)</f>
        <v>*</v>
      </c>
      <c r="M968" s="150" t="str">
        <f>IF(SP_SUL!J989="","*",SP_SUL!J989)</f>
        <v>*</v>
      </c>
      <c r="N968" s="258" t="str">
        <f>IF(SP_SUL!K989="","*",SP_SUL!K989)</f>
        <v>*</v>
      </c>
      <c r="O968" s="258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18" t="str">
        <f>IF(SP_SUL!N990="","*",SP_SUL!N990)</f>
        <v>*</v>
      </c>
      <c r="M969" s="111" t="str">
        <f>IF(SP_SUL!J990="","*",SP_SUL!J990)</f>
        <v>*</v>
      </c>
      <c r="N969" s="257" t="str">
        <f>IF(SP_SUL!K990="","*",SP_SUL!K990)</f>
        <v>*</v>
      </c>
      <c r="O969" s="257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22" t="str">
        <f>IF(SP_SUL!N991="","*",SP_SUL!N991)</f>
        <v>*</v>
      </c>
      <c r="M970" s="150" t="str">
        <f>IF(SP_SUL!J991="","*",SP_SUL!J991)</f>
        <v>*</v>
      </c>
      <c r="N970" s="258" t="str">
        <f>IF(SP_SUL!K991="","*",SP_SUL!K991)</f>
        <v>*</v>
      </c>
      <c r="O970" s="258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22" t="str">
        <f>IF(SP_SUL!N992="","*",SP_SUL!N992)</f>
        <v>*</v>
      </c>
      <c r="M971" s="150" t="str">
        <f>IF(SP_SUL!J992="","*",SP_SUL!J992)</f>
        <v>*</v>
      </c>
      <c r="N971" s="258" t="str">
        <f>IF(SP_SUL!K992="","*",SP_SUL!K992)</f>
        <v>*</v>
      </c>
      <c r="O971" s="258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18" t="str">
        <f>IF(SP_SUL!N993="","*",SP_SUL!N993)</f>
        <v>*</v>
      </c>
      <c r="M972" s="111" t="str">
        <f>IF(SP_SUL!J993="","*",SP_SUL!J993)</f>
        <v>*</v>
      </c>
      <c r="N972" s="257" t="str">
        <f>IF(SP_SUL!K993="","*",SP_SUL!K993)</f>
        <v>*</v>
      </c>
      <c r="O972" s="257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22" t="str">
        <f>IF(SP_SUL!N994="","*",SP_SUL!N994)</f>
        <v>*</v>
      </c>
      <c r="M973" s="150" t="str">
        <f>IF(SP_SUL!J994="","*",SP_SUL!J994)</f>
        <v>*</v>
      </c>
      <c r="N973" s="258" t="str">
        <f>IF(SP_SUL!K994="","*",SP_SUL!K994)</f>
        <v>*</v>
      </c>
      <c r="O973" s="258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22" t="str">
        <f>IF(SP_SUL!N995="","*",SP_SUL!N995)</f>
        <v>*</v>
      </c>
      <c r="M974" s="150" t="str">
        <f>IF(SP_SUL!J995="","*",SP_SUL!J995)</f>
        <v>*</v>
      </c>
      <c r="N974" s="258" t="str">
        <f>IF(SP_SUL!K995="","*",SP_SUL!K995)</f>
        <v>*</v>
      </c>
      <c r="O974" s="258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18" t="str">
        <f>IF(SP_SUL!N996="","*",SP_SUL!N996)</f>
        <v>*</v>
      </c>
      <c r="M975" s="111" t="str">
        <f>IF(SP_SUL!J996="","*",SP_SUL!J996)</f>
        <v>*</v>
      </c>
      <c r="N975" s="257" t="str">
        <f>IF(SP_SUL!K996="","*",SP_SUL!K996)</f>
        <v>*</v>
      </c>
      <c r="O975" s="257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22" t="str">
        <f>IF(SP_SUL!N997="","*",SP_SUL!N997)</f>
        <v>*</v>
      </c>
      <c r="M976" s="150" t="str">
        <f>IF(SP_SUL!J997="","*",SP_SUL!J997)</f>
        <v>*</v>
      </c>
      <c r="N976" s="258" t="str">
        <f>IF(SP_SUL!K997="","*",SP_SUL!K997)</f>
        <v>*</v>
      </c>
      <c r="O976" s="258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22" t="str">
        <f>IF(SP_SUL!N998="","*",SP_SUL!N998)</f>
        <v>*</v>
      </c>
      <c r="M977" s="150" t="str">
        <f>IF(SP_SUL!J998="","*",SP_SUL!J998)</f>
        <v>*</v>
      </c>
      <c r="N977" s="258" t="str">
        <f>IF(SP_SUL!K998="","*",SP_SUL!K998)</f>
        <v>*</v>
      </c>
      <c r="O977" s="258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18" t="str">
        <f>IF(SP_SUL!N999="","*",SP_SUL!N999)</f>
        <v>*</v>
      </c>
      <c r="M978" s="111" t="str">
        <f>IF(SP_SUL!J999="","*",SP_SUL!J999)</f>
        <v>*</v>
      </c>
      <c r="N978" s="257" t="str">
        <f>IF(SP_SUL!K999="","*",SP_SUL!K999)</f>
        <v>*</v>
      </c>
      <c r="O978" s="257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22" t="str">
        <f>IF(SP_SUL!N1000="","*",SP_SUL!N1000)</f>
        <v>*</v>
      </c>
      <c r="M979" s="150" t="str">
        <f>IF(SP_SUL!J1000="","*",SP_SUL!J1000)</f>
        <v>*</v>
      </c>
      <c r="N979" s="258" t="str">
        <f>IF(SP_SUL!K1000="","*",SP_SUL!K1000)</f>
        <v>*</v>
      </c>
      <c r="O979" s="258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22" t="str">
        <f>IF(SP_SUL!N1001="","*",SP_SUL!N1001)</f>
        <v>*</v>
      </c>
      <c r="M980" s="150" t="str">
        <f>IF(SP_SUL!J1001="","*",SP_SUL!J1001)</f>
        <v>*</v>
      </c>
      <c r="N980" s="258" t="str">
        <f>IF(SP_SUL!K1001="","*",SP_SUL!K1001)</f>
        <v>*</v>
      </c>
      <c r="O980" s="258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18" t="str">
        <f>IF(SP_SUL!N1002="","*",SP_SUL!N1002)</f>
        <v>*</v>
      </c>
      <c r="M981" s="111" t="str">
        <f>IF(SP_SUL!J1002="","*",SP_SUL!J1002)</f>
        <v>*</v>
      </c>
      <c r="N981" s="257" t="str">
        <f>IF(SP_SUL!K1002="","*",SP_SUL!K1002)</f>
        <v>*</v>
      </c>
      <c r="O981" s="257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22" t="str">
        <f>IF(SP_SUL!N1003="","*",SP_SUL!N1003)</f>
        <v>*</v>
      </c>
      <c r="M982" s="150" t="str">
        <f>IF(SP_SUL!J1003="","*",SP_SUL!J1003)</f>
        <v>*</v>
      </c>
      <c r="N982" s="258" t="str">
        <f>IF(SP_SUL!K1003="","*",SP_SUL!K1003)</f>
        <v>*</v>
      </c>
      <c r="O982" s="258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22" t="str">
        <f>IF(SP_SUL!N1004="","*",SP_SUL!N1004)</f>
        <v>*</v>
      </c>
      <c r="M983" s="150" t="str">
        <f>IF(SP_SUL!J1004="","*",SP_SUL!J1004)</f>
        <v>*</v>
      </c>
      <c r="N983" s="258" t="str">
        <f>IF(SP_SUL!K1004="","*",SP_SUL!K1004)</f>
        <v>*</v>
      </c>
      <c r="O983" s="258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18" t="str">
        <f>IF(SP_SUL!N1005="","*",SP_SUL!N1005)</f>
        <v>*</v>
      </c>
      <c r="M984" s="111" t="str">
        <f>IF(SP_SUL!J1005="","*",SP_SUL!J1005)</f>
        <v>*</v>
      </c>
      <c r="N984" s="257" t="str">
        <f>IF(SP_SUL!K1005="","*",SP_SUL!K1005)</f>
        <v>*</v>
      </c>
      <c r="O984" s="257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22" t="str">
        <f>IF(SP_SUL!N1006="","*",SP_SUL!N1006)</f>
        <v>*</v>
      </c>
      <c r="M985" s="150" t="str">
        <f>IF(SP_SUL!J1006="","*",SP_SUL!J1006)</f>
        <v>*</v>
      </c>
      <c r="N985" s="258" t="str">
        <f>IF(SP_SUL!K1006="","*",SP_SUL!K1006)</f>
        <v>*</v>
      </c>
      <c r="O985" s="258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22" t="str">
        <f>IF(SP_SUL!N1007="","*",SP_SUL!N1007)</f>
        <v>*</v>
      </c>
      <c r="M986" s="150" t="str">
        <f>IF(SP_SUL!J1007="","*",SP_SUL!J1007)</f>
        <v>*</v>
      </c>
      <c r="N986" s="258" t="str">
        <f>IF(SP_SUL!K1007="","*",SP_SUL!K1007)</f>
        <v>*</v>
      </c>
      <c r="O986" s="258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18" t="str">
        <f>IF(SP_SUL!N1008="","*",SP_SUL!N1008)</f>
        <v>*</v>
      </c>
      <c r="M987" s="111" t="str">
        <f>IF(SP_SUL!J1008="","*",SP_SUL!J1008)</f>
        <v>*</v>
      </c>
      <c r="N987" s="257" t="str">
        <f>IF(SP_SUL!K1008="","*",SP_SUL!K1008)</f>
        <v>*</v>
      </c>
      <c r="O987" s="257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22" t="str">
        <f>IF(SP_SUL!N1009="","*",SP_SUL!N1009)</f>
        <v>*</v>
      </c>
      <c r="M988" s="150" t="str">
        <f>IF(SP_SUL!J1009="","*",SP_SUL!J1009)</f>
        <v>*</v>
      </c>
      <c r="N988" s="258" t="str">
        <f>IF(SP_SUL!K1009="","*",SP_SUL!K1009)</f>
        <v>*</v>
      </c>
      <c r="O988" s="258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22" t="str">
        <f>IF(SP_SUL!N1010="","*",SP_SUL!N1010)</f>
        <v>*</v>
      </c>
      <c r="M989" s="150" t="str">
        <f>IF(SP_SUL!J1010="","*",SP_SUL!J1010)</f>
        <v>*</v>
      </c>
      <c r="N989" s="258" t="str">
        <f>IF(SP_SUL!K1010="","*",SP_SUL!K1010)</f>
        <v>*</v>
      </c>
      <c r="O989" s="258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18" t="str">
        <f>IF(SP_SUL!N1011="","*",SP_SUL!N1011)</f>
        <v>*</v>
      </c>
      <c r="M990" s="111" t="str">
        <f>IF(SP_SUL!J1011="","*",SP_SUL!J1011)</f>
        <v>*</v>
      </c>
      <c r="N990" s="257" t="str">
        <f>IF(SP_SUL!K1011="","*",SP_SUL!K1011)</f>
        <v>*</v>
      </c>
      <c r="O990" s="257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22" t="str">
        <f>IF(SP_SUL!N1012="","*",SP_SUL!N1012)</f>
        <v>*</v>
      </c>
      <c r="M991" s="150" t="str">
        <f>IF(SP_SUL!J1012="","*",SP_SUL!J1012)</f>
        <v>*</v>
      </c>
      <c r="N991" s="258" t="str">
        <f>IF(SP_SUL!K1012="","*",SP_SUL!K1012)</f>
        <v>*</v>
      </c>
      <c r="O991" s="258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22" t="str">
        <f>IF(SP_SUL!N1013="","*",SP_SUL!N1013)</f>
        <v>*</v>
      </c>
      <c r="M992" s="150" t="str">
        <f>IF(SP_SUL!J1013="","*",SP_SUL!J1013)</f>
        <v>*</v>
      </c>
      <c r="N992" s="258" t="str">
        <f>IF(SP_SUL!K1013="","*",SP_SUL!K1013)</f>
        <v>*</v>
      </c>
      <c r="O992" s="258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18" t="str">
        <f>IF(SP_SUL!N1014="","*",SP_SUL!N1014)</f>
        <v>*</v>
      </c>
      <c r="M993" s="111" t="str">
        <f>IF(SP_SUL!J1014="","*",SP_SUL!J1014)</f>
        <v>*</v>
      </c>
      <c r="N993" s="257" t="str">
        <f>IF(SP_SUL!K1014="","*",SP_SUL!K1014)</f>
        <v>*</v>
      </c>
      <c r="O993" s="257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22" t="str">
        <f>IF(SP_SUL!N1015="","*",SP_SUL!N1015)</f>
        <v>*</v>
      </c>
      <c r="M994" s="150" t="str">
        <f>IF(SP_SUL!J1015="","*",SP_SUL!J1015)</f>
        <v>*</v>
      </c>
      <c r="N994" s="258" t="str">
        <f>IF(SP_SUL!K1015="","*",SP_SUL!K1015)</f>
        <v>*</v>
      </c>
      <c r="O994" s="258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22" t="str">
        <f>IF(SP_SUL!N1016="","*",SP_SUL!N1016)</f>
        <v>*</v>
      </c>
      <c r="M995" s="150" t="str">
        <f>IF(SP_SUL!J1016="","*",SP_SUL!J1016)</f>
        <v>*</v>
      </c>
      <c r="N995" s="258" t="str">
        <f>IF(SP_SUL!K1016="","*",SP_SUL!K1016)</f>
        <v>*</v>
      </c>
      <c r="O995" s="258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18" t="str">
        <f>IF(SP_SUL!N1017="","*",SP_SUL!N1017)</f>
        <v>*</v>
      </c>
      <c r="M996" s="111" t="str">
        <f>IF(SP_SUL!J1017="","*",SP_SUL!J1017)</f>
        <v>*</v>
      </c>
      <c r="N996" s="257" t="str">
        <f>IF(SP_SUL!K1017="","*",SP_SUL!K1017)</f>
        <v>*</v>
      </c>
      <c r="O996" s="257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22" t="str">
        <f>IF(SP_SUL!N1018="","*",SP_SUL!N1018)</f>
        <v>*</v>
      </c>
      <c r="M997" s="150" t="str">
        <f>IF(SP_SUL!J1018="","*",SP_SUL!J1018)</f>
        <v>*</v>
      </c>
      <c r="N997" s="258" t="str">
        <f>IF(SP_SUL!K1018="","*",SP_SUL!K1018)</f>
        <v>*</v>
      </c>
      <c r="O997" s="258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22" t="str">
        <f>IF(SP_SUL!N1019="","*",SP_SUL!N1019)</f>
        <v>*</v>
      </c>
      <c r="M998" s="150" t="str">
        <f>IF(SP_SUL!J1019="","*",SP_SUL!J1019)</f>
        <v>*</v>
      </c>
      <c r="N998" s="258" t="str">
        <f>IF(SP_SUL!K1019="","*",SP_SUL!K1019)</f>
        <v>*</v>
      </c>
      <c r="O998" s="258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18" t="str">
        <f>IF(SP_SUL!N1020="","*",SP_SUL!N1020)</f>
        <v>*</v>
      </c>
      <c r="M999" s="111" t="str">
        <f>IF(SP_SUL!J1020="","*",SP_SUL!J1020)</f>
        <v>*</v>
      </c>
      <c r="N999" s="257" t="str">
        <f>IF(SP_SUL!K1020="","*",SP_SUL!K1020)</f>
        <v>*</v>
      </c>
      <c r="O999" s="257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22" t="str">
        <f>IF(SP_SUL!N1021="","*",SP_SUL!N1021)</f>
        <v>*</v>
      </c>
      <c r="M1000" s="150" t="str">
        <f>IF(SP_SUL!J1021="","*",SP_SUL!J1021)</f>
        <v>*</v>
      </c>
      <c r="N1000" s="258" t="str">
        <f>IF(SP_SUL!K1021="","*",SP_SUL!K1021)</f>
        <v>*</v>
      </c>
      <c r="O1000" s="258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22" t="str">
        <f>IF(SP_SUL!N1022="","*",SP_SUL!N1022)</f>
        <v>*</v>
      </c>
      <c r="M1001" s="150" t="str">
        <f>IF(SP_SUL!J1022="","*",SP_SUL!J1022)</f>
        <v>*</v>
      </c>
      <c r="N1001" s="258" t="str">
        <f>IF(SP_SUL!K1022="","*",SP_SUL!K1022)</f>
        <v>*</v>
      </c>
      <c r="O1001" s="258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18" t="str">
        <f>IF(SP_SUL!N1023="","*",SP_SUL!N1023)</f>
        <v>*</v>
      </c>
      <c r="M1002" s="111" t="str">
        <f>IF(SP_SUL!J1023="","*",SP_SUL!J1023)</f>
        <v>*</v>
      </c>
      <c r="N1002" s="257" t="str">
        <f>IF(SP_SUL!K1023="","*",SP_SUL!K1023)</f>
        <v>*</v>
      </c>
      <c r="O1002" s="257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22" t="str">
        <f>IF(SP_SUL!N1024="","*",SP_SUL!N1024)</f>
        <v>*</v>
      </c>
      <c r="M1003" s="150" t="str">
        <f>IF(SP_SUL!J1024="","*",SP_SUL!J1024)</f>
        <v>*</v>
      </c>
      <c r="N1003" s="258" t="str">
        <f>IF(SP_SUL!K1024="","*",SP_SUL!K1024)</f>
        <v>*</v>
      </c>
      <c r="O1003" s="258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22" t="str">
        <f>IF(SP_SUL!N1025="","*",SP_SUL!N1025)</f>
        <v>*</v>
      </c>
      <c r="M1004" s="150" t="str">
        <f>IF(SP_SUL!J1025="","*",SP_SUL!J1025)</f>
        <v>*</v>
      </c>
      <c r="N1004" s="258" t="str">
        <f>IF(SP_SUL!K1025="","*",SP_SUL!K1025)</f>
        <v>*</v>
      </c>
      <c r="O1004" s="258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18" t="str">
        <f>IF(SP_SUL!N1026="","*",SP_SUL!N1026)</f>
        <v>*</v>
      </c>
      <c r="M1005" s="111" t="str">
        <f>IF(SP_SUL!J1026="","*",SP_SUL!J1026)</f>
        <v>*</v>
      </c>
      <c r="N1005" s="257" t="str">
        <f>IF(SP_SUL!K1026="","*",SP_SUL!K1026)</f>
        <v>*</v>
      </c>
      <c r="O1005" s="257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22" t="str">
        <f>IF(SP_SUL!N1027="","*",SP_SUL!N1027)</f>
        <v>*</v>
      </c>
      <c r="M1006" s="150" t="str">
        <f>IF(SP_SUL!J1027="","*",SP_SUL!J1027)</f>
        <v>*</v>
      </c>
      <c r="N1006" s="258" t="str">
        <f>IF(SP_SUL!K1027="","*",SP_SUL!K1027)</f>
        <v>*</v>
      </c>
      <c r="O1006" s="258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22" t="str">
        <f>IF(SP_SUL!N1028="","*",SP_SUL!N1028)</f>
        <v>*</v>
      </c>
      <c r="M1007" s="150" t="str">
        <f>IF(SP_SUL!J1028="","*",SP_SUL!J1028)</f>
        <v>*</v>
      </c>
      <c r="N1007" s="258" t="str">
        <f>IF(SP_SUL!K1028="","*",SP_SUL!K1028)</f>
        <v>*</v>
      </c>
      <c r="O1007" s="258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18" t="str">
        <f>IF(SP_SUL!N1029="","*",SP_SUL!N1029)</f>
        <v>*</v>
      </c>
      <c r="M1008" s="111" t="str">
        <f>IF(SP_SUL!J1029="","*",SP_SUL!J1029)</f>
        <v>*</v>
      </c>
      <c r="N1008" s="257" t="str">
        <f>IF(SP_SUL!K1029="","*",SP_SUL!K1029)</f>
        <v>*</v>
      </c>
      <c r="O1008" s="257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22" t="str">
        <f>IF(SP_SUL!N1030="","*",SP_SUL!N1030)</f>
        <v>*</v>
      </c>
      <c r="M1009" s="150" t="str">
        <f>IF(SP_SUL!J1030="","*",SP_SUL!J1030)</f>
        <v>*</v>
      </c>
      <c r="N1009" s="258" t="str">
        <f>IF(SP_SUL!K1030="","*",SP_SUL!K1030)</f>
        <v>*</v>
      </c>
      <c r="O1009" s="258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22" t="str">
        <f>IF(SP_SUL!N1031="","*",SP_SUL!N1031)</f>
        <v>*</v>
      </c>
      <c r="M1010" s="150" t="str">
        <f>IF(SP_SUL!J1031="","*",SP_SUL!J1031)</f>
        <v>*</v>
      </c>
      <c r="N1010" s="258" t="str">
        <f>IF(SP_SUL!K1031="","*",SP_SUL!K1031)</f>
        <v>*</v>
      </c>
      <c r="O1010" s="258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18" t="str">
        <f>IF(SP_SUL!N1032="","*",SP_SUL!N1032)</f>
        <v>*</v>
      </c>
      <c r="M1011" s="111" t="str">
        <f>IF(SP_SUL!J1032="","*",SP_SUL!J1032)</f>
        <v>*</v>
      </c>
      <c r="N1011" s="257" t="str">
        <f>IF(SP_SUL!K1032="","*",SP_SUL!K1032)</f>
        <v>*</v>
      </c>
      <c r="O1011" s="257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22" t="str">
        <f>IF(SP_SUL!N1033="","*",SP_SUL!N1033)</f>
        <v>*</v>
      </c>
      <c r="M1012" s="150" t="str">
        <f>IF(SP_SUL!J1033="","*",SP_SUL!J1033)</f>
        <v>*</v>
      </c>
      <c r="N1012" s="258" t="str">
        <f>IF(SP_SUL!K1033="","*",SP_SUL!K1033)</f>
        <v>*</v>
      </c>
      <c r="O1012" s="258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22" t="str">
        <f>IF(SP_SUL!N1034="","*",SP_SUL!N1034)</f>
        <v>*</v>
      </c>
      <c r="M1013" s="150" t="str">
        <f>IF(SP_SUL!J1034="","*",SP_SUL!J1034)</f>
        <v>*</v>
      </c>
      <c r="N1013" s="258" t="str">
        <f>IF(SP_SUL!K1034="","*",SP_SUL!K1034)</f>
        <v>*</v>
      </c>
      <c r="O1013" s="258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18" t="str">
        <f>IF(SP_SUL!N1035="","*",SP_SUL!N1035)</f>
        <v>*</v>
      </c>
      <c r="M1014" s="111" t="str">
        <f>IF(SP_SUL!J1035="","*",SP_SUL!J1035)</f>
        <v>*</v>
      </c>
      <c r="N1014" s="257" t="str">
        <f>IF(SP_SUL!K1035="","*",SP_SUL!K1035)</f>
        <v>*</v>
      </c>
      <c r="O1014" s="257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22" t="str">
        <f>IF(SP_SUL!N1036="","*",SP_SUL!N1036)</f>
        <v>*</v>
      </c>
      <c r="M1015" s="150" t="str">
        <f>IF(SP_SUL!J1036="","*",SP_SUL!J1036)</f>
        <v>*</v>
      </c>
      <c r="N1015" s="258" t="str">
        <f>IF(SP_SUL!K1036="","*",SP_SUL!K1036)</f>
        <v>*</v>
      </c>
      <c r="O1015" s="258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22" t="str">
        <f>IF(SP_SUL!N1037="","*",SP_SUL!N1037)</f>
        <v>*</v>
      </c>
      <c r="M1016" s="150" t="str">
        <f>IF(SP_SUL!J1037="","*",SP_SUL!J1037)</f>
        <v>*</v>
      </c>
      <c r="N1016" s="258" t="str">
        <f>IF(SP_SUL!K1037="","*",SP_SUL!K1037)</f>
        <v>*</v>
      </c>
      <c r="O1016" s="258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18" t="str">
        <f>IF(SP_SUL!N1038="","*",SP_SUL!N1038)</f>
        <v>*</v>
      </c>
      <c r="M1017" s="111" t="str">
        <f>IF(SP_SUL!J1038="","*",SP_SUL!J1038)</f>
        <v>*</v>
      </c>
      <c r="N1017" s="257" t="str">
        <f>IF(SP_SUL!K1038="","*",SP_SUL!K1038)</f>
        <v>*</v>
      </c>
      <c r="O1017" s="257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22" t="str">
        <f>IF(SP_SUL!N1039="","*",SP_SUL!N1039)</f>
        <v>*</v>
      </c>
      <c r="M1018" s="150" t="str">
        <f>IF(SP_SUL!J1039="","*",SP_SUL!J1039)</f>
        <v>*</v>
      </c>
      <c r="N1018" s="258" t="str">
        <f>IF(SP_SUL!K1039="","*",SP_SUL!K1039)</f>
        <v>*</v>
      </c>
      <c r="O1018" s="258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22" t="str">
        <f>IF(SP_SUL!N1040="","*",SP_SUL!N1040)</f>
        <v>*</v>
      </c>
      <c r="M1019" s="150" t="str">
        <f>IF(SP_SUL!J1040="","*",SP_SUL!J1040)</f>
        <v>*</v>
      </c>
      <c r="N1019" s="258" t="str">
        <f>IF(SP_SUL!K1040="","*",SP_SUL!K1040)</f>
        <v>*</v>
      </c>
      <c r="O1019" s="258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18" t="str">
        <f>IF(SP_SUL!N1041="","*",SP_SUL!N1041)</f>
        <v>*</v>
      </c>
      <c r="M1020" s="111" t="str">
        <f>IF(SP_SUL!J1041="","*",SP_SUL!J1041)</f>
        <v>*</v>
      </c>
      <c r="N1020" s="257" t="str">
        <f>IF(SP_SUL!K1041="","*",SP_SUL!K1041)</f>
        <v>*</v>
      </c>
      <c r="O1020" s="257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22" t="str">
        <f>IF(SP_SUL!N1042="","*",SP_SUL!N1042)</f>
        <v>*</v>
      </c>
      <c r="M1021" s="150" t="str">
        <f>IF(SP_SUL!J1042="","*",SP_SUL!J1042)</f>
        <v>*</v>
      </c>
      <c r="N1021" s="258" t="str">
        <f>IF(SP_SUL!K1042="","*",SP_SUL!K1042)</f>
        <v>*</v>
      </c>
      <c r="O1021" s="258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22" t="str">
        <f>IF(SP_SUL!N1043="","*",SP_SUL!N1043)</f>
        <v>*</v>
      </c>
      <c r="M1022" s="150" t="str">
        <f>IF(SP_SUL!J1043="","*",SP_SUL!J1043)</f>
        <v>*</v>
      </c>
      <c r="N1022" s="258" t="str">
        <f>IF(SP_SUL!K1043="","*",SP_SUL!K1043)</f>
        <v>*</v>
      </c>
      <c r="O1022" s="258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18" t="str">
        <f>IF(SP_SUL!N1044="","*",SP_SUL!N1044)</f>
        <v>*</v>
      </c>
      <c r="M1023" s="111" t="str">
        <f>IF(SP_SUL!J1044="","*",SP_SUL!J1044)</f>
        <v>*</v>
      </c>
      <c r="N1023" s="257" t="str">
        <f>IF(SP_SUL!K1044="","*",SP_SUL!K1044)</f>
        <v>*</v>
      </c>
      <c r="O1023" s="257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22" t="str">
        <f>IF(SP_SUL!N1045="","*",SP_SUL!N1045)</f>
        <v>*</v>
      </c>
      <c r="M1024" s="150" t="str">
        <f>IF(SP_SUL!J1045="","*",SP_SUL!J1045)</f>
        <v>*</v>
      </c>
      <c r="N1024" s="258" t="str">
        <f>IF(SP_SUL!K1045="","*",SP_SUL!K1045)</f>
        <v>*</v>
      </c>
      <c r="O1024" s="258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22" t="str">
        <f>IF(SP_SUL!N1046="","*",SP_SUL!N1046)</f>
        <v>*</v>
      </c>
      <c r="M1025" s="150" t="str">
        <f>IF(SP_SUL!J1046="","*",SP_SUL!J1046)</f>
        <v>*</v>
      </c>
      <c r="N1025" s="258" t="str">
        <f>IF(SP_SUL!K1046="","*",SP_SUL!K1046)</f>
        <v>*</v>
      </c>
      <c r="O1025" s="258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18" t="str">
        <f>IF(SP_SUL!N1047="","*",SP_SUL!N1047)</f>
        <v>*</v>
      </c>
      <c r="M1026" s="111" t="str">
        <f>IF(SP_SUL!J1047="","*",SP_SUL!J1047)</f>
        <v>*</v>
      </c>
      <c r="N1026" s="257" t="str">
        <f>IF(SP_SUL!K1047="","*",SP_SUL!K1047)</f>
        <v>*</v>
      </c>
      <c r="O1026" s="257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22" t="str">
        <f>IF(SP_SUL!N1048="","*",SP_SUL!N1048)</f>
        <v>*</v>
      </c>
      <c r="M1027" s="150" t="str">
        <f>IF(SP_SUL!J1048="","*",SP_SUL!J1048)</f>
        <v>*</v>
      </c>
      <c r="N1027" s="258" t="str">
        <f>IF(SP_SUL!K1048="","*",SP_SUL!K1048)</f>
        <v>*</v>
      </c>
      <c r="O1027" s="258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22" t="str">
        <f>IF(SP_SUL!N1049="","*",SP_SUL!N1049)</f>
        <v>*</v>
      </c>
      <c r="M1028" s="150" t="str">
        <f>IF(SP_SUL!J1049="","*",SP_SUL!J1049)</f>
        <v>*</v>
      </c>
      <c r="N1028" s="258" t="str">
        <f>IF(SP_SUL!K1049="","*",SP_SUL!K1049)</f>
        <v>*</v>
      </c>
      <c r="O1028" s="258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18" t="str">
        <f>IF(SP_SUL!N1050="","*",SP_SUL!N1050)</f>
        <v>*</v>
      </c>
      <c r="M1029" s="111" t="str">
        <f>IF(SP_SUL!J1050="","*",SP_SUL!J1050)</f>
        <v>*</v>
      </c>
      <c r="N1029" s="257" t="str">
        <f>IF(SP_SUL!K1050="","*",SP_SUL!K1050)</f>
        <v>*</v>
      </c>
      <c r="O1029" s="257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22" t="str">
        <f>IF(SP_SUL!N1051="","*",SP_SUL!N1051)</f>
        <v>*</v>
      </c>
      <c r="M1030" s="150" t="str">
        <f>IF(SP_SUL!J1051="","*",SP_SUL!J1051)</f>
        <v>*</v>
      </c>
      <c r="N1030" s="258" t="str">
        <f>IF(SP_SUL!K1051="","*",SP_SUL!K1051)</f>
        <v>*</v>
      </c>
      <c r="O1030" s="258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22" t="str">
        <f>IF(SP_SUL!N1052="","*",SP_SUL!N1052)</f>
        <v>*</v>
      </c>
      <c r="M1031" s="150" t="str">
        <f>IF(SP_SUL!J1052="","*",SP_SUL!J1052)</f>
        <v>*</v>
      </c>
      <c r="N1031" s="258" t="str">
        <f>IF(SP_SUL!K1052="","*",SP_SUL!K1052)</f>
        <v>*</v>
      </c>
      <c r="O1031" s="258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18" t="str">
        <f>IF(SP_SUL!N1053="","*",SP_SUL!N1053)</f>
        <v>*</v>
      </c>
      <c r="M1032" s="111" t="str">
        <f>IF(SP_SUL!J1053="","*",SP_SUL!J1053)</f>
        <v>*</v>
      </c>
      <c r="N1032" s="257" t="str">
        <f>IF(SP_SUL!K1053="","*",SP_SUL!K1053)</f>
        <v>*</v>
      </c>
      <c r="O1032" s="257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22" t="str">
        <f>IF(SP_SUL!N1054="","*",SP_SUL!N1054)</f>
        <v>*</v>
      </c>
      <c r="M1033" s="150" t="str">
        <f>IF(SP_SUL!J1054="","*",SP_SUL!J1054)</f>
        <v>*</v>
      </c>
      <c r="N1033" s="258" t="str">
        <f>IF(SP_SUL!K1054="","*",SP_SUL!K1054)</f>
        <v>*</v>
      </c>
      <c r="O1033" s="258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22" t="str">
        <f>IF(SP_SUL!N1055="","*",SP_SUL!N1055)</f>
        <v>*</v>
      </c>
      <c r="M1034" s="150" t="str">
        <f>IF(SP_SUL!J1055="","*",SP_SUL!J1055)</f>
        <v>*</v>
      </c>
      <c r="N1034" s="258" t="str">
        <f>IF(SP_SUL!K1055="","*",SP_SUL!K1055)</f>
        <v>*</v>
      </c>
      <c r="O1034" s="258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18" t="str">
        <f>IF(SP_SUL!N1056="","*",SP_SUL!N1056)</f>
        <v>*</v>
      </c>
      <c r="M1035" s="111" t="str">
        <f>IF(SP_SUL!J1056="","*",SP_SUL!J1056)</f>
        <v>*</v>
      </c>
      <c r="N1035" s="257" t="str">
        <f>IF(SP_SUL!K1056="","*",SP_SUL!K1056)</f>
        <v>*</v>
      </c>
      <c r="O1035" s="257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22" t="str">
        <f>IF(SP_SUL!N1057="","*",SP_SUL!N1057)</f>
        <v>*</v>
      </c>
      <c r="M1036" s="150" t="str">
        <f>IF(SP_SUL!J1057="","*",SP_SUL!J1057)</f>
        <v>*</v>
      </c>
      <c r="N1036" s="258" t="str">
        <f>IF(SP_SUL!K1057="","*",SP_SUL!K1057)</f>
        <v>*</v>
      </c>
      <c r="O1036" s="258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22" t="str">
        <f>IF(SP_SUL!N1058="","*",SP_SUL!N1058)</f>
        <v>*</v>
      </c>
      <c r="M1037" s="150" t="str">
        <f>IF(SP_SUL!J1058="","*",SP_SUL!J1058)</f>
        <v>*</v>
      </c>
      <c r="N1037" s="258" t="str">
        <f>IF(SP_SUL!K1058="","*",SP_SUL!K1058)</f>
        <v>*</v>
      </c>
      <c r="O1037" s="258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18" t="str">
        <f>IF(SP_SUL!N1059="","*",SP_SUL!N1059)</f>
        <v>*</v>
      </c>
      <c r="M1038" s="111" t="str">
        <f>IF(SP_SUL!J1059="","*",SP_SUL!J1059)</f>
        <v>*</v>
      </c>
      <c r="N1038" s="257" t="str">
        <f>IF(SP_SUL!K1059="","*",SP_SUL!K1059)</f>
        <v>*</v>
      </c>
      <c r="O1038" s="257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22" t="str">
        <f>IF(SP_SUL!N1060="","*",SP_SUL!N1060)</f>
        <v>*</v>
      </c>
      <c r="M1039" s="150" t="str">
        <f>IF(SP_SUL!J1060="","*",SP_SUL!J1060)</f>
        <v>*</v>
      </c>
      <c r="N1039" s="258" t="str">
        <f>IF(SP_SUL!K1060="","*",SP_SUL!K1060)</f>
        <v>*</v>
      </c>
      <c r="O1039" s="258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22" t="str">
        <f>IF(SP_SUL!N1061="","*",SP_SUL!N1061)</f>
        <v>*</v>
      </c>
      <c r="M1040" s="150" t="str">
        <f>IF(SP_SUL!J1061="","*",SP_SUL!J1061)</f>
        <v>*</v>
      </c>
      <c r="N1040" s="258" t="str">
        <f>IF(SP_SUL!K1061="","*",SP_SUL!K1061)</f>
        <v>*</v>
      </c>
      <c r="O1040" s="258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18" t="str">
        <f>IF(SP_SUL!N1062="","*",SP_SUL!N1062)</f>
        <v>*</v>
      </c>
      <c r="M1041" s="111" t="str">
        <f>IF(SP_SUL!J1062="","*",SP_SUL!J1062)</f>
        <v>*</v>
      </c>
      <c r="N1041" s="257" t="str">
        <f>IF(SP_SUL!K1062="","*",SP_SUL!K1062)</f>
        <v>*</v>
      </c>
      <c r="O1041" s="257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22" t="str">
        <f>IF(SP_SUL!N1063="","*",SP_SUL!N1063)</f>
        <v>*</v>
      </c>
      <c r="M1042" s="150" t="str">
        <f>IF(SP_SUL!J1063="","*",SP_SUL!J1063)</f>
        <v>*</v>
      </c>
      <c r="N1042" s="258" t="str">
        <f>IF(SP_SUL!K1063="","*",SP_SUL!K1063)</f>
        <v>*</v>
      </c>
      <c r="O1042" s="258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22" t="str">
        <f>IF(SP_SUL!N1064="","*",SP_SUL!N1064)</f>
        <v>*</v>
      </c>
      <c r="M1043" s="150" t="str">
        <f>IF(SP_SUL!J1064="","*",SP_SUL!J1064)</f>
        <v>*</v>
      </c>
      <c r="N1043" s="258" t="str">
        <f>IF(SP_SUL!K1064="","*",SP_SUL!K1064)</f>
        <v>*</v>
      </c>
      <c r="O1043" s="258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18" t="str">
        <f>IF(SP_SUL!N1065="","*",SP_SUL!N1065)</f>
        <v>*</v>
      </c>
      <c r="M1044" s="111" t="str">
        <f>IF(SP_SUL!J1065="","*",SP_SUL!J1065)</f>
        <v>*</v>
      </c>
      <c r="N1044" s="257" t="str">
        <f>IF(SP_SUL!K1065="","*",SP_SUL!K1065)</f>
        <v>*</v>
      </c>
      <c r="O1044" s="257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22" t="str">
        <f>IF(SP_SUL!N1066="","*",SP_SUL!N1066)</f>
        <v>*</v>
      </c>
      <c r="M1045" s="150" t="str">
        <f>IF(SP_SUL!J1066="","*",SP_SUL!J1066)</f>
        <v>*</v>
      </c>
      <c r="N1045" s="258" t="str">
        <f>IF(SP_SUL!K1066="","*",SP_SUL!K1066)</f>
        <v>*</v>
      </c>
      <c r="O1045" s="258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22" t="str">
        <f>IF(SP_SUL!N1067="","*",SP_SUL!N1067)</f>
        <v>*</v>
      </c>
      <c r="M1046" s="150" t="str">
        <f>IF(SP_SUL!J1067="","*",SP_SUL!J1067)</f>
        <v>*</v>
      </c>
      <c r="N1046" s="258" t="str">
        <f>IF(SP_SUL!K1067="","*",SP_SUL!K1067)</f>
        <v>*</v>
      </c>
      <c r="O1046" s="258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18" t="str">
        <f>IF(SP_SUL!N1068="","*",SP_SUL!N1068)</f>
        <v>*</v>
      </c>
      <c r="M1047" s="111" t="str">
        <f>IF(SP_SUL!J1068="","*",SP_SUL!J1068)</f>
        <v>*</v>
      </c>
      <c r="N1047" s="257" t="str">
        <f>IF(SP_SUL!K1068="","*",SP_SUL!K1068)</f>
        <v>*</v>
      </c>
      <c r="O1047" s="257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22" t="str">
        <f>IF(SP_SUL!N1069="","*",SP_SUL!N1069)</f>
        <v>*</v>
      </c>
      <c r="M1048" s="150" t="str">
        <f>IF(SP_SUL!J1069="","*",SP_SUL!J1069)</f>
        <v>*</v>
      </c>
      <c r="N1048" s="258" t="str">
        <f>IF(SP_SUL!K1069="","*",SP_SUL!K1069)</f>
        <v>*</v>
      </c>
      <c r="O1048" s="258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22" t="str">
        <f>IF(SP_SUL!N1070="","*",SP_SUL!N1070)</f>
        <v>*</v>
      </c>
      <c r="M1049" s="150" t="str">
        <f>IF(SP_SUL!J1070="","*",SP_SUL!J1070)</f>
        <v>*</v>
      </c>
      <c r="N1049" s="258" t="str">
        <f>IF(SP_SUL!K1070="","*",SP_SUL!K1070)</f>
        <v>*</v>
      </c>
      <c r="O1049" s="258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18" t="str">
        <f>IF(SP_SUL!N1071="","*",SP_SUL!N1071)</f>
        <v>*</v>
      </c>
      <c r="M1050" s="111" t="str">
        <f>IF(SP_SUL!J1071="","*",SP_SUL!J1071)</f>
        <v>*</v>
      </c>
      <c r="N1050" s="257" t="str">
        <f>IF(SP_SUL!K1071="","*",SP_SUL!K1071)</f>
        <v>*</v>
      </c>
      <c r="O1050" s="257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22" t="str">
        <f>IF(SP_SUL!N1072="","*",SP_SUL!N1072)</f>
        <v>*</v>
      </c>
      <c r="M1051" s="150" t="str">
        <f>IF(SP_SUL!J1072="","*",SP_SUL!J1072)</f>
        <v>*</v>
      </c>
      <c r="N1051" s="258" t="str">
        <f>IF(SP_SUL!K1072="","*",SP_SUL!K1072)</f>
        <v>*</v>
      </c>
      <c r="O1051" s="258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22" t="str">
        <f>IF(SP_SUL!N1073="","*",SP_SUL!N1073)</f>
        <v>*</v>
      </c>
      <c r="M1052" s="150" t="str">
        <f>IF(SP_SUL!J1073="","*",SP_SUL!J1073)</f>
        <v>*</v>
      </c>
      <c r="N1052" s="258" t="str">
        <f>IF(SP_SUL!K1073="","*",SP_SUL!K1073)</f>
        <v>*</v>
      </c>
      <c r="O1052" s="258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18" t="str">
        <f>IF(SP_SUL!N1074="","*",SP_SUL!N1074)</f>
        <v>*</v>
      </c>
      <c r="M1053" s="111" t="str">
        <f>IF(SP_SUL!J1074="","*",SP_SUL!J1074)</f>
        <v>*</v>
      </c>
      <c r="N1053" s="257" t="str">
        <f>IF(SP_SUL!K1074="","*",SP_SUL!K1074)</f>
        <v>*</v>
      </c>
      <c r="O1053" s="257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22" t="str">
        <f>IF(SP_SUL!N1075="","*",SP_SUL!N1075)</f>
        <v>*</v>
      </c>
      <c r="M1054" s="150" t="str">
        <f>IF(SP_SUL!J1075="","*",SP_SUL!J1075)</f>
        <v>*</v>
      </c>
      <c r="N1054" s="258" t="str">
        <f>IF(SP_SUL!K1075="","*",SP_SUL!K1075)</f>
        <v>*</v>
      </c>
      <c r="O1054" s="258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22" t="str">
        <f>IF(SP_SUL!N1076="","*",SP_SUL!N1076)</f>
        <v>*</v>
      </c>
      <c r="M1055" s="150" t="str">
        <f>IF(SP_SUL!J1076="","*",SP_SUL!J1076)</f>
        <v>*</v>
      </c>
      <c r="N1055" s="258" t="str">
        <f>IF(SP_SUL!K1076="","*",SP_SUL!K1076)</f>
        <v>*</v>
      </c>
      <c r="O1055" s="258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18" t="str">
        <f>IF(SP_SUL!N1077="","*",SP_SUL!N1077)</f>
        <v>*</v>
      </c>
      <c r="M1056" s="111" t="str">
        <f>IF(SP_SUL!J1077="","*",SP_SUL!J1077)</f>
        <v>*</v>
      </c>
      <c r="N1056" s="257" t="str">
        <f>IF(SP_SUL!K1077="","*",SP_SUL!K1077)</f>
        <v>*</v>
      </c>
      <c r="O1056" s="257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22" t="str">
        <f>IF(SP_SUL!N1078="","*",SP_SUL!N1078)</f>
        <v>*</v>
      </c>
      <c r="M1057" s="150" t="str">
        <f>IF(SP_SUL!J1078="","*",SP_SUL!J1078)</f>
        <v>*</v>
      </c>
      <c r="N1057" s="258" t="str">
        <f>IF(SP_SUL!K1078="","*",SP_SUL!K1078)</f>
        <v>*</v>
      </c>
      <c r="O1057" s="258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22" t="str">
        <f>IF(SP_SUL!N1079="","*",SP_SUL!N1079)</f>
        <v>*</v>
      </c>
      <c r="M1058" s="150" t="str">
        <f>IF(SP_SUL!J1079="","*",SP_SUL!J1079)</f>
        <v>*</v>
      </c>
      <c r="N1058" s="258" t="str">
        <f>IF(SP_SUL!K1079="","*",SP_SUL!K1079)</f>
        <v>*</v>
      </c>
      <c r="O1058" s="258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18" t="str">
        <f>IF(SP_SUL!N1080="","*",SP_SUL!N1080)</f>
        <v>*</v>
      </c>
      <c r="M1059" s="111" t="str">
        <f>IF(SP_SUL!J1080="","*",SP_SUL!J1080)</f>
        <v>*</v>
      </c>
      <c r="N1059" s="257" t="str">
        <f>IF(SP_SUL!K1080="","*",SP_SUL!K1080)</f>
        <v>*</v>
      </c>
      <c r="O1059" s="257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22" t="str">
        <f>IF(SP_SUL!N1081="","*",SP_SUL!N1081)</f>
        <v>*</v>
      </c>
      <c r="M1060" s="150" t="str">
        <f>IF(SP_SUL!J1081="","*",SP_SUL!J1081)</f>
        <v>*</v>
      </c>
      <c r="N1060" s="258" t="str">
        <f>IF(SP_SUL!K1081="","*",SP_SUL!K1081)</f>
        <v>*</v>
      </c>
      <c r="O1060" s="258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22" t="str">
        <f>IF(SP_SUL!N1082="","*",SP_SUL!N1082)</f>
        <v>*</v>
      </c>
      <c r="M1061" s="150" t="str">
        <f>IF(SP_SUL!J1082="","*",SP_SUL!J1082)</f>
        <v>*</v>
      </c>
      <c r="N1061" s="258" t="str">
        <f>IF(SP_SUL!K1082="","*",SP_SUL!K1082)</f>
        <v>*</v>
      </c>
      <c r="O1061" s="258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18" t="str">
        <f>IF(SP_SUL!N1083="","*",SP_SUL!N1083)</f>
        <v>*</v>
      </c>
      <c r="M1062" s="111" t="str">
        <f>IF(SP_SUL!J1083="","*",SP_SUL!J1083)</f>
        <v>*</v>
      </c>
      <c r="N1062" s="257" t="str">
        <f>IF(SP_SUL!K1083="","*",SP_SUL!K1083)</f>
        <v>*</v>
      </c>
      <c r="O1062" s="257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22" t="str">
        <f>IF(SP_SUL!N1084="","*",SP_SUL!N1084)</f>
        <v>*</v>
      </c>
      <c r="M1063" s="150" t="str">
        <f>IF(SP_SUL!J1084="","*",SP_SUL!J1084)</f>
        <v>*</v>
      </c>
      <c r="N1063" s="258" t="str">
        <f>IF(SP_SUL!K1084="","*",SP_SUL!K1084)</f>
        <v>*</v>
      </c>
      <c r="O1063" s="258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22" t="str">
        <f>IF(SP_SUL!N1085="","*",SP_SUL!N1085)</f>
        <v>*</v>
      </c>
      <c r="M1064" s="150" t="str">
        <f>IF(SP_SUL!J1085="","*",SP_SUL!J1085)</f>
        <v>*</v>
      </c>
      <c r="N1064" s="258" t="str">
        <f>IF(SP_SUL!K1085="","*",SP_SUL!K1085)</f>
        <v>*</v>
      </c>
      <c r="O1064" s="258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18" t="str">
        <f>IF(SP_SUL!N1086="","*",SP_SUL!N1086)</f>
        <v>*</v>
      </c>
      <c r="M1065" s="111" t="str">
        <f>IF(SP_SUL!J1086="","*",SP_SUL!J1086)</f>
        <v>*</v>
      </c>
      <c r="N1065" s="257" t="str">
        <f>IF(SP_SUL!K1086="","*",SP_SUL!K1086)</f>
        <v>*</v>
      </c>
      <c r="O1065" s="257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22" t="str">
        <f>IF(SP_SUL!N1087="","*",SP_SUL!N1087)</f>
        <v>*</v>
      </c>
      <c r="M1066" s="150" t="str">
        <f>IF(SP_SUL!J1087="","*",SP_SUL!J1087)</f>
        <v>*</v>
      </c>
      <c r="N1066" s="258" t="str">
        <f>IF(SP_SUL!K1087="","*",SP_SUL!K1087)</f>
        <v>*</v>
      </c>
      <c r="O1066" s="258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22" t="str">
        <f>IF(SP_SUL!N1088="","*",SP_SUL!N1088)</f>
        <v>*</v>
      </c>
      <c r="M1067" s="150" t="str">
        <f>IF(SP_SUL!J1088="","*",SP_SUL!J1088)</f>
        <v>*</v>
      </c>
      <c r="N1067" s="258" t="str">
        <f>IF(SP_SUL!K1088="","*",SP_SUL!K1088)</f>
        <v>*</v>
      </c>
      <c r="O1067" s="258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18" t="str">
        <f>IF(SP_SUL!N1089="","*",SP_SUL!N1089)</f>
        <v>*</v>
      </c>
      <c r="M1068" s="111" t="str">
        <f>IF(SP_SUL!J1089="","*",SP_SUL!J1089)</f>
        <v>*</v>
      </c>
      <c r="N1068" s="257" t="str">
        <f>IF(SP_SUL!K1089="","*",SP_SUL!K1089)</f>
        <v>*</v>
      </c>
      <c r="O1068" s="257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22" t="str">
        <f>IF(SP_SUL!N1090="","*",SP_SUL!N1090)</f>
        <v>*</v>
      </c>
      <c r="M1069" s="150" t="str">
        <f>IF(SP_SUL!J1090="","*",SP_SUL!J1090)</f>
        <v>*</v>
      </c>
      <c r="N1069" s="258" t="str">
        <f>IF(SP_SUL!K1090="","*",SP_SUL!K1090)</f>
        <v>*</v>
      </c>
      <c r="O1069" s="258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22" t="str">
        <f>IF(SP_SUL!N1091="","*",SP_SUL!N1091)</f>
        <v>*</v>
      </c>
      <c r="M1070" s="150" t="str">
        <f>IF(SP_SUL!J1091="","*",SP_SUL!J1091)</f>
        <v>*</v>
      </c>
      <c r="N1070" s="258" t="str">
        <f>IF(SP_SUL!K1091="","*",SP_SUL!K1091)</f>
        <v>*</v>
      </c>
      <c r="O1070" s="258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18" t="str">
        <f>IF(SP_SUL!N1092="","*",SP_SUL!N1092)</f>
        <v>*</v>
      </c>
      <c r="M1071" s="111" t="str">
        <f>IF(SP_SUL!J1092="","*",SP_SUL!J1092)</f>
        <v>*</v>
      </c>
      <c r="N1071" s="257" t="str">
        <f>IF(SP_SUL!K1092="","*",SP_SUL!K1092)</f>
        <v>*</v>
      </c>
      <c r="O1071" s="257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22" t="str">
        <f>IF(SP_SUL!N1093="","*",SP_SUL!N1093)</f>
        <v>*</v>
      </c>
      <c r="M1072" s="150" t="str">
        <f>IF(SP_SUL!J1093="","*",SP_SUL!J1093)</f>
        <v>*</v>
      </c>
      <c r="N1072" s="258" t="str">
        <f>IF(SP_SUL!K1093="","*",SP_SUL!K1093)</f>
        <v>*</v>
      </c>
      <c r="O1072" s="258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22" t="str">
        <f>IF(SP_SUL!N1094="","*",SP_SUL!N1094)</f>
        <v>*</v>
      </c>
      <c r="M1073" s="150" t="str">
        <f>IF(SP_SUL!J1094="","*",SP_SUL!J1094)</f>
        <v>*</v>
      </c>
      <c r="N1073" s="258" t="str">
        <f>IF(SP_SUL!K1094="","*",SP_SUL!K1094)</f>
        <v>*</v>
      </c>
      <c r="O1073" s="258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18" t="str">
        <f>IF(SP_SUL!N1095="","*",SP_SUL!N1095)</f>
        <v>*</v>
      </c>
      <c r="M1074" s="111" t="str">
        <f>IF(SP_SUL!J1095="","*",SP_SUL!J1095)</f>
        <v>*</v>
      </c>
      <c r="N1074" s="257" t="str">
        <f>IF(SP_SUL!K1095="","*",SP_SUL!K1095)</f>
        <v>*</v>
      </c>
      <c r="O1074" s="257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22" t="str">
        <f>IF(SP_SUL!N1096="","*",SP_SUL!N1096)</f>
        <v>*</v>
      </c>
      <c r="M1075" s="150" t="str">
        <f>IF(SP_SUL!J1096="","*",SP_SUL!J1096)</f>
        <v>*</v>
      </c>
      <c r="N1075" s="258" t="str">
        <f>IF(SP_SUL!K1096="","*",SP_SUL!K1096)</f>
        <v>*</v>
      </c>
      <c r="O1075" s="258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22" t="str">
        <f>IF(SP_SUL!N1097="","*",SP_SUL!N1097)</f>
        <v>*</v>
      </c>
      <c r="M1076" s="150" t="str">
        <f>IF(SP_SUL!J1097="","*",SP_SUL!J1097)</f>
        <v>*</v>
      </c>
      <c r="N1076" s="258" t="str">
        <f>IF(SP_SUL!K1097="","*",SP_SUL!K1097)</f>
        <v>*</v>
      </c>
      <c r="O1076" s="258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18" t="str">
        <f>IF(SP_SUL!N1098="","*",SP_SUL!N1098)</f>
        <v>*</v>
      </c>
      <c r="M1077" s="111" t="str">
        <f>IF(SP_SUL!J1098="","*",SP_SUL!J1098)</f>
        <v>*</v>
      </c>
      <c r="N1077" s="257" t="str">
        <f>IF(SP_SUL!K1098="","*",SP_SUL!K1098)</f>
        <v>*</v>
      </c>
      <c r="O1077" s="257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22" t="str">
        <f>IF(SP_SUL!N1099="","*",SP_SUL!N1099)</f>
        <v>*</v>
      </c>
      <c r="M1078" s="150" t="str">
        <f>IF(SP_SUL!J1099="","*",SP_SUL!J1099)</f>
        <v>*</v>
      </c>
      <c r="N1078" s="258" t="str">
        <f>IF(SP_SUL!K1099="","*",SP_SUL!K1099)</f>
        <v>*</v>
      </c>
      <c r="O1078" s="258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22" t="str">
        <f>IF(SP_SUL!N1100="","*",SP_SUL!N1100)</f>
        <v>*</v>
      </c>
      <c r="M1079" s="150" t="str">
        <f>IF(SP_SUL!J1100="","*",SP_SUL!J1100)</f>
        <v>*</v>
      </c>
      <c r="N1079" s="258" t="str">
        <f>IF(SP_SUL!K1100="","*",SP_SUL!K1100)</f>
        <v>*</v>
      </c>
      <c r="O1079" s="258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18" t="str">
        <f>IF(SP_SUL!N1101="","*",SP_SUL!N1101)</f>
        <v>*</v>
      </c>
      <c r="M1080" s="111" t="str">
        <f>IF(SP_SUL!J1101="","*",SP_SUL!J1101)</f>
        <v>*</v>
      </c>
      <c r="N1080" s="257" t="str">
        <f>IF(SP_SUL!K1101="","*",SP_SUL!K1101)</f>
        <v>*</v>
      </c>
      <c r="O1080" s="257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22" t="str">
        <f>IF(SP_SUL!N1102="","*",SP_SUL!N1102)</f>
        <v>*</v>
      </c>
      <c r="M1081" s="150" t="str">
        <f>IF(SP_SUL!J1102="","*",SP_SUL!J1102)</f>
        <v>*</v>
      </c>
      <c r="N1081" s="258" t="str">
        <f>IF(SP_SUL!K1102="","*",SP_SUL!K1102)</f>
        <v>*</v>
      </c>
      <c r="O1081" s="258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22" t="str">
        <f>IF(SP_SUL!N1103="","*",SP_SUL!N1103)</f>
        <v>*</v>
      </c>
      <c r="M1082" s="150" t="str">
        <f>IF(SP_SUL!J1103="","*",SP_SUL!J1103)</f>
        <v>*</v>
      </c>
      <c r="N1082" s="258" t="str">
        <f>IF(SP_SUL!K1103="","*",SP_SUL!K1103)</f>
        <v>*</v>
      </c>
      <c r="O1082" s="258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18" t="str">
        <f>IF(SP_SUL!N1104="","*",SP_SUL!N1104)</f>
        <v>*</v>
      </c>
      <c r="M1083" s="111" t="str">
        <f>IF(SP_SUL!J1104="","*",SP_SUL!J1104)</f>
        <v>*</v>
      </c>
      <c r="N1083" s="257" t="str">
        <f>IF(SP_SUL!K1104="","*",SP_SUL!K1104)</f>
        <v>*</v>
      </c>
      <c r="O1083" s="257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22" t="str">
        <f>IF(SP_SUL!N1105="","*",SP_SUL!N1105)</f>
        <v>*</v>
      </c>
      <c r="M1084" s="150" t="str">
        <f>IF(SP_SUL!J1105="","*",SP_SUL!J1105)</f>
        <v>*</v>
      </c>
      <c r="N1084" s="258" t="str">
        <f>IF(SP_SUL!K1105="","*",SP_SUL!K1105)</f>
        <v>*</v>
      </c>
      <c r="O1084" s="258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22" t="str">
        <f>IF(SP_SUL!N1106="","*",SP_SUL!N1106)</f>
        <v>*</v>
      </c>
      <c r="M1085" s="150" t="str">
        <f>IF(SP_SUL!J1106="","*",SP_SUL!J1106)</f>
        <v>*</v>
      </c>
      <c r="N1085" s="258" t="str">
        <f>IF(SP_SUL!K1106="","*",SP_SUL!K1106)</f>
        <v>*</v>
      </c>
      <c r="O1085" s="258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18" t="str">
        <f>IF(SP_SUL!N1107="","*",SP_SUL!N1107)</f>
        <v>*</v>
      </c>
      <c r="M1086" s="111" t="str">
        <f>IF(SP_SUL!J1107="","*",SP_SUL!J1107)</f>
        <v>*</v>
      </c>
      <c r="N1086" s="257" t="str">
        <f>IF(SP_SUL!K1107="","*",SP_SUL!K1107)</f>
        <v>*</v>
      </c>
      <c r="O1086" s="257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22" t="str">
        <f>IF(SP_SUL!N1108="","*",SP_SUL!N1108)</f>
        <v>*</v>
      </c>
      <c r="M1087" s="150" t="str">
        <f>IF(SP_SUL!J1108="","*",SP_SUL!J1108)</f>
        <v>*</v>
      </c>
      <c r="N1087" s="258" t="str">
        <f>IF(SP_SUL!K1108="","*",SP_SUL!K1108)</f>
        <v>*</v>
      </c>
      <c r="O1087" s="258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22" t="str">
        <f>IF(SP_SUL!N1109="","*",SP_SUL!N1109)</f>
        <v>*</v>
      </c>
      <c r="M1088" s="150" t="str">
        <f>IF(SP_SUL!J1109="","*",SP_SUL!J1109)</f>
        <v>*</v>
      </c>
      <c r="N1088" s="258" t="str">
        <f>IF(SP_SUL!K1109="","*",SP_SUL!K1109)</f>
        <v>*</v>
      </c>
      <c r="O1088" s="258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18" t="str">
        <f>IF(SP_SUL!N1110="","*",SP_SUL!N1110)</f>
        <v>*</v>
      </c>
      <c r="M1089" s="111" t="str">
        <f>IF(SP_SUL!J1110="","*",SP_SUL!J1110)</f>
        <v>*</v>
      </c>
      <c r="N1089" s="257" t="str">
        <f>IF(SP_SUL!K1110="","*",SP_SUL!K1110)</f>
        <v>*</v>
      </c>
      <c r="O1089" s="257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22" t="str">
        <f>IF(SP_SUL!N1111="","*",SP_SUL!N1111)</f>
        <v>*</v>
      </c>
      <c r="M1090" s="150" t="str">
        <f>IF(SP_SUL!J1111="","*",SP_SUL!J1111)</f>
        <v>*</v>
      </c>
      <c r="N1090" s="258" t="str">
        <f>IF(SP_SUL!K1111="","*",SP_SUL!K1111)</f>
        <v>*</v>
      </c>
      <c r="O1090" s="258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22" t="str">
        <f>IF(SP_SUL!N1112="","*",SP_SUL!N1112)</f>
        <v>*</v>
      </c>
      <c r="M1091" s="150" t="str">
        <f>IF(SP_SUL!J1112="","*",SP_SUL!J1112)</f>
        <v>*</v>
      </c>
      <c r="N1091" s="258" t="str">
        <f>IF(SP_SUL!K1112="","*",SP_SUL!K1112)</f>
        <v>*</v>
      </c>
      <c r="O1091" s="258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18" t="str">
        <f>IF(SP_SUL!N1113="","*",SP_SUL!N1113)</f>
        <v>*</v>
      </c>
      <c r="M1092" s="111" t="str">
        <f>IF(SP_SUL!J1113="","*",SP_SUL!J1113)</f>
        <v>*</v>
      </c>
      <c r="N1092" s="257" t="str">
        <f>IF(SP_SUL!K1113="","*",SP_SUL!K1113)</f>
        <v>*</v>
      </c>
      <c r="O1092" s="257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22" t="str">
        <f>IF(SP_SUL!N1114="","*",SP_SUL!N1114)</f>
        <v>*</v>
      </c>
      <c r="M1093" s="150" t="str">
        <f>IF(SP_SUL!J1114="","*",SP_SUL!J1114)</f>
        <v>*</v>
      </c>
      <c r="N1093" s="258" t="str">
        <f>IF(SP_SUL!K1114="","*",SP_SUL!K1114)</f>
        <v>*</v>
      </c>
      <c r="O1093" s="258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22" t="str">
        <f>IF(SP_SUL!N1115="","*",SP_SUL!N1115)</f>
        <v>*</v>
      </c>
      <c r="M1094" s="150" t="str">
        <f>IF(SP_SUL!J1115="","*",SP_SUL!J1115)</f>
        <v>*</v>
      </c>
      <c r="N1094" s="258" t="str">
        <f>IF(SP_SUL!K1115="","*",SP_SUL!K1115)</f>
        <v>*</v>
      </c>
      <c r="O1094" s="258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18" t="str">
        <f>IF(SP_SUL!N1116="","*",SP_SUL!N1116)</f>
        <v>*</v>
      </c>
      <c r="M1095" s="111" t="str">
        <f>IF(SP_SUL!J1116="","*",SP_SUL!J1116)</f>
        <v>*</v>
      </c>
      <c r="N1095" s="257" t="str">
        <f>IF(SP_SUL!K1116="","*",SP_SUL!K1116)</f>
        <v>*</v>
      </c>
      <c r="O1095" s="257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22" t="str">
        <f>IF(SP_SUL!N1117="","*",SP_SUL!N1117)</f>
        <v>*</v>
      </c>
      <c r="M1096" s="150" t="str">
        <f>IF(SP_SUL!J1117="","*",SP_SUL!J1117)</f>
        <v>*</v>
      </c>
      <c r="N1096" s="258" t="str">
        <f>IF(SP_SUL!K1117="","*",SP_SUL!K1117)</f>
        <v>*</v>
      </c>
      <c r="O1096" s="258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22" t="str">
        <f>IF(SP_SUL!N1118="","*",SP_SUL!N1118)</f>
        <v>*</v>
      </c>
      <c r="M1097" s="150" t="str">
        <f>IF(SP_SUL!J1118="","*",SP_SUL!J1118)</f>
        <v>*</v>
      </c>
      <c r="N1097" s="258" t="str">
        <f>IF(SP_SUL!K1118="","*",SP_SUL!K1118)</f>
        <v>*</v>
      </c>
      <c r="O1097" s="258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18" t="str">
        <f>IF(SP_SUL!N1119="","*",SP_SUL!N1119)</f>
        <v>*</v>
      </c>
      <c r="M1098" s="111" t="str">
        <f>IF(SP_SUL!J1119="","*",SP_SUL!J1119)</f>
        <v>*</v>
      </c>
      <c r="N1098" s="257" t="str">
        <f>IF(SP_SUL!K1119="","*",SP_SUL!K1119)</f>
        <v>*</v>
      </c>
      <c r="O1098" s="257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22" t="str">
        <f>IF(SP_SUL!N1120="","*",SP_SUL!N1120)</f>
        <v>*</v>
      </c>
      <c r="M1099" s="150" t="str">
        <f>IF(SP_SUL!J1120="","*",SP_SUL!J1120)</f>
        <v>*</v>
      </c>
      <c r="N1099" s="258" t="str">
        <f>IF(SP_SUL!K1120="","*",SP_SUL!K1120)</f>
        <v>*</v>
      </c>
      <c r="O1099" s="258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22" t="str">
        <f>IF(SP_SUL!N1121="","*",SP_SUL!N1121)</f>
        <v>*</v>
      </c>
      <c r="M1100" s="150" t="str">
        <f>IF(SP_SUL!J1121="","*",SP_SUL!J1121)</f>
        <v>*</v>
      </c>
      <c r="N1100" s="258" t="str">
        <f>IF(SP_SUL!K1121="","*",SP_SUL!K1121)</f>
        <v>*</v>
      </c>
      <c r="O1100" s="258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18" t="str">
        <f>IF(SP_SUL!N1122="","*",SP_SUL!N1122)</f>
        <v>*</v>
      </c>
      <c r="M1101" s="111" t="str">
        <f>IF(SP_SUL!J1122="","*",SP_SUL!J1122)</f>
        <v>*</v>
      </c>
      <c r="N1101" s="257" t="str">
        <f>IF(SP_SUL!K1122="","*",SP_SUL!K1122)</f>
        <v>*</v>
      </c>
      <c r="O1101" s="257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22" t="str">
        <f>IF(SP_SUL!N1123="","*",SP_SUL!N1123)</f>
        <v>*</v>
      </c>
      <c r="M1102" s="150" t="str">
        <f>IF(SP_SUL!J1123="","*",SP_SUL!J1123)</f>
        <v>*</v>
      </c>
      <c r="N1102" s="258" t="str">
        <f>IF(SP_SUL!K1123="","*",SP_SUL!K1123)</f>
        <v>*</v>
      </c>
      <c r="O1102" s="258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22" t="str">
        <f>IF(SP_SUL!N1124="","*",SP_SUL!N1124)</f>
        <v>*</v>
      </c>
      <c r="M1103" s="150" t="str">
        <f>IF(SP_SUL!J1124="","*",SP_SUL!J1124)</f>
        <v>*</v>
      </c>
      <c r="N1103" s="258" t="str">
        <f>IF(SP_SUL!K1124="","*",SP_SUL!K1124)</f>
        <v>*</v>
      </c>
      <c r="O1103" s="258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18" t="str">
        <f>IF(SP_SUL!N1125="","*",SP_SUL!N1125)</f>
        <v>*</v>
      </c>
      <c r="M1104" s="111" t="str">
        <f>IF(SP_SUL!J1125="","*",SP_SUL!J1125)</f>
        <v>*</v>
      </c>
      <c r="N1104" s="257" t="str">
        <f>IF(SP_SUL!K1125="","*",SP_SUL!K1125)</f>
        <v>*</v>
      </c>
      <c r="O1104" s="257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22" t="str">
        <f>IF(SP_SUL!N1126="","*",SP_SUL!N1126)</f>
        <v>*</v>
      </c>
      <c r="M1105" s="150" t="str">
        <f>IF(SP_SUL!J1126="","*",SP_SUL!J1126)</f>
        <v>*</v>
      </c>
      <c r="N1105" s="258" t="str">
        <f>IF(SP_SUL!K1126="","*",SP_SUL!K1126)</f>
        <v>*</v>
      </c>
      <c r="O1105" s="258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22" t="str">
        <f>IF(SP_SUL!N1127="","*",SP_SUL!N1127)</f>
        <v>*</v>
      </c>
      <c r="M1106" s="150" t="str">
        <f>IF(SP_SUL!J1127="","*",SP_SUL!J1127)</f>
        <v>*</v>
      </c>
      <c r="N1106" s="258" t="str">
        <f>IF(SP_SUL!K1127="","*",SP_SUL!K1127)</f>
        <v>*</v>
      </c>
      <c r="O1106" s="258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18" t="str">
        <f>IF(SP_SUL!N1128="","*",SP_SUL!N1128)</f>
        <v>*</v>
      </c>
      <c r="M1107" s="111" t="str">
        <f>IF(SP_SUL!J1128="","*",SP_SUL!J1128)</f>
        <v>*</v>
      </c>
      <c r="N1107" s="257" t="str">
        <f>IF(SP_SUL!K1128="","*",SP_SUL!K1128)</f>
        <v>*</v>
      </c>
      <c r="O1107" s="257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22" t="str">
        <f>IF(SP_SUL!N1129="","*",SP_SUL!N1129)</f>
        <v>*</v>
      </c>
      <c r="M1108" s="150" t="str">
        <f>IF(SP_SUL!J1129="","*",SP_SUL!J1129)</f>
        <v>*</v>
      </c>
      <c r="N1108" s="258" t="str">
        <f>IF(SP_SUL!K1129="","*",SP_SUL!K1129)</f>
        <v>*</v>
      </c>
      <c r="O1108" s="258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22" t="str">
        <f>IF(SP_SUL!N1130="","*",SP_SUL!N1130)</f>
        <v>*</v>
      </c>
      <c r="M1109" s="150" t="str">
        <f>IF(SP_SUL!J1130="","*",SP_SUL!J1130)</f>
        <v>*</v>
      </c>
      <c r="N1109" s="258" t="str">
        <f>IF(SP_SUL!K1130="","*",SP_SUL!K1130)</f>
        <v>*</v>
      </c>
      <c r="O1109" s="258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18" t="str">
        <f>IF(SP_SUL!N1131="","*",SP_SUL!N1131)</f>
        <v>*</v>
      </c>
      <c r="M1110" s="111" t="str">
        <f>IF(SP_SUL!J1131="","*",SP_SUL!J1131)</f>
        <v>*</v>
      </c>
      <c r="N1110" s="257" t="str">
        <f>IF(SP_SUL!K1131="","*",SP_SUL!K1131)</f>
        <v>*</v>
      </c>
      <c r="O1110" s="257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22" t="str">
        <f>IF(SP_SUL!N1132="","*",SP_SUL!N1132)</f>
        <v>*</v>
      </c>
      <c r="M1111" s="150" t="str">
        <f>IF(SP_SUL!J1132="","*",SP_SUL!J1132)</f>
        <v>*</v>
      </c>
      <c r="N1111" s="258" t="str">
        <f>IF(SP_SUL!K1132="","*",SP_SUL!K1132)</f>
        <v>*</v>
      </c>
      <c r="O1111" s="258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22" t="str">
        <f>IF(SP_SUL!N1133="","*",SP_SUL!N1133)</f>
        <v>*</v>
      </c>
      <c r="M1112" s="150" t="str">
        <f>IF(SP_SUL!J1133="","*",SP_SUL!J1133)</f>
        <v>*</v>
      </c>
      <c r="N1112" s="258" t="str">
        <f>IF(SP_SUL!K1133="","*",SP_SUL!K1133)</f>
        <v>*</v>
      </c>
      <c r="O1112" s="258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18" t="str">
        <f>IF(SP_SUL!N1134="","*",SP_SUL!N1134)</f>
        <v>*</v>
      </c>
      <c r="M1113" s="111" t="str">
        <f>IF(SP_SUL!J1134="","*",SP_SUL!J1134)</f>
        <v>*</v>
      </c>
      <c r="N1113" s="257" t="str">
        <f>IF(SP_SUL!K1134="","*",SP_SUL!K1134)</f>
        <v>*</v>
      </c>
      <c r="O1113" s="257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22" t="str">
        <f>IF(SP_SUL!N1135="","*",SP_SUL!N1135)</f>
        <v>*</v>
      </c>
      <c r="M1114" s="150" t="str">
        <f>IF(SP_SUL!J1135="","*",SP_SUL!J1135)</f>
        <v>*</v>
      </c>
      <c r="N1114" s="258" t="str">
        <f>IF(SP_SUL!K1135="","*",SP_SUL!K1135)</f>
        <v>*</v>
      </c>
      <c r="O1114" s="258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22" t="str">
        <f>IF(SP_SUL!N1136="","*",SP_SUL!N1136)</f>
        <v>*</v>
      </c>
      <c r="M1115" s="150" t="str">
        <f>IF(SP_SUL!J1136="","*",SP_SUL!J1136)</f>
        <v>*</v>
      </c>
      <c r="N1115" s="258" t="str">
        <f>IF(SP_SUL!K1136="","*",SP_SUL!K1136)</f>
        <v>*</v>
      </c>
      <c r="O1115" s="258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18" t="str">
        <f>IF(SP_SUL!N1137="","*",SP_SUL!N1137)</f>
        <v>*</v>
      </c>
      <c r="M1116" s="111" t="str">
        <f>IF(SP_SUL!J1137="","*",SP_SUL!J1137)</f>
        <v>*</v>
      </c>
      <c r="N1116" s="257" t="str">
        <f>IF(SP_SUL!K1137="","*",SP_SUL!K1137)</f>
        <v>*</v>
      </c>
      <c r="O1116" s="257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22" t="str">
        <f>IF(SP_SUL!N1138="","*",SP_SUL!N1138)</f>
        <v>*</v>
      </c>
      <c r="M1117" s="150" t="str">
        <f>IF(SP_SUL!J1138="","*",SP_SUL!J1138)</f>
        <v>*</v>
      </c>
      <c r="N1117" s="258" t="str">
        <f>IF(SP_SUL!K1138="","*",SP_SUL!K1138)</f>
        <v>*</v>
      </c>
      <c r="O1117" s="258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22" t="str">
        <f>IF(SP_SUL!N1139="","*",SP_SUL!N1139)</f>
        <v>*</v>
      </c>
      <c r="M1118" s="150" t="str">
        <f>IF(SP_SUL!J1139="","*",SP_SUL!J1139)</f>
        <v>*</v>
      </c>
      <c r="N1118" s="258" t="str">
        <f>IF(SP_SUL!K1139="","*",SP_SUL!K1139)</f>
        <v>*</v>
      </c>
      <c r="O1118" s="258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18" t="str">
        <f>IF(SP_SUL!N1140="","*",SP_SUL!N1140)</f>
        <v>*</v>
      </c>
      <c r="M1119" s="111" t="str">
        <f>IF(SP_SUL!J1140="","*",SP_SUL!J1140)</f>
        <v>*</v>
      </c>
      <c r="N1119" s="257" t="str">
        <f>IF(SP_SUL!K1140="","*",SP_SUL!K1140)</f>
        <v>*</v>
      </c>
      <c r="O1119" s="257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22" t="str">
        <f>IF(SP_SUL!N1141="","*",SP_SUL!N1141)</f>
        <v>*</v>
      </c>
      <c r="M1120" s="150" t="str">
        <f>IF(SP_SUL!J1141="","*",SP_SUL!J1141)</f>
        <v>*</v>
      </c>
      <c r="N1120" s="258" t="str">
        <f>IF(SP_SUL!K1141="","*",SP_SUL!K1141)</f>
        <v>*</v>
      </c>
      <c r="O1120" s="258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22" t="str">
        <f>IF(SP_SUL!N1142="","*",SP_SUL!N1142)</f>
        <v>*</v>
      </c>
      <c r="M1121" s="150" t="str">
        <f>IF(SP_SUL!J1142="","*",SP_SUL!J1142)</f>
        <v>*</v>
      </c>
      <c r="N1121" s="258" t="str">
        <f>IF(SP_SUL!K1142="","*",SP_SUL!K1142)</f>
        <v>*</v>
      </c>
      <c r="O1121" s="258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18" t="str">
        <f>IF(SP_SUL!N1143="","*",SP_SUL!N1143)</f>
        <v>*</v>
      </c>
      <c r="M1122" s="111" t="str">
        <f>IF(SP_SUL!J1143="","*",SP_SUL!J1143)</f>
        <v>*</v>
      </c>
      <c r="N1122" s="257" t="str">
        <f>IF(SP_SUL!K1143="","*",SP_SUL!K1143)</f>
        <v>*</v>
      </c>
      <c r="O1122" s="257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22" t="str">
        <f>IF(SP_SUL!N1144="","*",SP_SUL!N1144)</f>
        <v>*</v>
      </c>
      <c r="M1123" s="150" t="str">
        <f>IF(SP_SUL!J1144="","*",SP_SUL!J1144)</f>
        <v>*</v>
      </c>
      <c r="N1123" s="258" t="str">
        <f>IF(SP_SUL!K1144="","*",SP_SUL!K1144)</f>
        <v>*</v>
      </c>
      <c r="O1123" s="258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22" t="str">
        <f>IF(SP_SUL!N1145="","*",SP_SUL!N1145)</f>
        <v>*</v>
      </c>
      <c r="M1124" s="150" t="str">
        <f>IF(SP_SUL!J1145="","*",SP_SUL!J1145)</f>
        <v>*</v>
      </c>
      <c r="N1124" s="258" t="str">
        <f>IF(SP_SUL!K1145="","*",SP_SUL!K1145)</f>
        <v>*</v>
      </c>
      <c r="O1124" s="258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18" t="str">
        <f>IF(SP_SUL!N1146="","*",SP_SUL!N1146)</f>
        <v>*</v>
      </c>
      <c r="M1125" s="111" t="str">
        <f>IF(SP_SUL!J1146="","*",SP_SUL!J1146)</f>
        <v>*</v>
      </c>
      <c r="N1125" s="257" t="str">
        <f>IF(SP_SUL!K1146="","*",SP_SUL!K1146)</f>
        <v>*</v>
      </c>
      <c r="O1125" s="257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22" t="str">
        <f>IF(SP_SUL!N1147="","*",SP_SUL!N1147)</f>
        <v>*</v>
      </c>
      <c r="M1126" s="150" t="str">
        <f>IF(SP_SUL!J1147="","*",SP_SUL!J1147)</f>
        <v>*</v>
      </c>
      <c r="N1126" s="258" t="str">
        <f>IF(SP_SUL!K1147="","*",SP_SUL!K1147)</f>
        <v>*</v>
      </c>
      <c r="O1126" s="258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22" t="str">
        <f>IF(SP_SUL!N1148="","*",SP_SUL!N1148)</f>
        <v>*</v>
      </c>
      <c r="M1127" s="150" t="str">
        <f>IF(SP_SUL!J1148="","*",SP_SUL!J1148)</f>
        <v>*</v>
      </c>
      <c r="N1127" s="258" t="str">
        <f>IF(SP_SUL!K1148="","*",SP_SUL!K1148)</f>
        <v>*</v>
      </c>
      <c r="O1127" s="258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18" t="str">
        <f>IF(SP_SUL!N1149="","*",SP_SUL!N1149)</f>
        <v>*</v>
      </c>
      <c r="M1128" s="111" t="str">
        <f>IF(SP_SUL!J1149="","*",SP_SUL!J1149)</f>
        <v>*</v>
      </c>
      <c r="N1128" s="257" t="str">
        <f>IF(SP_SUL!K1149="","*",SP_SUL!K1149)</f>
        <v>*</v>
      </c>
      <c r="O1128" s="257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22" t="str">
        <f>IF(SP_SUL!N1150="","*",SP_SUL!N1150)</f>
        <v>*</v>
      </c>
      <c r="M1129" s="150" t="str">
        <f>IF(SP_SUL!J1150="","*",SP_SUL!J1150)</f>
        <v>*</v>
      </c>
      <c r="N1129" s="258" t="str">
        <f>IF(SP_SUL!K1150="","*",SP_SUL!K1150)</f>
        <v>*</v>
      </c>
      <c r="O1129" s="258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22" t="str">
        <f>IF(SP_SUL!N1151="","*",SP_SUL!N1151)</f>
        <v>*</v>
      </c>
      <c r="M1130" s="150" t="str">
        <f>IF(SP_SUL!J1151="","*",SP_SUL!J1151)</f>
        <v>*</v>
      </c>
      <c r="N1130" s="258" t="str">
        <f>IF(SP_SUL!K1151="","*",SP_SUL!K1151)</f>
        <v>*</v>
      </c>
      <c r="O1130" s="258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18" t="str">
        <f>IF(SP_SUL!N1152="","*",SP_SUL!N1152)</f>
        <v>*</v>
      </c>
      <c r="M1131" s="111" t="str">
        <f>IF(SP_SUL!J1152="","*",SP_SUL!J1152)</f>
        <v>*</v>
      </c>
      <c r="N1131" s="257" t="str">
        <f>IF(SP_SUL!K1152="","*",SP_SUL!K1152)</f>
        <v>*</v>
      </c>
      <c r="O1131" s="257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22" t="str">
        <f>IF(SP_SUL!N1153="","*",SP_SUL!N1153)</f>
        <v>*</v>
      </c>
      <c r="M1132" s="150" t="str">
        <f>IF(SP_SUL!J1153="","*",SP_SUL!J1153)</f>
        <v>*</v>
      </c>
      <c r="N1132" s="258" t="str">
        <f>IF(SP_SUL!K1153="","*",SP_SUL!K1153)</f>
        <v>*</v>
      </c>
      <c r="O1132" s="258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22" t="str">
        <f>IF(SP_SUL!N1154="","*",SP_SUL!N1154)</f>
        <v>*</v>
      </c>
      <c r="M1133" s="150" t="str">
        <f>IF(SP_SUL!J1154="","*",SP_SUL!J1154)</f>
        <v>*</v>
      </c>
      <c r="N1133" s="258" t="str">
        <f>IF(SP_SUL!K1154="","*",SP_SUL!K1154)</f>
        <v>*</v>
      </c>
      <c r="O1133" s="258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18" t="str">
        <f>IF(SP_SUL!N1155="","*",SP_SUL!N1155)</f>
        <v>*</v>
      </c>
      <c r="M1134" s="111" t="str">
        <f>IF(SP_SUL!J1155="","*",SP_SUL!J1155)</f>
        <v>*</v>
      </c>
      <c r="N1134" s="257" t="str">
        <f>IF(SP_SUL!K1155="","*",SP_SUL!K1155)</f>
        <v>*</v>
      </c>
      <c r="O1134" s="257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22" t="str">
        <f>IF(SP_SUL!N1156="","*",SP_SUL!N1156)</f>
        <v>*</v>
      </c>
      <c r="M1135" s="150" t="str">
        <f>IF(SP_SUL!J1156="","*",SP_SUL!J1156)</f>
        <v>*</v>
      </c>
      <c r="N1135" s="258" t="str">
        <f>IF(SP_SUL!K1156="","*",SP_SUL!K1156)</f>
        <v>*</v>
      </c>
      <c r="O1135" s="258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22" t="str">
        <f>IF(SP_SUL!N1157="","*",SP_SUL!N1157)</f>
        <v>*</v>
      </c>
      <c r="M1136" s="150" t="str">
        <f>IF(SP_SUL!J1157="","*",SP_SUL!J1157)</f>
        <v>*</v>
      </c>
      <c r="N1136" s="258" t="str">
        <f>IF(SP_SUL!K1157="","*",SP_SUL!K1157)</f>
        <v>*</v>
      </c>
      <c r="O1136" s="258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18" t="str">
        <f>IF(SP_SUL!N1158="","*",SP_SUL!N1158)</f>
        <v>*</v>
      </c>
      <c r="M1137" s="111" t="str">
        <f>IF(SP_SUL!J1158="","*",SP_SUL!J1158)</f>
        <v>*</v>
      </c>
      <c r="N1137" s="257" t="str">
        <f>IF(SP_SUL!K1158="","*",SP_SUL!K1158)</f>
        <v>*</v>
      </c>
      <c r="O1137" s="257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22" t="str">
        <f>IF(SP_SUL!N1159="","*",SP_SUL!N1159)</f>
        <v>*</v>
      </c>
      <c r="M1138" s="150" t="str">
        <f>IF(SP_SUL!J1159="","*",SP_SUL!J1159)</f>
        <v>*</v>
      </c>
      <c r="N1138" s="258" t="str">
        <f>IF(SP_SUL!K1159="","*",SP_SUL!K1159)</f>
        <v>*</v>
      </c>
      <c r="O1138" s="258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22" t="str">
        <f>IF(SP_SUL!N1160="","*",SP_SUL!N1160)</f>
        <v>*</v>
      </c>
      <c r="M1139" s="150" t="str">
        <f>IF(SP_SUL!J1160="","*",SP_SUL!J1160)</f>
        <v>*</v>
      </c>
      <c r="N1139" s="258" t="str">
        <f>IF(SP_SUL!K1160="","*",SP_SUL!K1160)</f>
        <v>*</v>
      </c>
      <c r="O1139" s="258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18" t="str">
        <f>IF(SP_SUL!N1161="","*",SP_SUL!N1161)</f>
        <v>*</v>
      </c>
      <c r="M1140" s="111" t="str">
        <f>IF(SP_SUL!J1161="","*",SP_SUL!J1161)</f>
        <v>*</v>
      </c>
      <c r="N1140" s="257" t="str">
        <f>IF(SP_SUL!K1161="","*",SP_SUL!K1161)</f>
        <v>*</v>
      </c>
      <c r="O1140" s="257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22" t="str">
        <f>IF(SP_SUL!N1162="","*",SP_SUL!N1162)</f>
        <v>*</v>
      </c>
      <c r="M1141" s="150" t="str">
        <f>IF(SP_SUL!J1162="","*",SP_SUL!J1162)</f>
        <v>*</v>
      </c>
      <c r="N1141" s="258" t="str">
        <f>IF(SP_SUL!K1162="","*",SP_SUL!K1162)</f>
        <v>*</v>
      </c>
      <c r="O1141" s="258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22" t="str">
        <f>IF(SP_SUL!N1163="","*",SP_SUL!N1163)</f>
        <v>*</v>
      </c>
      <c r="M1142" s="150" t="str">
        <f>IF(SP_SUL!J1163="","*",SP_SUL!J1163)</f>
        <v>*</v>
      </c>
      <c r="N1142" s="258" t="str">
        <f>IF(SP_SUL!K1163="","*",SP_SUL!K1163)</f>
        <v>*</v>
      </c>
      <c r="O1142" s="258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18" t="str">
        <f>IF(SP_SUL!N1164="","*",SP_SUL!N1164)</f>
        <v>*</v>
      </c>
      <c r="M1143" s="111" t="str">
        <f>IF(SP_SUL!J1164="","*",SP_SUL!J1164)</f>
        <v>*</v>
      </c>
      <c r="N1143" s="257" t="str">
        <f>IF(SP_SUL!K1164="","*",SP_SUL!K1164)</f>
        <v>*</v>
      </c>
      <c r="O1143" s="257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22" t="str">
        <f>IF(SP_SUL!N1165="","*",SP_SUL!N1165)</f>
        <v>*</v>
      </c>
      <c r="M1144" s="150" t="str">
        <f>IF(SP_SUL!J1165="","*",SP_SUL!J1165)</f>
        <v>*</v>
      </c>
      <c r="N1144" s="258" t="str">
        <f>IF(SP_SUL!K1165="","*",SP_SUL!K1165)</f>
        <v>*</v>
      </c>
      <c r="O1144" s="258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22" t="str">
        <f>IF(SP_SUL!N1166="","*",SP_SUL!N1166)</f>
        <v>*</v>
      </c>
      <c r="M1145" s="150" t="str">
        <f>IF(SP_SUL!J1166="","*",SP_SUL!J1166)</f>
        <v>*</v>
      </c>
      <c r="N1145" s="258" t="str">
        <f>IF(SP_SUL!K1166="","*",SP_SUL!K1166)</f>
        <v>*</v>
      </c>
      <c r="O1145" s="258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18" t="str">
        <f>IF(SP_SUL!N1167="","*",SP_SUL!N1167)</f>
        <v>*</v>
      </c>
      <c r="M1146" s="111" t="str">
        <f>IF(SP_SUL!J1167="","*",SP_SUL!J1167)</f>
        <v>*</v>
      </c>
      <c r="N1146" s="257" t="str">
        <f>IF(SP_SUL!K1167="","*",SP_SUL!K1167)</f>
        <v>*</v>
      </c>
      <c r="O1146" s="257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22" t="str">
        <f>IF(SP_SUL!N1168="","*",SP_SUL!N1168)</f>
        <v>*</v>
      </c>
      <c r="M1147" s="150" t="str">
        <f>IF(SP_SUL!J1168="","*",SP_SUL!J1168)</f>
        <v>*</v>
      </c>
      <c r="N1147" s="258" t="str">
        <f>IF(SP_SUL!K1168="","*",SP_SUL!K1168)</f>
        <v>*</v>
      </c>
      <c r="O1147" s="258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22" t="str">
        <f>IF(SP_SUL!N1169="","*",SP_SUL!N1169)</f>
        <v>*</v>
      </c>
      <c r="M1148" s="150" t="str">
        <f>IF(SP_SUL!J1169="","*",SP_SUL!J1169)</f>
        <v>*</v>
      </c>
      <c r="N1148" s="258" t="str">
        <f>IF(SP_SUL!K1169="","*",SP_SUL!K1169)</f>
        <v>*</v>
      </c>
      <c r="O1148" s="258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18" t="str">
        <f>IF(SP_SUL!N1170="","*",SP_SUL!N1170)</f>
        <v>*</v>
      </c>
      <c r="M1149" s="111" t="str">
        <f>IF(SP_SUL!J1170="","*",SP_SUL!J1170)</f>
        <v>*</v>
      </c>
      <c r="N1149" s="257" t="str">
        <f>IF(SP_SUL!K1170="","*",SP_SUL!K1170)</f>
        <v>*</v>
      </c>
      <c r="O1149" s="257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22" t="str">
        <f>IF(SP_SUL!N1171="","*",SP_SUL!N1171)</f>
        <v>*</v>
      </c>
      <c r="M1150" s="150" t="str">
        <f>IF(SP_SUL!J1171="","*",SP_SUL!J1171)</f>
        <v>*</v>
      </c>
      <c r="N1150" s="258" t="str">
        <f>IF(SP_SUL!K1171="","*",SP_SUL!K1171)</f>
        <v>*</v>
      </c>
      <c r="O1150" s="258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22" t="str">
        <f>IF(SP_SUL!N1172="","*",SP_SUL!N1172)</f>
        <v>*</v>
      </c>
      <c r="M1151" s="150" t="str">
        <f>IF(SP_SUL!J1172="","*",SP_SUL!J1172)</f>
        <v>*</v>
      </c>
      <c r="N1151" s="258" t="str">
        <f>IF(SP_SUL!K1172="","*",SP_SUL!K1172)</f>
        <v>*</v>
      </c>
      <c r="O1151" s="258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18" t="str">
        <f>IF(SP_SUL!N1173="","*",SP_SUL!N1173)</f>
        <v>*</v>
      </c>
      <c r="M1152" s="111" t="str">
        <f>IF(SP_SUL!J1173="","*",SP_SUL!J1173)</f>
        <v>*</v>
      </c>
      <c r="N1152" s="257" t="str">
        <f>IF(SP_SUL!K1173="","*",SP_SUL!K1173)</f>
        <v>*</v>
      </c>
      <c r="O1152" s="257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22" t="str">
        <f>IF(SP_SUL!N1174="","*",SP_SUL!N1174)</f>
        <v>*</v>
      </c>
      <c r="M1153" s="150" t="str">
        <f>IF(SP_SUL!J1174="","*",SP_SUL!J1174)</f>
        <v>*</v>
      </c>
      <c r="N1153" s="258" t="str">
        <f>IF(SP_SUL!K1174="","*",SP_SUL!K1174)</f>
        <v>*</v>
      </c>
      <c r="O1153" s="258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22" t="str">
        <f>IF(SP_SUL!N1175="","*",SP_SUL!N1175)</f>
        <v>*</v>
      </c>
      <c r="M1154" s="150" t="str">
        <f>IF(SP_SUL!J1175="","*",SP_SUL!J1175)</f>
        <v>*</v>
      </c>
      <c r="N1154" s="258" t="str">
        <f>IF(SP_SUL!K1175="","*",SP_SUL!K1175)</f>
        <v>*</v>
      </c>
      <c r="O1154" s="258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18" t="str">
        <f>IF(SP_SUL!N1176="","*",SP_SUL!N1176)</f>
        <v>*</v>
      </c>
      <c r="M1155" s="111" t="str">
        <f>IF(SP_SUL!J1176="","*",SP_SUL!J1176)</f>
        <v>*</v>
      </c>
      <c r="N1155" s="257" t="str">
        <f>IF(SP_SUL!K1176="","*",SP_SUL!K1176)</f>
        <v>*</v>
      </c>
      <c r="O1155" s="257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22" t="str">
        <f>IF(SP_SUL!N1177="","*",SP_SUL!N1177)</f>
        <v>*</v>
      </c>
      <c r="M1156" s="150" t="str">
        <f>IF(SP_SUL!J1177="","*",SP_SUL!J1177)</f>
        <v>*</v>
      </c>
      <c r="N1156" s="258" t="str">
        <f>IF(SP_SUL!K1177="","*",SP_SUL!K1177)</f>
        <v>*</v>
      </c>
      <c r="O1156" s="258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22" t="str">
        <f>IF(SP_SUL!N1178="","*",SP_SUL!N1178)</f>
        <v>*</v>
      </c>
      <c r="M1157" s="150" t="str">
        <f>IF(SP_SUL!J1178="","*",SP_SUL!J1178)</f>
        <v>*</v>
      </c>
      <c r="N1157" s="258" t="str">
        <f>IF(SP_SUL!K1178="","*",SP_SUL!K1178)</f>
        <v>*</v>
      </c>
      <c r="O1157" s="258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18" t="str">
        <f>IF(SP_SUL!N1179="","*",SP_SUL!N1179)</f>
        <v>*</v>
      </c>
      <c r="M1158" s="111" t="str">
        <f>IF(SP_SUL!J1179="","*",SP_SUL!J1179)</f>
        <v>*</v>
      </c>
      <c r="N1158" s="257" t="str">
        <f>IF(SP_SUL!K1179="","*",SP_SUL!K1179)</f>
        <v>*</v>
      </c>
      <c r="O1158" s="257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22" t="str">
        <f>IF(SP_SUL!N1180="","*",SP_SUL!N1180)</f>
        <v>*</v>
      </c>
      <c r="M1159" s="150" t="str">
        <f>IF(SP_SUL!J1180="","*",SP_SUL!J1180)</f>
        <v>*</v>
      </c>
      <c r="N1159" s="258" t="str">
        <f>IF(SP_SUL!K1180="","*",SP_SUL!K1180)</f>
        <v>*</v>
      </c>
      <c r="O1159" s="258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22" t="str">
        <f>IF(SP_SUL!N1181="","*",SP_SUL!N1181)</f>
        <v>*</v>
      </c>
      <c r="M1160" s="150" t="str">
        <f>IF(SP_SUL!J1181="","*",SP_SUL!J1181)</f>
        <v>*</v>
      </c>
      <c r="N1160" s="258" t="str">
        <f>IF(SP_SUL!K1181="","*",SP_SUL!K1181)</f>
        <v>*</v>
      </c>
      <c r="O1160" s="258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18" t="str">
        <f>IF(SP_SUL!N1182="","*",SP_SUL!N1182)</f>
        <v>*</v>
      </c>
      <c r="M1161" s="111" t="str">
        <f>IF(SP_SUL!J1182="","*",SP_SUL!J1182)</f>
        <v>*</v>
      </c>
      <c r="N1161" s="257" t="str">
        <f>IF(SP_SUL!K1182="","*",SP_SUL!K1182)</f>
        <v>*</v>
      </c>
      <c r="O1161" s="257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22" t="str">
        <f>IF(SP_SUL!N1183="","*",SP_SUL!N1183)</f>
        <v>*</v>
      </c>
      <c r="M1162" s="150" t="str">
        <f>IF(SP_SUL!J1183="","*",SP_SUL!J1183)</f>
        <v>*</v>
      </c>
      <c r="N1162" s="258" t="str">
        <f>IF(SP_SUL!K1183="","*",SP_SUL!K1183)</f>
        <v>*</v>
      </c>
      <c r="O1162" s="258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22" t="str">
        <f>IF(SP_SUL!N1184="","*",SP_SUL!N1184)</f>
        <v>*</v>
      </c>
      <c r="M1163" s="150" t="str">
        <f>IF(SP_SUL!J1184="","*",SP_SUL!J1184)</f>
        <v>*</v>
      </c>
      <c r="N1163" s="258" t="str">
        <f>IF(SP_SUL!K1184="","*",SP_SUL!K1184)</f>
        <v>*</v>
      </c>
      <c r="O1163" s="258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18" t="str">
        <f>IF(SP_SUL!N1185="","*",SP_SUL!N1185)</f>
        <v>*</v>
      </c>
      <c r="M1164" s="111" t="str">
        <f>IF(SP_SUL!J1185="","*",SP_SUL!J1185)</f>
        <v>*</v>
      </c>
      <c r="N1164" s="257" t="str">
        <f>IF(SP_SUL!K1185="","*",SP_SUL!K1185)</f>
        <v>*</v>
      </c>
      <c r="O1164" s="257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22" t="str">
        <f>IF(SP_SUL!N1186="","*",SP_SUL!N1186)</f>
        <v>*</v>
      </c>
      <c r="M1165" s="150" t="str">
        <f>IF(SP_SUL!J1186="","*",SP_SUL!J1186)</f>
        <v>*</v>
      </c>
      <c r="N1165" s="258" t="str">
        <f>IF(SP_SUL!K1186="","*",SP_SUL!K1186)</f>
        <v>*</v>
      </c>
      <c r="O1165" s="258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22" t="str">
        <f>IF(SP_SUL!N1187="","*",SP_SUL!N1187)</f>
        <v>*</v>
      </c>
      <c r="M1166" s="150" t="str">
        <f>IF(SP_SUL!J1187="","*",SP_SUL!J1187)</f>
        <v>*</v>
      </c>
      <c r="N1166" s="258" t="str">
        <f>IF(SP_SUL!K1187="","*",SP_SUL!K1187)</f>
        <v>*</v>
      </c>
      <c r="O1166" s="258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18" t="str">
        <f>IF(SP_SUL!N1188="","*",SP_SUL!N1188)</f>
        <v>*</v>
      </c>
      <c r="M1167" s="111" t="str">
        <f>IF(SP_SUL!J1188="","*",SP_SUL!J1188)</f>
        <v>*</v>
      </c>
      <c r="N1167" s="257" t="str">
        <f>IF(SP_SUL!K1188="","*",SP_SUL!K1188)</f>
        <v>*</v>
      </c>
      <c r="O1167" s="257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22" t="str">
        <f>IF(SP_SUL!N1189="","*",SP_SUL!N1189)</f>
        <v>*</v>
      </c>
      <c r="M1168" s="150" t="str">
        <f>IF(SP_SUL!J1189="","*",SP_SUL!J1189)</f>
        <v>*</v>
      </c>
      <c r="N1168" s="258" t="str">
        <f>IF(SP_SUL!K1189="","*",SP_SUL!K1189)</f>
        <v>*</v>
      </c>
      <c r="O1168" s="258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22" t="str">
        <f>IF(SP_SUL!N1190="","*",SP_SUL!N1190)</f>
        <v>*</v>
      </c>
      <c r="M1169" s="150" t="str">
        <f>IF(SP_SUL!J1190="","*",SP_SUL!J1190)</f>
        <v>*</v>
      </c>
      <c r="N1169" s="258" t="str">
        <f>IF(SP_SUL!K1190="","*",SP_SUL!K1190)</f>
        <v>*</v>
      </c>
      <c r="O1169" s="258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18" t="str">
        <f>IF(SP_SUL!N1191="","*",SP_SUL!N1191)</f>
        <v>*</v>
      </c>
      <c r="M1170" s="111" t="str">
        <f>IF(SP_SUL!J1191="","*",SP_SUL!J1191)</f>
        <v>*</v>
      </c>
      <c r="N1170" s="257" t="str">
        <f>IF(SP_SUL!K1191="","*",SP_SUL!K1191)</f>
        <v>*</v>
      </c>
      <c r="O1170" s="257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22" t="str">
        <f>IF(SP_SUL!N1192="","*",SP_SUL!N1192)</f>
        <v>*</v>
      </c>
      <c r="M1171" s="150" t="str">
        <f>IF(SP_SUL!J1192="","*",SP_SUL!J1192)</f>
        <v>*</v>
      </c>
      <c r="N1171" s="258" t="str">
        <f>IF(SP_SUL!K1192="","*",SP_SUL!K1192)</f>
        <v>*</v>
      </c>
      <c r="O1171" s="258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22" t="str">
        <f>IF(SP_SUL!N1193="","*",SP_SUL!N1193)</f>
        <v>*</v>
      </c>
      <c r="M1172" s="150" t="str">
        <f>IF(SP_SUL!J1193="","*",SP_SUL!J1193)</f>
        <v>*</v>
      </c>
      <c r="N1172" s="258" t="str">
        <f>IF(SP_SUL!K1193="","*",SP_SUL!K1193)</f>
        <v>*</v>
      </c>
      <c r="O1172" s="258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18" t="str">
        <f>IF(SP_SUL!N1194="","*",SP_SUL!N1194)</f>
        <v>*</v>
      </c>
      <c r="M1173" s="111" t="str">
        <f>IF(SP_SUL!J1194="","*",SP_SUL!J1194)</f>
        <v>*</v>
      </c>
      <c r="N1173" s="257" t="str">
        <f>IF(SP_SUL!K1194="","*",SP_SUL!K1194)</f>
        <v>*</v>
      </c>
      <c r="O1173" s="257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22" t="str">
        <f>IF(SP_SUL!N1195="","*",SP_SUL!N1195)</f>
        <v>*</v>
      </c>
      <c r="M1174" s="150" t="str">
        <f>IF(SP_SUL!J1195="","*",SP_SUL!J1195)</f>
        <v>*</v>
      </c>
      <c r="N1174" s="258" t="str">
        <f>IF(SP_SUL!K1195="","*",SP_SUL!K1195)</f>
        <v>*</v>
      </c>
      <c r="O1174" s="258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22" t="str">
        <f>IF(SP_SUL!N1196="","*",SP_SUL!N1196)</f>
        <v>*</v>
      </c>
      <c r="M1175" s="150" t="str">
        <f>IF(SP_SUL!J1196="","*",SP_SUL!J1196)</f>
        <v>*</v>
      </c>
      <c r="N1175" s="258" t="str">
        <f>IF(SP_SUL!K1196="","*",SP_SUL!K1196)</f>
        <v>*</v>
      </c>
      <c r="O1175" s="258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18" t="str">
        <f>IF(SP_SUL!N1197="","*",SP_SUL!N1197)</f>
        <v>*</v>
      </c>
      <c r="M1176" s="111" t="str">
        <f>IF(SP_SUL!J1197="","*",SP_SUL!J1197)</f>
        <v>*</v>
      </c>
      <c r="N1176" s="257" t="str">
        <f>IF(SP_SUL!K1197="","*",SP_SUL!K1197)</f>
        <v>*</v>
      </c>
      <c r="O1176" s="257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22" t="str">
        <f>IF(SP_SUL!N1198="","*",SP_SUL!N1198)</f>
        <v>*</v>
      </c>
      <c r="M1177" s="150" t="str">
        <f>IF(SP_SUL!J1198="","*",SP_SUL!J1198)</f>
        <v>*</v>
      </c>
      <c r="N1177" s="258" t="str">
        <f>IF(SP_SUL!K1198="","*",SP_SUL!K1198)</f>
        <v>*</v>
      </c>
      <c r="O1177" s="258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22" t="str">
        <f>IF(SP_SUL!N1199="","*",SP_SUL!N1199)</f>
        <v>*</v>
      </c>
      <c r="M1178" s="150" t="str">
        <f>IF(SP_SUL!J1199="","*",SP_SUL!J1199)</f>
        <v>*</v>
      </c>
      <c r="N1178" s="258" t="str">
        <f>IF(SP_SUL!K1199="","*",SP_SUL!K1199)</f>
        <v>*</v>
      </c>
      <c r="O1178" s="258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18" t="str">
        <f>IF(SP_SUL!N1200="","*",SP_SUL!N1200)</f>
        <v>*</v>
      </c>
      <c r="M1179" s="111" t="str">
        <f>IF(SP_SUL!J1200="","*",SP_SUL!J1200)</f>
        <v>*</v>
      </c>
      <c r="N1179" s="257" t="str">
        <f>IF(SP_SUL!K1200="","*",SP_SUL!K1200)</f>
        <v>*</v>
      </c>
      <c r="O1179" s="257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22" t="str">
        <f>IF(SP_SUL!N1201="","*",SP_SUL!N1201)</f>
        <v>*</v>
      </c>
      <c r="M1180" s="150" t="str">
        <f>IF(SP_SUL!J1201="","*",SP_SUL!J1201)</f>
        <v>*</v>
      </c>
      <c r="N1180" s="258" t="str">
        <f>IF(SP_SUL!K1201="","*",SP_SUL!K1201)</f>
        <v>*</v>
      </c>
      <c r="O1180" s="258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22" t="str">
        <f>IF(SP_SUL!N1202="","*",SP_SUL!N1202)</f>
        <v>*</v>
      </c>
      <c r="M1181" s="150" t="str">
        <f>IF(SP_SUL!J1202="","*",SP_SUL!J1202)</f>
        <v>*</v>
      </c>
      <c r="N1181" s="258" t="str">
        <f>IF(SP_SUL!K1202="","*",SP_SUL!K1202)</f>
        <v>*</v>
      </c>
      <c r="O1181" s="258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18" t="str">
        <f>IF(SP_SUL!N1203="","*",SP_SUL!N1203)</f>
        <v>*</v>
      </c>
      <c r="M1182" s="111" t="str">
        <f>IF(SP_SUL!J1203="","*",SP_SUL!J1203)</f>
        <v>*</v>
      </c>
      <c r="N1182" s="257" t="str">
        <f>IF(SP_SUL!K1203="","*",SP_SUL!K1203)</f>
        <v>*</v>
      </c>
      <c r="O1182" s="257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22" t="str">
        <f>IF(SP_SUL!N1204="","*",SP_SUL!N1204)</f>
        <v>*</v>
      </c>
      <c r="M1183" s="150" t="str">
        <f>IF(SP_SUL!J1204="","*",SP_SUL!J1204)</f>
        <v>*</v>
      </c>
      <c r="N1183" s="258" t="str">
        <f>IF(SP_SUL!K1204="","*",SP_SUL!K1204)</f>
        <v>*</v>
      </c>
      <c r="O1183" s="258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22" t="str">
        <f>IF(SP_SUL!N1205="","*",SP_SUL!N1205)</f>
        <v>*</v>
      </c>
      <c r="M1184" s="150" t="str">
        <f>IF(SP_SUL!J1205="","*",SP_SUL!J1205)</f>
        <v>*</v>
      </c>
      <c r="N1184" s="258" t="str">
        <f>IF(SP_SUL!K1205="","*",SP_SUL!K1205)</f>
        <v>*</v>
      </c>
      <c r="O1184" s="258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18" t="str">
        <f>IF(SP_SUL!N1206="","*",SP_SUL!N1206)</f>
        <v>*</v>
      </c>
      <c r="M1185" s="111" t="str">
        <f>IF(SP_SUL!J1206="","*",SP_SUL!J1206)</f>
        <v>*</v>
      </c>
      <c r="N1185" s="257" t="str">
        <f>IF(SP_SUL!K1206="","*",SP_SUL!K1206)</f>
        <v>*</v>
      </c>
      <c r="O1185" s="257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22" t="str">
        <f>IF(SP_SUL!N1207="","*",SP_SUL!N1207)</f>
        <v>*</v>
      </c>
      <c r="M1186" s="150" t="str">
        <f>IF(SP_SUL!J1207="","*",SP_SUL!J1207)</f>
        <v>*</v>
      </c>
      <c r="N1186" s="258" t="str">
        <f>IF(SP_SUL!K1207="","*",SP_SUL!K1207)</f>
        <v>*</v>
      </c>
      <c r="O1186" s="258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22" t="str">
        <f>IF(SP_SUL!N1208="","*",SP_SUL!N1208)</f>
        <v>*</v>
      </c>
      <c r="M1187" s="150" t="str">
        <f>IF(SP_SUL!J1208="","*",SP_SUL!J1208)</f>
        <v>*</v>
      </c>
      <c r="N1187" s="258" t="str">
        <f>IF(SP_SUL!K1208="","*",SP_SUL!K1208)</f>
        <v>*</v>
      </c>
      <c r="O1187" s="258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18" t="str">
        <f>IF(SP_SUL!N1209="","*",SP_SUL!N1209)</f>
        <v>*</v>
      </c>
      <c r="M1188" s="111" t="str">
        <f>IF(SP_SUL!J1209="","*",SP_SUL!J1209)</f>
        <v>*</v>
      </c>
      <c r="N1188" s="257" t="str">
        <f>IF(SP_SUL!K1209="","*",SP_SUL!K1209)</f>
        <v>*</v>
      </c>
      <c r="O1188" s="257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22" t="str">
        <f>IF(SP_SUL!N1210="","*",SP_SUL!N1210)</f>
        <v>*</v>
      </c>
      <c r="M1189" s="150" t="str">
        <f>IF(SP_SUL!J1210="","*",SP_SUL!J1210)</f>
        <v>*</v>
      </c>
      <c r="N1189" s="258" t="str">
        <f>IF(SP_SUL!K1210="","*",SP_SUL!K1210)</f>
        <v>*</v>
      </c>
      <c r="O1189" s="258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22" t="str">
        <f>IF(SP_SUL!N1211="","*",SP_SUL!N1211)</f>
        <v>*</v>
      </c>
      <c r="M1190" s="150" t="str">
        <f>IF(SP_SUL!J1211="","*",SP_SUL!J1211)</f>
        <v>*</v>
      </c>
      <c r="N1190" s="258" t="str">
        <f>IF(SP_SUL!K1211="","*",SP_SUL!K1211)</f>
        <v>*</v>
      </c>
      <c r="O1190" s="258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18" t="str">
        <f>IF(SP_SUL!N1212="","*",SP_SUL!N1212)</f>
        <v>*</v>
      </c>
      <c r="M1191" s="111" t="str">
        <f>IF(SP_SUL!J1212="","*",SP_SUL!J1212)</f>
        <v>*</v>
      </c>
      <c r="N1191" s="257" t="str">
        <f>IF(SP_SUL!K1212="","*",SP_SUL!K1212)</f>
        <v>*</v>
      </c>
      <c r="O1191" s="257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22" t="str">
        <f>IF(SP_SUL!N1213="","*",SP_SUL!N1213)</f>
        <v>*</v>
      </c>
      <c r="M1192" s="150" t="str">
        <f>IF(SP_SUL!J1213="","*",SP_SUL!J1213)</f>
        <v>*</v>
      </c>
      <c r="N1192" s="258" t="str">
        <f>IF(SP_SUL!K1213="","*",SP_SUL!K1213)</f>
        <v>*</v>
      </c>
      <c r="O1192" s="258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22" t="str">
        <f>IF(SP_SUL!N1214="","*",SP_SUL!N1214)</f>
        <v>*</v>
      </c>
      <c r="M1193" s="150" t="str">
        <f>IF(SP_SUL!J1214="","*",SP_SUL!J1214)</f>
        <v>*</v>
      </c>
      <c r="N1193" s="258" t="str">
        <f>IF(SP_SUL!K1214="","*",SP_SUL!K1214)</f>
        <v>*</v>
      </c>
      <c r="O1193" s="258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18" t="str">
        <f>IF(SP_SUL!N1215="","*",SP_SUL!N1215)</f>
        <v>*</v>
      </c>
      <c r="M1194" s="111" t="str">
        <f>IF(SP_SUL!J1215="","*",SP_SUL!J1215)</f>
        <v>*</v>
      </c>
      <c r="N1194" s="257" t="str">
        <f>IF(SP_SUL!K1215="","*",SP_SUL!K1215)</f>
        <v>*</v>
      </c>
      <c r="O1194" s="257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22" t="str">
        <f>IF(SP_SUL!N1216="","*",SP_SUL!N1216)</f>
        <v>*</v>
      </c>
      <c r="M1195" s="150" t="str">
        <f>IF(SP_SUL!J1216="","*",SP_SUL!J1216)</f>
        <v>*</v>
      </c>
      <c r="N1195" s="258" t="str">
        <f>IF(SP_SUL!K1216="","*",SP_SUL!K1216)</f>
        <v>*</v>
      </c>
      <c r="O1195" s="258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22" t="str">
        <f>IF(SP_SUL!N1217="","*",SP_SUL!N1217)</f>
        <v>*</v>
      </c>
      <c r="M1196" s="150" t="str">
        <f>IF(SP_SUL!J1217="","*",SP_SUL!J1217)</f>
        <v>*</v>
      </c>
      <c r="N1196" s="258" t="str">
        <f>IF(SP_SUL!K1217="","*",SP_SUL!K1217)</f>
        <v>*</v>
      </c>
      <c r="O1196" s="258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18" t="str">
        <f>IF(SP_SUL!N1218="","*",SP_SUL!N1218)</f>
        <v>*</v>
      </c>
      <c r="M1197" s="111" t="str">
        <f>IF(SP_SUL!J1218="","*",SP_SUL!J1218)</f>
        <v>*</v>
      </c>
      <c r="N1197" s="257" t="str">
        <f>IF(SP_SUL!K1218="","*",SP_SUL!K1218)</f>
        <v>*</v>
      </c>
      <c r="O1197" s="257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22" t="str">
        <f>IF(SP_SUL!N1219="","*",SP_SUL!N1219)</f>
        <v>*</v>
      </c>
      <c r="M1198" s="150" t="str">
        <f>IF(SP_SUL!J1219="","*",SP_SUL!J1219)</f>
        <v>*</v>
      </c>
      <c r="N1198" s="258" t="str">
        <f>IF(SP_SUL!K1219="","*",SP_SUL!K1219)</f>
        <v>*</v>
      </c>
      <c r="O1198" s="258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22" t="str">
        <f>IF(SP_SUL!N1220="","*",SP_SUL!N1220)</f>
        <v>*</v>
      </c>
      <c r="M1199" s="150" t="str">
        <f>IF(SP_SUL!J1220="","*",SP_SUL!J1220)</f>
        <v>*</v>
      </c>
      <c r="N1199" s="258" t="str">
        <f>IF(SP_SUL!K1220="","*",SP_SUL!K1220)</f>
        <v>*</v>
      </c>
      <c r="O1199" s="258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18" t="str">
        <f>IF(SP_SUL!N1221="","*",SP_SUL!N1221)</f>
        <v>*</v>
      </c>
      <c r="M1200" s="111" t="str">
        <f>IF(SP_SUL!J1221="","*",SP_SUL!J1221)</f>
        <v>*</v>
      </c>
      <c r="N1200" s="257" t="str">
        <f>IF(SP_SUL!K1221="","*",SP_SUL!K1221)</f>
        <v>*</v>
      </c>
      <c r="O1200" s="257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22" t="str">
        <f>IF(SP_SUL!N1222="","*",SP_SUL!N1222)</f>
        <v>*</v>
      </c>
      <c r="M1201" s="150" t="str">
        <f>IF(SP_SUL!J1222="","*",SP_SUL!J1222)</f>
        <v>*</v>
      </c>
      <c r="N1201" s="258" t="str">
        <f>IF(SP_SUL!K1222="","*",SP_SUL!K1222)</f>
        <v>*</v>
      </c>
      <c r="O1201" s="258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22" t="str">
        <f>IF(SP_SUL!N1223="","*",SP_SUL!N1223)</f>
        <v>*</v>
      </c>
      <c r="M1202" s="150" t="str">
        <f>IF(SP_SUL!J1223="","*",SP_SUL!J1223)</f>
        <v>*</v>
      </c>
      <c r="N1202" s="258" t="str">
        <f>IF(SP_SUL!K1223="","*",SP_SUL!K1223)</f>
        <v>*</v>
      </c>
      <c r="O1202" s="258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18" t="str">
        <f>IF(SP_SUL!N1224="","*",SP_SUL!N1224)</f>
        <v>*</v>
      </c>
      <c r="M1203" s="111" t="str">
        <f>IF(SP_SUL!J1224="","*",SP_SUL!J1224)</f>
        <v>*</v>
      </c>
      <c r="N1203" s="257" t="str">
        <f>IF(SP_SUL!K1224="","*",SP_SUL!K1224)</f>
        <v>*</v>
      </c>
      <c r="O1203" s="257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22" t="str">
        <f>IF(SP_SUL!N1225="","*",SP_SUL!N1225)</f>
        <v>*</v>
      </c>
      <c r="M1204" s="150" t="str">
        <f>IF(SP_SUL!J1225="","*",SP_SUL!J1225)</f>
        <v>*</v>
      </c>
      <c r="N1204" s="258" t="str">
        <f>IF(SP_SUL!K1225="","*",SP_SUL!K1225)</f>
        <v>*</v>
      </c>
      <c r="O1204" s="258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22" t="str">
        <f>IF(SP_SUL!N1226="","*",SP_SUL!N1226)</f>
        <v>*</v>
      </c>
      <c r="M1205" s="150" t="str">
        <f>IF(SP_SUL!J1226="","*",SP_SUL!J1226)</f>
        <v>*</v>
      </c>
      <c r="N1205" s="258" t="str">
        <f>IF(SP_SUL!K1226="","*",SP_SUL!K1226)</f>
        <v>*</v>
      </c>
      <c r="O1205" s="258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18" t="str">
        <f>IF(SP_SUL!N1227="","*",SP_SUL!N1227)</f>
        <v>*</v>
      </c>
      <c r="M1206" s="111" t="str">
        <f>IF(SP_SUL!J1227="","*",SP_SUL!J1227)</f>
        <v>*</v>
      </c>
      <c r="N1206" s="257" t="str">
        <f>IF(SP_SUL!K1227="","*",SP_SUL!K1227)</f>
        <v>*</v>
      </c>
      <c r="O1206" s="257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22" t="str">
        <f>IF(SP_SUL!N1228="","*",SP_SUL!N1228)</f>
        <v>*</v>
      </c>
      <c r="M1207" s="150" t="str">
        <f>IF(SP_SUL!J1228="","*",SP_SUL!J1228)</f>
        <v>*</v>
      </c>
      <c r="N1207" s="258" t="str">
        <f>IF(SP_SUL!K1228="","*",SP_SUL!K1228)</f>
        <v>*</v>
      </c>
      <c r="O1207" s="258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22" t="str">
        <f>IF(SP_SUL!N1229="","*",SP_SUL!N1229)</f>
        <v>*</v>
      </c>
      <c r="M1208" s="150" t="str">
        <f>IF(SP_SUL!J1229="","*",SP_SUL!J1229)</f>
        <v>*</v>
      </c>
      <c r="N1208" s="258" t="str">
        <f>IF(SP_SUL!K1229="","*",SP_SUL!K1229)</f>
        <v>*</v>
      </c>
      <c r="O1208" s="258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18" t="str">
        <f>IF(SP_SUL!N1230="","*",SP_SUL!N1230)</f>
        <v>*</v>
      </c>
      <c r="M1209" s="111" t="str">
        <f>IF(SP_SUL!J1230="","*",SP_SUL!J1230)</f>
        <v>*</v>
      </c>
      <c r="N1209" s="257" t="str">
        <f>IF(SP_SUL!K1230="","*",SP_SUL!K1230)</f>
        <v>*</v>
      </c>
      <c r="O1209" s="257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22" t="str">
        <f>IF(SP_SUL!N1231="","*",SP_SUL!N1231)</f>
        <v>*</v>
      </c>
      <c r="M1210" s="150" t="str">
        <f>IF(SP_SUL!J1231="","*",SP_SUL!J1231)</f>
        <v>*</v>
      </c>
      <c r="N1210" s="258" t="str">
        <f>IF(SP_SUL!K1231="","*",SP_SUL!K1231)</f>
        <v>*</v>
      </c>
      <c r="O1210" s="258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22" t="str">
        <f>IF(SP_SUL!N1232="","*",SP_SUL!N1232)</f>
        <v>*</v>
      </c>
      <c r="M1211" s="150" t="str">
        <f>IF(SP_SUL!J1232="","*",SP_SUL!J1232)</f>
        <v>*</v>
      </c>
      <c r="N1211" s="258" t="str">
        <f>IF(SP_SUL!K1232="","*",SP_SUL!K1232)</f>
        <v>*</v>
      </c>
      <c r="O1211" s="258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18" t="str">
        <f>IF(SP_SUL!N1233="","*",SP_SUL!N1233)</f>
        <v>*</v>
      </c>
      <c r="M1212" s="111" t="str">
        <f>IF(SP_SUL!J1233="","*",SP_SUL!J1233)</f>
        <v>*</v>
      </c>
      <c r="N1212" s="257" t="str">
        <f>IF(SP_SUL!K1233="","*",SP_SUL!K1233)</f>
        <v>*</v>
      </c>
      <c r="O1212" s="257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22" t="str">
        <f>IF(SP_SUL!N1234="","*",SP_SUL!N1234)</f>
        <v>*</v>
      </c>
      <c r="M1213" s="150" t="str">
        <f>IF(SP_SUL!J1234="","*",SP_SUL!J1234)</f>
        <v>*</v>
      </c>
      <c r="N1213" s="258" t="str">
        <f>IF(SP_SUL!K1234="","*",SP_SUL!K1234)</f>
        <v>*</v>
      </c>
      <c r="O1213" s="258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22" t="str">
        <f>IF(SP_SUL!N1235="","*",SP_SUL!N1235)</f>
        <v>*</v>
      </c>
      <c r="M1214" s="150" t="str">
        <f>IF(SP_SUL!J1235="","*",SP_SUL!J1235)</f>
        <v>*</v>
      </c>
      <c r="N1214" s="258" t="str">
        <f>IF(SP_SUL!K1235="","*",SP_SUL!K1235)</f>
        <v>*</v>
      </c>
      <c r="O1214" s="258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18" t="str">
        <f>IF(SP_SUL!N1236="","*",SP_SUL!N1236)</f>
        <v>*</v>
      </c>
      <c r="M1215" s="111" t="str">
        <f>IF(SP_SUL!J1236="","*",SP_SUL!J1236)</f>
        <v>*</v>
      </c>
      <c r="N1215" s="257" t="str">
        <f>IF(SP_SUL!K1236="","*",SP_SUL!K1236)</f>
        <v>*</v>
      </c>
      <c r="O1215" s="257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22" t="str">
        <f>IF(SP_SUL!N1237="","*",SP_SUL!N1237)</f>
        <v>*</v>
      </c>
      <c r="M1216" s="150" t="str">
        <f>IF(SP_SUL!J1237="","*",SP_SUL!J1237)</f>
        <v>*</v>
      </c>
      <c r="N1216" s="258" t="str">
        <f>IF(SP_SUL!K1237="","*",SP_SUL!K1237)</f>
        <v>*</v>
      </c>
      <c r="O1216" s="258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22" t="str">
        <f>IF(SP_SUL!N1238="","*",SP_SUL!N1238)</f>
        <v>*</v>
      </c>
      <c r="M1217" s="150" t="str">
        <f>IF(SP_SUL!J1238="","*",SP_SUL!J1238)</f>
        <v>*</v>
      </c>
      <c r="N1217" s="258" t="str">
        <f>IF(SP_SUL!K1238="","*",SP_SUL!K1238)</f>
        <v>*</v>
      </c>
      <c r="O1217" s="258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18" t="str">
        <f>IF(SP_SUL!N1239="","*",SP_SUL!N1239)</f>
        <v>*</v>
      </c>
      <c r="M1218" s="111" t="str">
        <f>IF(SP_SUL!J1239="","*",SP_SUL!J1239)</f>
        <v>*</v>
      </c>
      <c r="N1218" s="257" t="str">
        <f>IF(SP_SUL!K1239="","*",SP_SUL!K1239)</f>
        <v>*</v>
      </c>
      <c r="O1218" s="257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22" t="str">
        <f>IF(SP_SUL!N1240="","*",SP_SUL!N1240)</f>
        <v>*</v>
      </c>
      <c r="M1219" s="150" t="str">
        <f>IF(SP_SUL!J1240="","*",SP_SUL!J1240)</f>
        <v>*</v>
      </c>
      <c r="N1219" s="258" t="str">
        <f>IF(SP_SUL!K1240="","*",SP_SUL!K1240)</f>
        <v>*</v>
      </c>
      <c r="O1219" s="258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22" t="str">
        <f>IF(SP_SUL!N1241="","*",SP_SUL!N1241)</f>
        <v>*</v>
      </c>
      <c r="M1220" s="150" t="str">
        <f>IF(SP_SUL!J1241="","*",SP_SUL!J1241)</f>
        <v>*</v>
      </c>
      <c r="N1220" s="258" t="str">
        <f>IF(SP_SUL!K1241="","*",SP_SUL!K1241)</f>
        <v>*</v>
      </c>
      <c r="O1220" s="258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18" t="str">
        <f>IF(SP_SUL!N1242="","*",SP_SUL!N1242)</f>
        <v>*</v>
      </c>
      <c r="M1221" s="111" t="str">
        <f>IF(SP_SUL!J1242="","*",SP_SUL!J1242)</f>
        <v>*</v>
      </c>
      <c r="N1221" s="257" t="str">
        <f>IF(SP_SUL!K1242="","*",SP_SUL!K1242)</f>
        <v>*</v>
      </c>
      <c r="O1221" s="257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22" t="str">
        <f>IF(SP_SUL!N1243="","*",SP_SUL!N1243)</f>
        <v>*</v>
      </c>
      <c r="M1222" s="150" t="str">
        <f>IF(SP_SUL!J1243="","*",SP_SUL!J1243)</f>
        <v>*</v>
      </c>
      <c r="N1222" s="258" t="str">
        <f>IF(SP_SUL!K1243="","*",SP_SUL!K1243)</f>
        <v>*</v>
      </c>
      <c r="O1222" s="258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22" t="str">
        <f>IF(SP_SUL!N1244="","*",SP_SUL!N1244)</f>
        <v>*</v>
      </c>
      <c r="M1223" s="150" t="str">
        <f>IF(SP_SUL!J1244="","*",SP_SUL!J1244)</f>
        <v>*</v>
      </c>
      <c r="N1223" s="258" t="str">
        <f>IF(SP_SUL!K1244="","*",SP_SUL!K1244)</f>
        <v>*</v>
      </c>
      <c r="O1223" s="258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18" t="str">
        <f>IF(SP_SUL!N1245="","*",SP_SUL!N1245)</f>
        <v>*</v>
      </c>
      <c r="M1224" s="111" t="str">
        <f>IF(SP_SUL!J1245="","*",SP_SUL!J1245)</f>
        <v>*</v>
      </c>
      <c r="N1224" s="257" t="str">
        <f>IF(SP_SUL!K1245="","*",SP_SUL!K1245)</f>
        <v>*</v>
      </c>
      <c r="O1224" s="257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22" t="str">
        <f>IF(SP_SUL!N1246="","*",SP_SUL!N1246)</f>
        <v>*</v>
      </c>
      <c r="M1225" s="150" t="str">
        <f>IF(SP_SUL!J1246="","*",SP_SUL!J1246)</f>
        <v>*</v>
      </c>
      <c r="N1225" s="258" t="str">
        <f>IF(SP_SUL!K1246="","*",SP_SUL!K1246)</f>
        <v>*</v>
      </c>
      <c r="O1225" s="258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22" t="str">
        <f>IF(SP_SUL!N1247="","*",SP_SUL!N1247)</f>
        <v>*</v>
      </c>
      <c r="M1226" s="150" t="str">
        <f>IF(SP_SUL!J1247="","*",SP_SUL!J1247)</f>
        <v>*</v>
      </c>
      <c r="N1226" s="258" t="str">
        <f>IF(SP_SUL!K1247="","*",SP_SUL!K1247)</f>
        <v>*</v>
      </c>
      <c r="O1226" s="258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18" t="str">
        <f>IF(SP_SUL!N1248="","*",SP_SUL!N1248)</f>
        <v>*</v>
      </c>
      <c r="M1227" s="111" t="str">
        <f>IF(SP_SUL!J1248="","*",SP_SUL!J1248)</f>
        <v>*</v>
      </c>
      <c r="N1227" s="257" t="str">
        <f>IF(SP_SUL!K1248="","*",SP_SUL!K1248)</f>
        <v>*</v>
      </c>
      <c r="O1227" s="257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22" t="str">
        <f>IF(SP_SUL!N1249="","*",SP_SUL!N1249)</f>
        <v>*</v>
      </c>
      <c r="M1228" s="150" t="str">
        <f>IF(SP_SUL!J1249="","*",SP_SUL!J1249)</f>
        <v>*</v>
      </c>
      <c r="N1228" s="258" t="str">
        <f>IF(SP_SUL!K1249="","*",SP_SUL!K1249)</f>
        <v>*</v>
      </c>
      <c r="O1228" s="258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22" t="str">
        <f>IF(SP_SUL!N1250="","*",SP_SUL!N1250)</f>
        <v>*</v>
      </c>
      <c r="M1229" s="150" t="str">
        <f>IF(SP_SUL!J1250="","*",SP_SUL!J1250)</f>
        <v>*</v>
      </c>
      <c r="N1229" s="258" t="str">
        <f>IF(SP_SUL!K1250="","*",SP_SUL!K1250)</f>
        <v>*</v>
      </c>
      <c r="O1229" s="258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18" t="str">
        <f>IF(SP_SUL!N1251="","*",SP_SUL!N1251)</f>
        <v>*</v>
      </c>
      <c r="M1230" s="111" t="str">
        <f>IF(SP_SUL!J1251="","*",SP_SUL!J1251)</f>
        <v>*</v>
      </c>
      <c r="N1230" s="257" t="str">
        <f>IF(SP_SUL!K1251="","*",SP_SUL!K1251)</f>
        <v>*</v>
      </c>
      <c r="O1230" s="257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22" t="str">
        <f>IF(SP_SUL!N1252="","*",SP_SUL!N1252)</f>
        <v>*</v>
      </c>
      <c r="M1231" s="150" t="str">
        <f>IF(SP_SUL!J1252="","*",SP_SUL!J1252)</f>
        <v>*</v>
      </c>
      <c r="N1231" s="258" t="str">
        <f>IF(SP_SUL!K1252="","*",SP_SUL!K1252)</f>
        <v>*</v>
      </c>
      <c r="O1231" s="258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22" t="str">
        <f>IF(SP_SUL!N1253="","*",SP_SUL!N1253)</f>
        <v>*</v>
      </c>
      <c r="M1232" s="150" t="str">
        <f>IF(SP_SUL!J1253="","*",SP_SUL!J1253)</f>
        <v>*</v>
      </c>
      <c r="N1232" s="258" t="str">
        <f>IF(SP_SUL!K1253="","*",SP_SUL!K1253)</f>
        <v>*</v>
      </c>
      <c r="O1232" s="258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18" t="str">
        <f>IF(SP_SUL!N1254="","*",SP_SUL!N1254)</f>
        <v>*</v>
      </c>
      <c r="M1233" s="111" t="str">
        <f>IF(SP_SUL!J1254="","*",SP_SUL!J1254)</f>
        <v>*</v>
      </c>
      <c r="N1233" s="257" t="str">
        <f>IF(SP_SUL!K1254="","*",SP_SUL!K1254)</f>
        <v>*</v>
      </c>
      <c r="O1233" s="257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22" t="str">
        <f>IF(SP_SUL!N1255="","*",SP_SUL!N1255)</f>
        <v>*</v>
      </c>
      <c r="M1234" s="150" t="str">
        <f>IF(SP_SUL!J1255="","*",SP_SUL!J1255)</f>
        <v>*</v>
      </c>
      <c r="N1234" s="258" t="str">
        <f>IF(SP_SUL!K1255="","*",SP_SUL!K1255)</f>
        <v>*</v>
      </c>
      <c r="O1234" s="258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22" t="str">
        <f>IF(SP_SUL!N1256="","*",SP_SUL!N1256)</f>
        <v>*</v>
      </c>
      <c r="M1235" s="150" t="str">
        <f>IF(SP_SUL!J1256="","*",SP_SUL!J1256)</f>
        <v>*</v>
      </c>
      <c r="N1235" s="258" t="str">
        <f>IF(SP_SUL!K1256="","*",SP_SUL!K1256)</f>
        <v>*</v>
      </c>
      <c r="O1235" s="258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18" t="str">
        <f>IF(SP_SUL!N1257="","*",SP_SUL!N1257)</f>
        <v>*</v>
      </c>
      <c r="M1236" s="111" t="str">
        <f>IF(SP_SUL!J1257="","*",SP_SUL!J1257)</f>
        <v>*</v>
      </c>
      <c r="N1236" s="257" t="str">
        <f>IF(SP_SUL!K1257="","*",SP_SUL!K1257)</f>
        <v>*</v>
      </c>
      <c r="O1236" s="257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22" t="str">
        <f>IF(SP_SUL!N1258="","*",SP_SUL!N1258)</f>
        <v>*</v>
      </c>
      <c r="M1237" s="150" t="str">
        <f>IF(SP_SUL!J1258="","*",SP_SUL!J1258)</f>
        <v>*</v>
      </c>
      <c r="N1237" s="258" t="str">
        <f>IF(SP_SUL!K1258="","*",SP_SUL!K1258)</f>
        <v>*</v>
      </c>
      <c r="O1237" s="258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22" t="str">
        <f>IF(SP_SUL!N1259="","*",SP_SUL!N1259)</f>
        <v>*</v>
      </c>
      <c r="M1238" s="150" t="str">
        <f>IF(SP_SUL!J1259="","*",SP_SUL!J1259)</f>
        <v>*</v>
      </c>
      <c r="N1238" s="258" t="str">
        <f>IF(SP_SUL!K1259="","*",SP_SUL!K1259)</f>
        <v>*</v>
      </c>
      <c r="O1238" s="258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18" t="str">
        <f>IF(SP_SUL!N1260="","*",SP_SUL!N1260)</f>
        <v>*</v>
      </c>
      <c r="M1239" s="111" t="str">
        <f>IF(SP_SUL!J1260="","*",SP_SUL!J1260)</f>
        <v>*</v>
      </c>
      <c r="N1239" s="257" t="str">
        <f>IF(SP_SUL!K1260="","*",SP_SUL!K1260)</f>
        <v>*</v>
      </c>
      <c r="O1239" s="257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22" t="str">
        <f>IF(SP_SUL!N1261="","*",SP_SUL!N1261)</f>
        <v>*</v>
      </c>
      <c r="M1240" s="150" t="str">
        <f>IF(SP_SUL!J1261="","*",SP_SUL!J1261)</f>
        <v>*</v>
      </c>
      <c r="N1240" s="258" t="str">
        <f>IF(SP_SUL!K1261="","*",SP_SUL!K1261)</f>
        <v>*</v>
      </c>
      <c r="O1240" s="258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22" t="str">
        <f>IF(SP_SUL!N1262="","*",SP_SUL!N1262)</f>
        <v>*</v>
      </c>
      <c r="M1241" s="150" t="str">
        <f>IF(SP_SUL!J1262="","*",SP_SUL!J1262)</f>
        <v>*</v>
      </c>
      <c r="N1241" s="258" t="str">
        <f>IF(SP_SUL!K1262="","*",SP_SUL!K1262)</f>
        <v>*</v>
      </c>
      <c r="O1241" s="258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18" t="str">
        <f>IF(SP_SUL!N1263="","*",SP_SUL!N1263)</f>
        <v>*</v>
      </c>
      <c r="M1242" s="111" t="str">
        <f>IF(SP_SUL!J1263="","*",SP_SUL!J1263)</f>
        <v>*</v>
      </c>
      <c r="N1242" s="257" t="str">
        <f>IF(SP_SUL!K1263="","*",SP_SUL!K1263)</f>
        <v>*</v>
      </c>
      <c r="O1242" s="257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22" t="str">
        <f>IF(SP_SUL!N1264="","*",SP_SUL!N1264)</f>
        <v>*</v>
      </c>
      <c r="M1243" s="150" t="str">
        <f>IF(SP_SUL!J1264="","*",SP_SUL!J1264)</f>
        <v>*</v>
      </c>
      <c r="N1243" s="258" t="str">
        <f>IF(SP_SUL!K1264="","*",SP_SUL!K1264)</f>
        <v>*</v>
      </c>
      <c r="O1243" s="258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22" t="str">
        <f>IF(SP_SUL!N1265="","*",SP_SUL!N1265)</f>
        <v>*</v>
      </c>
      <c r="M1244" s="150" t="str">
        <f>IF(SP_SUL!J1265="","*",SP_SUL!J1265)</f>
        <v>*</v>
      </c>
      <c r="N1244" s="258" t="str">
        <f>IF(SP_SUL!K1265="","*",SP_SUL!K1265)</f>
        <v>*</v>
      </c>
      <c r="O1244" s="258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18" t="str">
        <f>IF(SP_SUL!N1266="","*",SP_SUL!N1266)</f>
        <v>*</v>
      </c>
      <c r="M1245" s="111" t="str">
        <f>IF(SP_SUL!J1266="","*",SP_SUL!J1266)</f>
        <v>*</v>
      </c>
      <c r="N1245" s="257" t="str">
        <f>IF(SP_SUL!K1266="","*",SP_SUL!K1266)</f>
        <v>*</v>
      </c>
      <c r="O1245" s="257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22" t="str">
        <f>IF(SP_SUL!N1267="","*",SP_SUL!N1267)</f>
        <v>*</v>
      </c>
      <c r="M1246" s="150" t="str">
        <f>IF(SP_SUL!J1267="","*",SP_SUL!J1267)</f>
        <v>*</v>
      </c>
      <c r="N1246" s="258" t="str">
        <f>IF(SP_SUL!K1267="","*",SP_SUL!K1267)</f>
        <v>*</v>
      </c>
      <c r="O1246" s="258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22" t="str">
        <f>IF(SP_SUL!N1268="","*",SP_SUL!N1268)</f>
        <v>*</v>
      </c>
      <c r="M1247" s="150" t="str">
        <f>IF(SP_SUL!J1268="","*",SP_SUL!J1268)</f>
        <v>*</v>
      </c>
      <c r="N1247" s="258" t="str">
        <f>IF(SP_SUL!K1268="","*",SP_SUL!K1268)</f>
        <v>*</v>
      </c>
      <c r="O1247" s="258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18" t="str">
        <f>IF(SP_SUL!N1269="","*",SP_SUL!N1269)</f>
        <v>*</v>
      </c>
      <c r="M1248" s="111" t="str">
        <f>IF(SP_SUL!J1269="","*",SP_SUL!J1269)</f>
        <v>*</v>
      </c>
      <c r="N1248" s="257" t="str">
        <f>IF(SP_SUL!K1269="","*",SP_SUL!K1269)</f>
        <v>*</v>
      </c>
      <c r="O1248" s="257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22" t="str">
        <f>IF(SP_SUL!N1270="","*",SP_SUL!N1270)</f>
        <v>*</v>
      </c>
      <c r="M1249" s="150" t="str">
        <f>IF(SP_SUL!J1270="","*",SP_SUL!J1270)</f>
        <v>*</v>
      </c>
      <c r="N1249" s="258" t="str">
        <f>IF(SP_SUL!K1270="","*",SP_SUL!K1270)</f>
        <v>*</v>
      </c>
      <c r="O1249" s="258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22" t="str">
        <f>IF(SP_SUL!N1271="","*",SP_SUL!N1271)</f>
        <v>*</v>
      </c>
      <c r="M1250" s="150" t="str">
        <f>IF(SP_SUL!J1271="","*",SP_SUL!J1271)</f>
        <v>*</v>
      </c>
      <c r="N1250" s="258" t="str">
        <f>IF(SP_SUL!K1271="","*",SP_SUL!K1271)</f>
        <v>*</v>
      </c>
      <c r="O1250" s="258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18" t="str">
        <f>IF(SP_SUL!N1272="","*",SP_SUL!N1272)</f>
        <v>*</v>
      </c>
      <c r="M1251" s="111" t="str">
        <f>IF(SP_SUL!J1272="","*",SP_SUL!J1272)</f>
        <v>*</v>
      </c>
      <c r="N1251" s="257" t="str">
        <f>IF(SP_SUL!K1272="","*",SP_SUL!K1272)</f>
        <v>*</v>
      </c>
      <c r="O1251" s="257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22" t="str">
        <f>IF(SP_SUL!N1273="","*",SP_SUL!N1273)</f>
        <v>*</v>
      </c>
      <c r="M1252" s="150" t="str">
        <f>IF(SP_SUL!J1273="","*",SP_SUL!J1273)</f>
        <v>*</v>
      </c>
      <c r="N1252" s="258" t="str">
        <f>IF(SP_SUL!K1273="","*",SP_SUL!K1273)</f>
        <v>*</v>
      </c>
      <c r="O1252" s="258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22" t="str">
        <f>IF(SP_SUL!N1274="","*",SP_SUL!N1274)</f>
        <v>*</v>
      </c>
      <c r="M1253" s="150" t="str">
        <f>IF(SP_SUL!J1274="","*",SP_SUL!J1274)</f>
        <v>*</v>
      </c>
      <c r="N1253" s="258" t="str">
        <f>IF(SP_SUL!K1274="","*",SP_SUL!K1274)</f>
        <v>*</v>
      </c>
      <c r="O1253" s="258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18" t="str">
        <f>IF(SP_SUL!N1275="","*",SP_SUL!N1275)</f>
        <v>*</v>
      </c>
      <c r="M1254" s="111" t="str">
        <f>IF(SP_SUL!J1275="","*",SP_SUL!J1275)</f>
        <v>*</v>
      </c>
      <c r="N1254" s="257" t="str">
        <f>IF(SP_SUL!K1275="","*",SP_SUL!K1275)</f>
        <v>*</v>
      </c>
      <c r="O1254" s="257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22" t="str">
        <f>IF(SP_SUL!N1276="","*",SP_SUL!N1276)</f>
        <v>*</v>
      </c>
      <c r="M1255" s="150" t="str">
        <f>IF(SP_SUL!J1276="","*",SP_SUL!J1276)</f>
        <v>*</v>
      </c>
      <c r="N1255" s="258" t="str">
        <f>IF(SP_SUL!K1276="","*",SP_SUL!K1276)</f>
        <v>*</v>
      </c>
      <c r="O1255" s="258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22" t="str">
        <f>IF(SP_SUL!N1277="","*",SP_SUL!N1277)</f>
        <v>*</v>
      </c>
      <c r="M1256" s="150" t="str">
        <f>IF(SP_SUL!J1277="","*",SP_SUL!J1277)</f>
        <v>*</v>
      </c>
      <c r="N1256" s="258" t="str">
        <f>IF(SP_SUL!K1277="","*",SP_SUL!K1277)</f>
        <v>*</v>
      </c>
      <c r="O1256" s="258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18" t="str">
        <f>IF(SP_SUL!N1278="","*",SP_SUL!N1278)</f>
        <v>*</v>
      </c>
      <c r="M1257" s="111" t="str">
        <f>IF(SP_SUL!J1278="","*",SP_SUL!J1278)</f>
        <v>*</v>
      </c>
      <c r="N1257" s="257" t="str">
        <f>IF(SP_SUL!K1278="","*",SP_SUL!K1278)</f>
        <v>*</v>
      </c>
      <c r="O1257" s="257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22" t="str">
        <f>IF(SP_SUL!N1279="","*",SP_SUL!N1279)</f>
        <v>*</v>
      </c>
      <c r="M1258" s="150" t="str">
        <f>IF(SP_SUL!J1279="","*",SP_SUL!J1279)</f>
        <v>*</v>
      </c>
      <c r="N1258" s="258" t="str">
        <f>IF(SP_SUL!K1279="","*",SP_SUL!K1279)</f>
        <v>*</v>
      </c>
      <c r="O1258" s="258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22" t="str">
        <f>IF(SP_SUL!N1280="","*",SP_SUL!N1280)</f>
        <v>*</v>
      </c>
      <c r="M1259" s="150" t="str">
        <f>IF(SP_SUL!J1280="","*",SP_SUL!J1280)</f>
        <v>*</v>
      </c>
      <c r="N1259" s="258" t="str">
        <f>IF(SP_SUL!K1280="","*",SP_SUL!K1280)</f>
        <v>*</v>
      </c>
      <c r="O1259" s="258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18" t="str">
        <f>IF(SP_SUL!N1281="","*",SP_SUL!N1281)</f>
        <v>*</v>
      </c>
      <c r="M1260" s="111" t="str">
        <f>IF(SP_SUL!J1281="","*",SP_SUL!J1281)</f>
        <v>*</v>
      </c>
      <c r="N1260" s="257" t="str">
        <f>IF(SP_SUL!K1281="","*",SP_SUL!K1281)</f>
        <v>*</v>
      </c>
      <c r="O1260" s="257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22" t="str">
        <f>IF(SP_SUL!N1282="","*",SP_SUL!N1282)</f>
        <v>*</v>
      </c>
      <c r="M1261" s="150" t="str">
        <f>IF(SP_SUL!J1282="","*",SP_SUL!J1282)</f>
        <v>*</v>
      </c>
      <c r="N1261" s="258" t="str">
        <f>IF(SP_SUL!K1282="","*",SP_SUL!K1282)</f>
        <v>*</v>
      </c>
      <c r="O1261" s="258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22" t="str">
        <f>IF(SP_SUL!N1283="","*",SP_SUL!N1283)</f>
        <v>*</v>
      </c>
      <c r="M1262" s="150" t="str">
        <f>IF(SP_SUL!J1283="","*",SP_SUL!J1283)</f>
        <v>*</v>
      </c>
      <c r="N1262" s="258" t="str">
        <f>IF(SP_SUL!K1283="","*",SP_SUL!K1283)</f>
        <v>*</v>
      </c>
      <c r="O1262" s="258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18" t="str">
        <f>IF(SP_SUL!N1284="","*",SP_SUL!N1284)</f>
        <v>*</v>
      </c>
      <c r="M1263" s="111" t="str">
        <f>IF(SP_SUL!J1284="","*",SP_SUL!J1284)</f>
        <v>*</v>
      </c>
      <c r="N1263" s="257" t="str">
        <f>IF(SP_SUL!K1284="","*",SP_SUL!K1284)</f>
        <v>*</v>
      </c>
      <c r="O1263" s="257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22" t="str">
        <f>IF(SP_SUL!N1285="","*",SP_SUL!N1285)</f>
        <v>*</v>
      </c>
      <c r="M1264" s="150" t="str">
        <f>IF(SP_SUL!J1285="","*",SP_SUL!J1285)</f>
        <v>*</v>
      </c>
      <c r="N1264" s="258" t="str">
        <f>IF(SP_SUL!K1285="","*",SP_SUL!K1285)</f>
        <v>*</v>
      </c>
      <c r="O1264" s="258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22" t="str">
        <f>IF(SP_SUL!N1286="","*",SP_SUL!N1286)</f>
        <v>*</v>
      </c>
      <c r="M1265" s="150" t="str">
        <f>IF(SP_SUL!J1286="","*",SP_SUL!J1286)</f>
        <v>*</v>
      </c>
      <c r="N1265" s="258" t="str">
        <f>IF(SP_SUL!K1286="","*",SP_SUL!K1286)</f>
        <v>*</v>
      </c>
      <c r="O1265" s="258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18" t="str">
        <f>IF(SP_SUL!N1287="","*",SP_SUL!N1287)</f>
        <v>*</v>
      </c>
      <c r="M1266" s="111" t="str">
        <f>IF(SP_SUL!J1287="","*",SP_SUL!J1287)</f>
        <v>*</v>
      </c>
      <c r="N1266" s="257" t="str">
        <f>IF(SP_SUL!K1287="","*",SP_SUL!K1287)</f>
        <v>*</v>
      </c>
      <c r="O1266" s="257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22" t="str">
        <f>IF(SP_SUL!N1288="","*",SP_SUL!N1288)</f>
        <v>*</v>
      </c>
      <c r="M1267" s="150" t="str">
        <f>IF(SP_SUL!J1288="","*",SP_SUL!J1288)</f>
        <v>*</v>
      </c>
      <c r="N1267" s="258" t="str">
        <f>IF(SP_SUL!K1288="","*",SP_SUL!K1288)</f>
        <v>*</v>
      </c>
      <c r="O1267" s="258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22" t="str">
        <f>IF(SP_SUL!N1289="","*",SP_SUL!N1289)</f>
        <v>*</v>
      </c>
      <c r="M1268" s="150" t="str">
        <f>IF(SP_SUL!J1289="","*",SP_SUL!J1289)</f>
        <v>*</v>
      </c>
      <c r="N1268" s="258" t="str">
        <f>IF(SP_SUL!K1289="","*",SP_SUL!K1289)</f>
        <v>*</v>
      </c>
      <c r="O1268" s="258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18" t="str">
        <f>IF(SP_SUL!N1290="","*",SP_SUL!N1290)</f>
        <v>*</v>
      </c>
      <c r="M1269" s="111" t="str">
        <f>IF(SP_SUL!J1290="","*",SP_SUL!J1290)</f>
        <v>*</v>
      </c>
      <c r="N1269" s="257" t="str">
        <f>IF(SP_SUL!K1290="","*",SP_SUL!K1290)</f>
        <v>*</v>
      </c>
      <c r="O1269" s="257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22" t="str">
        <f>IF(SP_SUL!N1291="","*",SP_SUL!N1291)</f>
        <v>*</v>
      </c>
      <c r="M1270" s="150" t="str">
        <f>IF(SP_SUL!J1291="","*",SP_SUL!J1291)</f>
        <v>*</v>
      </c>
      <c r="N1270" s="258" t="str">
        <f>IF(SP_SUL!K1291="","*",SP_SUL!K1291)</f>
        <v>*</v>
      </c>
      <c r="O1270" s="258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22" t="str">
        <f>IF(SP_SUL!N1292="","*",SP_SUL!N1292)</f>
        <v>*</v>
      </c>
      <c r="M1271" s="150" t="str">
        <f>IF(SP_SUL!J1292="","*",SP_SUL!J1292)</f>
        <v>*</v>
      </c>
      <c r="N1271" s="258" t="str">
        <f>IF(SP_SUL!K1292="","*",SP_SUL!K1292)</f>
        <v>*</v>
      </c>
      <c r="O1271" s="258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18" t="str">
        <f>IF(SP_SUL!N1293="","*",SP_SUL!N1293)</f>
        <v>*</v>
      </c>
      <c r="M1272" s="111" t="str">
        <f>IF(SP_SUL!J1293="","*",SP_SUL!J1293)</f>
        <v>*</v>
      </c>
      <c r="N1272" s="257" t="str">
        <f>IF(SP_SUL!K1293="","*",SP_SUL!K1293)</f>
        <v>*</v>
      </c>
      <c r="O1272" s="257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22" t="str">
        <f>IF(SP_SUL!N1294="","*",SP_SUL!N1294)</f>
        <v>*</v>
      </c>
      <c r="M1273" s="150" t="str">
        <f>IF(SP_SUL!J1294="","*",SP_SUL!J1294)</f>
        <v>*</v>
      </c>
      <c r="N1273" s="258" t="str">
        <f>IF(SP_SUL!K1294="","*",SP_SUL!K1294)</f>
        <v>*</v>
      </c>
      <c r="O1273" s="258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22" t="str">
        <f>IF(SP_SUL!N1295="","*",SP_SUL!N1295)</f>
        <v>*</v>
      </c>
      <c r="M1274" s="150" t="str">
        <f>IF(SP_SUL!J1295="","*",SP_SUL!J1295)</f>
        <v>*</v>
      </c>
      <c r="N1274" s="258" t="str">
        <f>IF(SP_SUL!K1295="","*",SP_SUL!K1295)</f>
        <v>*</v>
      </c>
      <c r="O1274" s="258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18" t="str">
        <f>IF(SP_SUL!N1296="","*",SP_SUL!N1296)</f>
        <v>*</v>
      </c>
      <c r="M1275" s="111" t="str">
        <f>IF(SP_SUL!J1296="","*",SP_SUL!J1296)</f>
        <v>*</v>
      </c>
      <c r="N1275" s="257" t="str">
        <f>IF(SP_SUL!K1296="","*",SP_SUL!K1296)</f>
        <v>*</v>
      </c>
      <c r="O1275" s="257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22" t="str">
        <f>IF(SP_SUL!N1297="","*",SP_SUL!N1297)</f>
        <v>*</v>
      </c>
      <c r="M1276" s="150" t="str">
        <f>IF(SP_SUL!J1297="","*",SP_SUL!J1297)</f>
        <v>*</v>
      </c>
      <c r="N1276" s="258" t="str">
        <f>IF(SP_SUL!K1297="","*",SP_SUL!K1297)</f>
        <v>*</v>
      </c>
      <c r="O1276" s="258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22" t="str">
        <f>IF(SP_SUL!N1298="","*",SP_SUL!N1298)</f>
        <v>*</v>
      </c>
      <c r="M1277" s="150" t="str">
        <f>IF(SP_SUL!J1298="","*",SP_SUL!J1298)</f>
        <v>*</v>
      </c>
      <c r="N1277" s="258" t="str">
        <f>IF(SP_SUL!K1298="","*",SP_SUL!K1298)</f>
        <v>*</v>
      </c>
      <c r="O1277" s="258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18" t="str">
        <f>IF(SP_SUL!N1299="","*",SP_SUL!N1299)</f>
        <v>*</v>
      </c>
      <c r="M1278" s="111" t="str">
        <f>IF(SP_SUL!J1299="","*",SP_SUL!J1299)</f>
        <v>*</v>
      </c>
      <c r="N1278" s="257" t="str">
        <f>IF(SP_SUL!K1299="","*",SP_SUL!K1299)</f>
        <v>*</v>
      </c>
      <c r="O1278" s="257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22" t="str">
        <f>IF(SP_SUL!N1300="","*",SP_SUL!N1300)</f>
        <v>*</v>
      </c>
      <c r="M1279" s="150" t="str">
        <f>IF(SP_SUL!J1300="","*",SP_SUL!J1300)</f>
        <v>*</v>
      </c>
      <c r="N1279" s="258" t="str">
        <f>IF(SP_SUL!K1300="","*",SP_SUL!K1300)</f>
        <v>*</v>
      </c>
      <c r="O1279" s="258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22" t="str">
        <f>IF(SP_SUL!N1301="","*",SP_SUL!N1301)</f>
        <v>*</v>
      </c>
      <c r="M1280" s="150" t="str">
        <f>IF(SP_SUL!J1301="","*",SP_SUL!J1301)</f>
        <v>*</v>
      </c>
      <c r="N1280" s="258" t="str">
        <f>IF(SP_SUL!K1301="","*",SP_SUL!K1301)</f>
        <v>*</v>
      </c>
      <c r="O1280" s="258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18" t="str">
        <f>IF(SP_SUL!N1302="","*",SP_SUL!N1302)</f>
        <v>*</v>
      </c>
      <c r="M1281" s="111" t="str">
        <f>IF(SP_SUL!J1302="","*",SP_SUL!J1302)</f>
        <v>*</v>
      </c>
      <c r="N1281" s="257" t="str">
        <f>IF(SP_SUL!K1302="","*",SP_SUL!K1302)</f>
        <v>*</v>
      </c>
      <c r="O1281" s="257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22" t="str">
        <f>IF(SP_SUL!N1303="","*",SP_SUL!N1303)</f>
        <v>*</v>
      </c>
      <c r="M1282" s="150" t="str">
        <f>IF(SP_SUL!J1303="","*",SP_SUL!J1303)</f>
        <v>*</v>
      </c>
      <c r="N1282" s="258" t="str">
        <f>IF(SP_SUL!K1303="","*",SP_SUL!K1303)</f>
        <v>*</v>
      </c>
      <c r="O1282" s="258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22" t="str">
        <f>IF(SP_SUL!N1304="","*",SP_SUL!N1304)</f>
        <v>*</v>
      </c>
      <c r="M1283" s="150" t="str">
        <f>IF(SP_SUL!J1304="","*",SP_SUL!J1304)</f>
        <v>*</v>
      </c>
      <c r="N1283" s="258" t="str">
        <f>IF(SP_SUL!K1304="","*",SP_SUL!K1304)</f>
        <v>*</v>
      </c>
      <c r="O1283" s="258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18" t="str">
        <f>IF(SP_SUL!N1305="","*",SP_SUL!N1305)</f>
        <v>*</v>
      </c>
      <c r="M1284" s="111" t="str">
        <f>IF(SP_SUL!J1305="","*",SP_SUL!J1305)</f>
        <v>*</v>
      </c>
      <c r="N1284" s="257" t="str">
        <f>IF(SP_SUL!K1305="","*",SP_SUL!K1305)</f>
        <v>*</v>
      </c>
      <c r="O1284" s="257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22" t="str">
        <f>IF(SP_SUL!N1306="","*",SP_SUL!N1306)</f>
        <v>*</v>
      </c>
      <c r="M1285" s="150" t="str">
        <f>IF(SP_SUL!J1306="","*",SP_SUL!J1306)</f>
        <v>*</v>
      </c>
      <c r="N1285" s="258" t="str">
        <f>IF(SP_SUL!K1306="","*",SP_SUL!K1306)</f>
        <v>*</v>
      </c>
      <c r="O1285" s="258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22" t="str">
        <f>IF(SP_SUL!N1307="","*",SP_SUL!N1307)</f>
        <v>*</v>
      </c>
      <c r="M1286" s="150" t="str">
        <f>IF(SP_SUL!J1307="","*",SP_SUL!J1307)</f>
        <v>*</v>
      </c>
      <c r="N1286" s="258" t="str">
        <f>IF(SP_SUL!K1307="","*",SP_SUL!K1307)</f>
        <v>*</v>
      </c>
      <c r="O1286" s="258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18" t="str">
        <f>IF(SP_SUL!N1308="","*",SP_SUL!N1308)</f>
        <v>*</v>
      </c>
      <c r="M1287" s="111" t="str">
        <f>IF(SP_SUL!J1308="","*",SP_SUL!J1308)</f>
        <v>*</v>
      </c>
      <c r="N1287" s="257" t="str">
        <f>IF(SP_SUL!K1308="","*",SP_SUL!K1308)</f>
        <v>*</v>
      </c>
      <c r="O1287" s="257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22" t="str">
        <f>IF(SP_SUL!N1309="","*",SP_SUL!N1309)</f>
        <v>*</v>
      </c>
      <c r="M1288" s="150" t="str">
        <f>IF(SP_SUL!J1309="","*",SP_SUL!J1309)</f>
        <v>*</v>
      </c>
      <c r="N1288" s="258" t="str">
        <f>IF(SP_SUL!K1309="","*",SP_SUL!K1309)</f>
        <v>*</v>
      </c>
      <c r="O1288" s="258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22" t="str">
        <f>IF(SP_SUL!N1310="","*",SP_SUL!N1310)</f>
        <v>*</v>
      </c>
      <c r="M1289" s="150" t="str">
        <f>IF(SP_SUL!J1310="","*",SP_SUL!J1310)</f>
        <v>*</v>
      </c>
      <c r="N1289" s="258" t="str">
        <f>IF(SP_SUL!K1310="","*",SP_SUL!K1310)</f>
        <v>*</v>
      </c>
      <c r="O1289" s="258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18" t="str">
        <f>IF(SP_SUL!N1311="","*",SP_SUL!N1311)</f>
        <v>*</v>
      </c>
      <c r="M1290" s="111" t="str">
        <f>IF(SP_SUL!J1311="","*",SP_SUL!J1311)</f>
        <v>*</v>
      </c>
      <c r="N1290" s="257" t="str">
        <f>IF(SP_SUL!K1311="","*",SP_SUL!K1311)</f>
        <v>*</v>
      </c>
      <c r="O1290" s="257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22" t="str">
        <f>IF(SP_SUL!N1312="","*",SP_SUL!N1312)</f>
        <v>*</v>
      </c>
      <c r="M1291" s="150" t="str">
        <f>IF(SP_SUL!J1312="","*",SP_SUL!J1312)</f>
        <v>*</v>
      </c>
      <c r="N1291" s="258" t="str">
        <f>IF(SP_SUL!K1312="","*",SP_SUL!K1312)</f>
        <v>*</v>
      </c>
      <c r="O1291" s="258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22" t="str">
        <f>IF(SP_SUL!N1313="","*",SP_SUL!N1313)</f>
        <v>*</v>
      </c>
      <c r="M1292" s="150" t="str">
        <f>IF(SP_SUL!J1313="","*",SP_SUL!J1313)</f>
        <v>*</v>
      </c>
      <c r="N1292" s="258" t="str">
        <f>IF(SP_SUL!K1313="","*",SP_SUL!K1313)</f>
        <v>*</v>
      </c>
      <c r="O1292" s="258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18" t="str">
        <f>IF(SP_SUL!N1314="","*",SP_SUL!N1314)</f>
        <v>*</v>
      </c>
      <c r="M1293" s="111" t="str">
        <f>IF(SP_SUL!J1314="","*",SP_SUL!J1314)</f>
        <v>*</v>
      </c>
      <c r="N1293" s="257" t="str">
        <f>IF(SP_SUL!K1314="","*",SP_SUL!K1314)</f>
        <v>*</v>
      </c>
      <c r="O1293" s="257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22" t="str">
        <f>IF(SP_SUL!N1315="","*",SP_SUL!N1315)</f>
        <v>*</v>
      </c>
      <c r="M1294" s="150" t="str">
        <f>IF(SP_SUL!J1315="","*",SP_SUL!J1315)</f>
        <v>*</v>
      </c>
      <c r="N1294" s="258" t="str">
        <f>IF(SP_SUL!K1315="","*",SP_SUL!K1315)</f>
        <v>*</v>
      </c>
      <c r="O1294" s="258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22" t="str">
        <f>IF(SP_SUL!N1316="","*",SP_SUL!N1316)</f>
        <v>*</v>
      </c>
      <c r="M1295" s="150" t="str">
        <f>IF(SP_SUL!J1316="","*",SP_SUL!J1316)</f>
        <v>*</v>
      </c>
      <c r="N1295" s="258" t="str">
        <f>IF(SP_SUL!K1316="","*",SP_SUL!K1316)</f>
        <v>*</v>
      </c>
      <c r="O1295" s="258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18" t="str">
        <f>IF(SP_SUL!N1317="","*",SP_SUL!N1317)</f>
        <v>*</v>
      </c>
      <c r="M1296" s="111" t="str">
        <f>IF(SP_SUL!J1317="","*",SP_SUL!J1317)</f>
        <v>*</v>
      </c>
      <c r="N1296" s="257" t="str">
        <f>IF(SP_SUL!K1317="","*",SP_SUL!K1317)</f>
        <v>*</v>
      </c>
      <c r="O1296" s="257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22" t="str">
        <f>IF(SP_SUL!N1318="","*",SP_SUL!N1318)</f>
        <v>*</v>
      </c>
      <c r="M1297" s="150" t="str">
        <f>IF(SP_SUL!J1318="","*",SP_SUL!J1318)</f>
        <v>*</v>
      </c>
      <c r="N1297" s="258" t="str">
        <f>IF(SP_SUL!K1318="","*",SP_SUL!K1318)</f>
        <v>*</v>
      </c>
      <c r="O1297" s="258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22" t="str">
        <f>IF(SP_SUL!N1319="","*",SP_SUL!N1319)</f>
        <v>*</v>
      </c>
      <c r="M1298" s="150" t="str">
        <f>IF(SP_SUL!J1319="","*",SP_SUL!J1319)</f>
        <v>*</v>
      </c>
      <c r="N1298" s="258" t="str">
        <f>IF(SP_SUL!K1319="","*",SP_SUL!K1319)</f>
        <v>*</v>
      </c>
      <c r="O1298" s="258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18" t="str">
        <f>IF(SP_SUL!N1320="","*",SP_SUL!N1320)</f>
        <v>*</v>
      </c>
      <c r="M1299" s="111" t="str">
        <f>IF(SP_SUL!J1320="","*",SP_SUL!J1320)</f>
        <v>*</v>
      </c>
      <c r="N1299" s="257" t="str">
        <f>IF(SP_SUL!K1320="","*",SP_SUL!K1320)</f>
        <v>*</v>
      </c>
      <c r="O1299" s="257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22" t="str">
        <f>IF(SP_SUL!N1321="","*",SP_SUL!N1321)</f>
        <v>*</v>
      </c>
      <c r="M1300" s="150" t="str">
        <f>IF(SP_SUL!J1321="","*",SP_SUL!J1321)</f>
        <v>*</v>
      </c>
      <c r="N1300" s="258" t="str">
        <f>IF(SP_SUL!K1321="","*",SP_SUL!K1321)</f>
        <v>*</v>
      </c>
      <c r="O1300" s="258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22" t="str">
        <f>IF(SP_SUL!N1322="","*",SP_SUL!N1322)</f>
        <v>*</v>
      </c>
      <c r="M1301" s="150" t="str">
        <f>IF(SP_SUL!J1322="","*",SP_SUL!J1322)</f>
        <v>*</v>
      </c>
      <c r="N1301" s="258" t="str">
        <f>IF(SP_SUL!K1322="","*",SP_SUL!K1322)</f>
        <v>*</v>
      </c>
      <c r="O1301" s="258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18" t="str">
        <f>IF(SP_SUL!N1323="","*",SP_SUL!N1323)</f>
        <v>*</v>
      </c>
      <c r="M1302" s="111" t="str">
        <f>IF(SP_SUL!J1323="","*",SP_SUL!J1323)</f>
        <v>*</v>
      </c>
      <c r="N1302" s="257" t="str">
        <f>IF(SP_SUL!K1323="","*",SP_SUL!K1323)</f>
        <v>*</v>
      </c>
      <c r="O1302" s="257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22" t="str">
        <f>IF(SP_SUL!N1324="","*",SP_SUL!N1324)</f>
        <v>*</v>
      </c>
      <c r="M1303" s="150" t="str">
        <f>IF(SP_SUL!J1324="","*",SP_SUL!J1324)</f>
        <v>*</v>
      </c>
      <c r="N1303" s="258" t="str">
        <f>IF(SP_SUL!K1324="","*",SP_SUL!K1324)</f>
        <v>*</v>
      </c>
      <c r="O1303" s="258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22" t="str">
        <f>IF(SP_SUL!N1325="","*",SP_SUL!N1325)</f>
        <v>*</v>
      </c>
      <c r="M1304" s="150" t="str">
        <f>IF(SP_SUL!J1325="","*",SP_SUL!J1325)</f>
        <v>*</v>
      </c>
      <c r="N1304" s="258" t="str">
        <f>IF(SP_SUL!K1325="","*",SP_SUL!K1325)</f>
        <v>*</v>
      </c>
      <c r="O1304" s="258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18" t="str">
        <f>IF(SP_SUL!N1326="","*",SP_SUL!N1326)</f>
        <v>*</v>
      </c>
      <c r="M1305" s="111" t="str">
        <f>IF(SP_SUL!J1326="","*",SP_SUL!J1326)</f>
        <v>*</v>
      </c>
      <c r="N1305" s="257" t="str">
        <f>IF(SP_SUL!K1326="","*",SP_SUL!K1326)</f>
        <v>*</v>
      </c>
      <c r="O1305" s="257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22" t="str">
        <f>IF(SP_SUL!N1327="","*",SP_SUL!N1327)</f>
        <v>*</v>
      </c>
      <c r="M1306" s="150" t="str">
        <f>IF(SP_SUL!J1327="","*",SP_SUL!J1327)</f>
        <v>*</v>
      </c>
      <c r="N1306" s="258" t="str">
        <f>IF(SP_SUL!K1327="","*",SP_SUL!K1327)</f>
        <v>*</v>
      </c>
      <c r="O1306" s="258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22" t="str">
        <f>IF(SP_SUL!N1328="","*",SP_SUL!N1328)</f>
        <v>*</v>
      </c>
      <c r="M1307" s="150" t="str">
        <f>IF(SP_SUL!J1328="","*",SP_SUL!J1328)</f>
        <v>*</v>
      </c>
      <c r="N1307" s="258" t="str">
        <f>IF(SP_SUL!K1328="","*",SP_SUL!K1328)</f>
        <v>*</v>
      </c>
      <c r="O1307" s="258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18" t="str">
        <f>IF(SP_SUL!N1329="","*",SP_SUL!N1329)</f>
        <v>*</v>
      </c>
      <c r="M1308" s="111" t="str">
        <f>IF(SP_SUL!J1329="","*",SP_SUL!J1329)</f>
        <v>*</v>
      </c>
      <c r="N1308" s="257" t="str">
        <f>IF(SP_SUL!K1329="","*",SP_SUL!K1329)</f>
        <v>*</v>
      </c>
      <c r="O1308" s="257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22" t="str">
        <f>IF(SP_SUL!N1330="","*",SP_SUL!N1330)</f>
        <v>*</v>
      </c>
      <c r="M1309" s="150" t="str">
        <f>IF(SP_SUL!J1330="","*",SP_SUL!J1330)</f>
        <v>*</v>
      </c>
      <c r="N1309" s="258" t="str">
        <f>IF(SP_SUL!K1330="","*",SP_SUL!K1330)</f>
        <v>*</v>
      </c>
      <c r="O1309" s="258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22" t="str">
        <f>IF(SP_SUL!N1331="","*",SP_SUL!N1331)</f>
        <v>*</v>
      </c>
      <c r="M1310" s="150" t="str">
        <f>IF(SP_SUL!J1331="","*",SP_SUL!J1331)</f>
        <v>*</v>
      </c>
      <c r="N1310" s="258" t="str">
        <f>IF(SP_SUL!K1331="","*",SP_SUL!K1331)</f>
        <v>*</v>
      </c>
      <c r="O1310" s="258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18" t="str">
        <f>IF(SP_SUL!N1332="","*",SP_SUL!N1332)</f>
        <v>*</v>
      </c>
      <c r="M1311" s="111" t="str">
        <f>IF(SP_SUL!J1332="","*",SP_SUL!J1332)</f>
        <v>*</v>
      </c>
      <c r="N1311" s="257" t="str">
        <f>IF(SP_SUL!K1332="","*",SP_SUL!K1332)</f>
        <v>*</v>
      </c>
      <c r="O1311" s="257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22" t="str">
        <f>IF(SP_SUL!N1333="","*",SP_SUL!N1333)</f>
        <v>*</v>
      </c>
      <c r="M1312" s="150" t="str">
        <f>IF(SP_SUL!J1333="","*",SP_SUL!J1333)</f>
        <v>*</v>
      </c>
      <c r="N1312" s="258" t="str">
        <f>IF(SP_SUL!K1333="","*",SP_SUL!K1333)</f>
        <v>*</v>
      </c>
      <c r="O1312" s="258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22" t="str">
        <f>IF(SP_SUL!N1334="","*",SP_SUL!N1334)</f>
        <v>*</v>
      </c>
      <c r="M1313" s="150" t="str">
        <f>IF(SP_SUL!J1334="","*",SP_SUL!J1334)</f>
        <v>*</v>
      </c>
      <c r="N1313" s="258" t="str">
        <f>IF(SP_SUL!K1334="","*",SP_SUL!K1334)</f>
        <v>*</v>
      </c>
      <c r="O1313" s="258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18" t="str">
        <f>IF(SP_SUL!N1335="","*",SP_SUL!N1335)</f>
        <v>*</v>
      </c>
      <c r="M1314" s="111" t="str">
        <f>IF(SP_SUL!J1335="","*",SP_SUL!J1335)</f>
        <v>*</v>
      </c>
      <c r="N1314" s="257" t="str">
        <f>IF(SP_SUL!K1335="","*",SP_SUL!K1335)</f>
        <v>*</v>
      </c>
      <c r="O1314" s="257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22" t="str">
        <f>IF(SP_SUL!N1336="","*",SP_SUL!N1336)</f>
        <v>*</v>
      </c>
      <c r="M1315" s="150" t="str">
        <f>IF(SP_SUL!J1336="","*",SP_SUL!J1336)</f>
        <v>*</v>
      </c>
      <c r="N1315" s="258" t="str">
        <f>IF(SP_SUL!K1336="","*",SP_SUL!K1336)</f>
        <v>*</v>
      </c>
      <c r="O1315" s="258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22" t="str">
        <f>IF(SP_SUL!N1337="","*",SP_SUL!N1337)</f>
        <v>*</v>
      </c>
      <c r="M1316" s="150" t="str">
        <f>IF(SP_SUL!J1337="","*",SP_SUL!J1337)</f>
        <v>*</v>
      </c>
      <c r="N1316" s="258" t="str">
        <f>IF(SP_SUL!K1337="","*",SP_SUL!K1337)</f>
        <v>*</v>
      </c>
      <c r="O1316" s="258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18" t="str">
        <f>IF(SP_SUL!N1338="","*",SP_SUL!N1338)</f>
        <v>*</v>
      </c>
      <c r="M1317" s="111" t="str">
        <f>IF(SP_SUL!J1338="","*",SP_SUL!J1338)</f>
        <v>*</v>
      </c>
      <c r="N1317" s="257" t="str">
        <f>IF(SP_SUL!K1338="","*",SP_SUL!K1338)</f>
        <v>*</v>
      </c>
      <c r="O1317" s="257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22" t="str">
        <f>IF(SP_SUL!N1339="","*",SP_SUL!N1339)</f>
        <v>*</v>
      </c>
      <c r="M1318" s="150" t="str">
        <f>IF(SP_SUL!J1339="","*",SP_SUL!J1339)</f>
        <v>*</v>
      </c>
      <c r="N1318" s="258" t="str">
        <f>IF(SP_SUL!K1339="","*",SP_SUL!K1339)</f>
        <v>*</v>
      </c>
      <c r="O1318" s="258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22" t="str">
        <f>IF(SP_SUL!N1340="","*",SP_SUL!N1340)</f>
        <v>*</v>
      </c>
      <c r="M1319" s="150" t="str">
        <f>IF(SP_SUL!J1340="","*",SP_SUL!J1340)</f>
        <v>*</v>
      </c>
      <c r="N1319" s="258" t="str">
        <f>IF(SP_SUL!K1340="","*",SP_SUL!K1340)</f>
        <v>*</v>
      </c>
      <c r="O1319" s="258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18" t="str">
        <f>IF(SP_SUL!N1341="","*",SP_SUL!N1341)</f>
        <v>*</v>
      </c>
      <c r="M1320" s="111" t="str">
        <f>IF(SP_SUL!J1341="","*",SP_SUL!J1341)</f>
        <v>*</v>
      </c>
      <c r="N1320" s="257" t="str">
        <f>IF(SP_SUL!K1341="","*",SP_SUL!K1341)</f>
        <v>*</v>
      </c>
      <c r="O1320" s="257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22" t="str">
        <f>IF(SP_SUL!N1342="","*",SP_SUL!N1342)</f>
        <v>*</v>
      </c>
      <c r="M1321" s="150" t="str">
        <f>IF(SP_SUL!J1342="","*",SP_SUL!J1342)</f>
        <v>*</v>
      </c>
      <c r="N1321" s="258" t="str">
        <f>IF(SP_SUL!K1342="","*",SP_SUL!K1342)</f>
        <v>*</v>
      </c>
      <c r="O1321" s="258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22" t="str">
        <f>IF(SP_SUL!N1343="","*",SP_SUL!N1343)</f>
        <v>*</v>
      </c>
      <c r="M1322" s="150" t="str">
        <f>IF(SP_SUL!J1343="","*",SP_SUL!J1343)</f>
        <v>*</v>
      </c>
      <c r="N1322" s="258" t="str">
        <f>IF(SP_SUL!K1343="","*",SP_SUL!K1343)</f>
        <v>*</v>
      </c>
      <c r="O1322" s="258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18" t="str">
        <f>IF(SP_SUL!N1344="","*",SP_SUL!N1344)</f>
        <v>*</v>
      </c>
      <c r="M1323" s="111" t="str">
        <f>IF(SP_SUL!J1344="","*",SP_SUL!J1344)</f>
        <v>*</v>
      </c>
      <c r="N1323" s="257" t="str">
        <f>IF(SP_SUL!K1344="","*",SP_SUL!K1344)</f>
        <v>*</v>
      </c>
      <c r="O1323" s="257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22" t="str">
        <f>IF(SP_SUL!N1345="","*",SP_SUL!N1345)</f>
        <v>*</v>
      </c>
      <c r="M1324" s="150" t="str">
        <f>IF(SP_SUL!J1345="","*",SP_SUL!J1345)</f>
        <v>*</v>
      </c>
      <c r="N1324" s="258" t="str">
        <f>IF(SP_SUL!K1345="","*",SP_SUL!K1345)</f>
        <v>*</v>
      </c>
      <c r="O1324" s="258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22" t="str">
        <f>IF(SP_SUL!N1346="","*",SP_SUL!N1346)</f>
        <v>*</v>
      </c>
      <c r="M1325" s="150" t="str">
        <f>IF(SP_SUL!J1346="","*",SP_SUL!J1346)</f>
        <v>*</v>
      </c>
      <c r="N1325" s="258" t="str">
        <f>IF(SP_SUL!K1346="","*",SP_SUL!K1346)</f>
        <v>*</v>
      </c>
      <c r="O1325" s="258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18" t="str">
        <f>IF(SP_SUL!N1347="","*",SP_SUL!N1347)</f>
        <v>*</v>
      </c>
      <c r="M1326" s="111" t="str">
        <f>IF(SP_SUL!J1347="","*",SP_SUL!J1347)</f>
        <v>*</v>
      </c>
      <c r="N1326" s="257" t="str">
        <f>IF(SP_SUL!K1347="","*",SP_SUL!K1347)</f>
        <v>*</v>
      </c>
      <c r="O1326" s="257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22" t="str">
        <f>IF(SP_SUL!N1348="","*",SP_SUL!N1348)</f>
        <v>*</v>
      </c>
      <c r="M1327" s="150" t="str">
        <f>IF(SP_SUL!J1348="","*",SP_SUL!J1348)</f>
        <v>*</v>
      </c>
      <c r="N1327" s="258" t="str">
        <f>IF(SP_SUL!K1348="","*",SP_SUL!K1348)</f>
        <v>*</v>
      </c>
      <c r="O1327" s="258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22" t="str">
        <f>IF(SP_SUL!N1349="","*",SP_SUL!N1349)</f>
        <v>*</v>
      </c>
      <c r="M1328" s="150" t="str">
        <f>IF(SP_SUL!J1349="","*",SP_SUL!J1349)</f>
        <v>*</v>
      </c>
      <c r="N1328" s="258" t="str">
        <f>IF(SP_SUL!K1349="","*",SP_SUL!K1349)</f>
        <v>*</v>
      </c>
      <c r="O1328" s="258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18" t="str">
        <f>IF(SP_SUL!N1350="","*",SP_SUL!N1350)</f>
        <v>*</v>
      </c>
      <c r="M1329" s="111" t="str">
        <f>IF(SP_SUL!J1350="","*",SP_SUL!J1350)</f>
        <v>*</v>
      </c>
      <c r="N1329" s="257" t="str">
        <f>IF(SP_SUL!K1350="","*",SP_SUL!K1350)</f>
        <v>*</v>
      </c>
      <c r="O1329" s="257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22" t="str">
        <f>IF(SP_SUL!N1351="","*",SP_SUL!N1351)</f>
        <v>*</v>
      </c>
      <c r="M1330" s="150" t="str">
        <f>IF(SP_SUL!J1351="","*",SP_SUL!J1351)</f>
        <v>*</v>
      </c>
      <c r="N1330" s="258" t="str">
        <f>IF(SP_SUL!K1351="","*",SP_SUL!K1351)</f>
        <v>*</v>
      </c>
      <c r="O1330" s="258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22" t="str">
        <f>IF(SP_SUL!N1352="","*",SP_SUL!N1352)</f>
        <v>*</v>
      </c>
      <c r="M1331" s="150" t="str">
        <f>IF(SP_SUL!J1352="","*",SP_SUL!J1352)</f>
        <v>*</v>
      </c>
      <c r="N1331" s="258" t="str">
        <f>IF(SP_SUL!K1352="","*",SP_SUL!K1352)</f>
        <v>*</v>
      </c>
      <c r="O1331" s="258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18" t="str">
        <f>IF(SP_SUL!N1353="","*",SP_SUL!N1353)</f>
        <v>*</v>
      </c>
      <c r="M1332" s="111" t="str">
        <f>IF(SP_SUL!J1353="","*",SP_SUL!J1353)</f>
        <v>*</v>
      </c>
      <c r="N1332" s="257" t="str">
        <f>IF(SP_SUL!K1353="","*",SP_SUL!K1353)</f>
        <v>*</v>
      </c>
      <c r="O1332" s="257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22" t="str">
        <f>IF(SP_SUL!N1354="","*",SP_SUL!N1354)</f>
        <v>*</v>
      </c>
      <c r="M1333" s="150" t="str">
        <f>IF(SP_SUL!J1354="","*",SP_SUL!J1354)</f>
        <v>*</v>
      </c>
      <c r="N1333" s="258" t="str">
        <f>IF(SP_SUL!K1354="","*",SP_SUL!K1354)</f>
        <v>*</v>
      </c>
      <c r="O1333" s="258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22" t="str">
        <f>IF(SP_SUL!N1355="","*",SP_SUL!N1355)</f>
        <v>*</v>
      </c>
      <c r="M1334" s="150" t="str">
        <f>IF(SP_SUL!J1355="","*",SP_SUL!J1355)</f>
        <v>*</v>
      </c>
      <c r="N1334" s="258" t="str">
        <f>IF(SP_SUL!K1355="","*",SP_SUL!K1355)</f>
        <v>*</v>
      </c>
      <c r="O1334" s="258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18" t="str">
        <f>IF(SP_SUL!N1356="","*",SP_SUL!N1356)</f>
        <v>*</v>
      </c>
      <c r="M1335" s="111" t="str">
        <f>IF(SP_SUL!J1356="","*",SP_SUL!J1356)</f>
        <v>*</v>
      </c>
      <c r="N1335" s="257" t="str">
        <f>IF(SP_SUL!K1356="","*",SP_SUL!K1356)</f>
        <v>*</v>
      </c>
      <c r="O1335" s="257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22" t="str">
        <f>IF(SP_SUL!N1357="","*",SP_SUL!N1357)</f>
        <v>*</v>
      </c>
      <c r="M1336" s="150" t="str">
        <f>IF(SP_SUL!J1357="","*",SP_SUL!J1357)</f>
        <v>*</v>
      </c>
      <c r="N1336" s="258" t="str">
        <f>IF(SP_SUL!K1357="","*",SP_SUL!K1357)</f>
        <v>*</v>
      </c>
      <c r="O1336" s="258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22" t="str">
        <f>IF(SP_SUL!N1358="","*",SP_SUL!N1358)</f>
        <v>*</v>
      </c>
      <c r="M1337" s="150" t="str">
        <f>IF(SP_SUL!J1358="","*",SP_SUL!J1358)</f>
        <v>*</v>
      </c>
      <c r="N1337" s="258" t="str">
        <f>IF(SP_SUL!K1358="","*",SP_SUL!K1358)</f>
        <v>*</v>
      </c>
      <c r="O1337" s="258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18" t="str">
        <f>IF(SP_SUL!N1359="","*",SP_SUL!N1359)</f>
        <v>*</v>
      </c>
      <c r="M1338" s="111" t="str">
        <f>IF(SP_SUL!J1359="","*",SP_SUL!J1359)</f>
        <v>*</v>
      </c>
      <c r="N1338" s="257" t="str">
        <f>IF(SP_SUL!K1359="","*",SP_SUL!K1359)</f>
        <v>*</v>
      </c>
      <c r="O1338" s="257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22" t="str">
        <f>IF(SP_SUL!N1360="","*",SP_SUL!N1360)</f>
        <v>*</v>
      </c>
      <c r="M1339" s="150" t="str">
        <f>IF(SP_SUL!J1360="","*",SP_SUL!J1360)</f>
        <v>*</v>
      </c>
      <c r="N1339" s="258" t="str">
        <f>IF(SP_SUL!K1360="","*",SP_SUL!K1360)</f>
        <v>*</v>
      </c>
      <c r="O1339" s="258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22" t="str">
        <f>IF(SP_SUL!N1361="","*",SP_SUL!N1361)</f>
        <v>*</v>
      </c>
      <c r="M1340" s="150" t="str">
        <f>IF(SP_SUL!J1361="","*",SP_SUL!J1361)</f>
        <v>*</v>
      </c>
      <c r="N1340" s="258" t="str">
        <f>IF(SP_SUL!K1361="","*",SP_SUL!K1361)</f>
        <v>*</v>
      </c>
      <c r="O1340" s="258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18" t="str">
        <f>IF(SP_SUL!N1362="","*",SP_SUL!N1362)</f>
        <v>*</v>
      </c>
      <c r="M1341" s="111" t="str">
        <f>IF(SP_SUL!J1362="","*",SP_SUL!J1362)</f>
        <v>*</v>
      </c>
      <c r="N1341" s="257" t="str">
        <f>IF(SP_SUL!K1362="","*",SP_SUL!K1362)</f>
        <v>*</v>
      </c>
      <c r="O1341" s="257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22" t="str">
        <f>IF(SP_SUL!N1363="","*",SP_SUL!N1363)</f>
        <v>*</v>
      </c>
      <c r="M1342" s="150" t="str">
        <f>IF(SP_SUL!J1363="","*",SP_SUL!J1363)</f>
        <v>*</v>
      </c>
      <c r="N1342" s="258" t="str">
        <f>IF(SP_SUL!K1363="","*",SP_SUL!K1363)</f>
        <v>*</v>
      </c>
      <c r="O1342" s="258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22" t="str">
        <f>IF(SP_SUL!N1364="","*",SP_SUL!N1364)</f>
        <v>*</v>
      </c>
      <c r="M1343" s="150" t="str">
        <f>IF(SP_SUL!J1364="","*",SP_SUL!J1364)</f>
        <v>*</v>
      </c>
      <c r="N1343" s="258" t="str">
        <f>IF(SP_SUL!K1364="","*",SP_SUL!K1364)</f>
        <v>*</v>
      </c>
      <c r="O1343" s="258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18" t="str">
        <f>IF(SP_SUL!N1365="","*",SP_SUL!N1365)</f>
        <v>*</v>
      </c>
      <c r="M1344" s="111" t="str">
        <f>IF(SP_SUL!J1365="","*",SP_SUL!J1365)</f>
        <v>*</v>
      </c>
      <c r="N1344" s="257" t="str">
        <f>IF(SP_SUL!K1365="","*",SP_SUL!K1365)</f>
        <v>*</v>
      </c>
      <c r="O1344" s="257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22" t="str">
        <f>IF(SP_SUL!N1366="","*",SP_SUL!N1366)</f>
        <v>*</v>
      </c>
      <c r="M1345" s="150" t="str">
        <f>IF(SP_SUL!J1366="","*",SP_SUL!J1366)</f>
        <v>*</v>
      </c>
      <c r="N1345" s="258" t="str">
        <f>IF(SP_SUL!K1366="","*",SP_SUL!K1366)</f>
        <v>*</v>
      </c>
      <c r="O1345" s="258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22" t="str">
        <f>IF(SP_SUL!N1367="","*",SP_SUL!N1367)</f>
        <v>*</v>
      </c>
      <c r="M1346" s="150" t="str">
        <f>IF(SP_SUL!J1367="","*",SP_SUL!J1367)</f>
        <v>*</v>
      </c>
      <c r="N1346" s="258" t="str">
        <f>IF(SP_SUL!K1367="","*",SP_SUL!K1367)</f>
        <v>*</v>
      </c>
      <c r="O1346" s="258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18" t="str">
        <f>IF(SP_SUL!N1368="","*",SP_SUL!N1368)</f>
        <v>*</v>
      </c>
      <c r="M1347" s="111" t="str">
        <f>IF(SP_SUL!J1368="","*",SP_SUL!J1368)</f>
        <v>*</v>
      </c>
      <c r="N1347" s="257" t="str">
        <f>IF(SP_SUL!K1368="","*",SP_SUL!K1368)</f>
        <v>*</v>
      </c>
      <c r="O1347" s="257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22" t="str">
        <f>IF(SP_SUL!N1369="","*",SP_SUL!N1369)</f>
        <v>*</v>
      </c>
      <c r="M1348" s="150" t="str">
        <f>IF(SP_SUL!J1369="","*",SP_SUL!J1369)</f>
        <v>*</v>
      </c>
      <c r="N1348" s="258" t="str">
        <f>IF(SP_SUL!K1369="","*",SP_SUL!K1369)</f>
        <v>*</v>
      </c>
      <c r="O1348" s="258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22" t="str">
        <f>IF(SP_SUL!N1370="","*",SP_SUL!N1370)</f>
        <v>*</v>
      </c>
      <c r="M1349" s="150" t="str">
        <f>IF(SP_SUL!J1370="","*",SP_SUL!J1370)</f>
        <v>*</v>
      </c>
      <c r="N1349" s="258" t="str">
        <f>IF(SP_SUL!K1370="","*",SP_SUL!K1370)</f>
        <v>*</v>
      </c>
      <c r="O1349" s="258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18" t="str">
        <f>IF(SP_SUL!N1371="","*",SP_SUL!N1371)</f>
        <v>*</v>
      </c>
      <c r="M1350" s="111" t="str">
        <f>IF(SP_SUL!J1371="","*",SP_SUL!J1371)</f>
        <v>*</v>
      </c>
      <c r="N1350" s="257" t="str">
        <f>IF(SP_SUL!K1371="","*",SP_SUL!K1371)</f>
        <v>*</v>
      </c>
      <c r="O1350" s="257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22" t="str">
        <f>IF(SP_SUL!N1372="","*",SP_SUL!N1372)</f>
        <v>*</v>
      </c>
      <c r="M1351" s="150" t="str">
        <f>IF(SP_SUL!J1372="","*",SP_SUL!J1372)</f>
        <v>*</v>
      </c>
      <c r="N1351" s="258" t="str">
        <f>IF(SP_SUL!K1372="","*",SP_SUL!K1372)</f>
        <v>*</v>
      </c>
      <c r="O1351" s="258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22" t="str">
        <f>IF(SP_SUL!N1373="","*",SP_SUL!N1373)</f>
        <v>*</v>
      </c>
      <c r="M1352" s="150" t="str">
        <f>IF(SP_SUL!J1373="","*",SP_SUL!J1373)</f>
        <v>*</v>
      </c>
      <c r="N1352" s="258" t="str">
        <f>IF(SP_SUL!K1373="","*",SP_SUL!K1373)</f>
        <v>*</v>
      </c>
      <c r="O1352" s="258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18" t="str">
        <f>IF(SP_SUL!N1374="","*",SP_SUL!N1374)</f>
        <v>*</v>
      </c>
      <c r="M1353" s="111" t="str">
        <f>IF(SP_SUL!J1374="","*",SP_SUL!J1374)</f>
        <v>*</v>
      </c>
      <c r="N1353" s="257" t="str">
        <f>IF(SP_SUL!K1374="","*",SP_SUL!K1374)</f>
        <v>*</v>
      </c>
      <c r="O1353" s="257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22" t="str">
        <f>IF(SP_SUL!N1375="","*",SP_SUL!N1375)</f>
        <v>*</v>
      </c>
      <c r="M1354" s="150" t="str">
        <f>IF(SP_SUL!J1375="","*",SP_SUL!J1375)</f>
        <v>*</v>
      </c>
      <c r="N1354" s="258" t="str">
        <f>IF(SP_SUL!K1375="","*",SP_SUL!K1375)</f>
        <v>*</v>
      </c>
      <c r="O1354" s="258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22" t="str">
        <f>IF(SP_SUL!N1376="","*",SP_SUL!N1376)</f>
        <v>*</v>
      </c>
      <c r="M1355" s="150" t="str">
        <f>IF(SP_SUL!J1376="","*",SP_SUL!J1376)</f>
        <v>*</v>
      </c>
      <c r="N1355" s="258" t="str">
        <f>IF(SP_SUL!K1376="","*",SP_SUL!K1376)</f>
        <v>*</v>
      </c>
      <c r="O1355" s="258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18" t="str">
        <f>IF(SP_SUL!N1377="","*",SP_SUL!N1377)</f>
        <v>*</v>
      </c>
      <c r="M1356" s="111" t="str">
        <f>IF(SP_SUL!J1377="","*",SP_SUL!J1377)</f>
        <v>*</v>
      </c>
      <c r="N1356" s="257" t="str">
        <f>IF(SP_SUL!K1377="","*",SP_SUL!K1377)</f>
        <v>*</v>
      </c>
      <c r="O1356" s="257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22" t="str">
        <f>IF(SP_SUL!N1378="","*",SP_SUL!N1378)</f>
        <v>*</v>
      </c>
      <c r="M1357" s="150" t="str">
        <f>IF(SP_SUL!J1378="","*",SP_SUL!J1378)</f>
        <v>*</v>
      </c>
      <c r="N1357" s="258" t="str">
        <f>IF(SP_SUL!K1378="","*",SP_SUL!K1378)</f>
        <v>*</v>
      </c>
      <c r="O1357" s="258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22" t="str">
        <f>IF(SP_SUL!N1379="","*",SP_SUL!N1379)</f>
        <v>*</v>
      </c>
      <c r="M1358" s="150" t="str">
        <f>IF(SP_SUL!J1379="","*",SP_SUL!J1379)</f>
        <v>*</v>
      </c>
      <c r="N1358" s="258" t="str">
        <f>IF(SP_SUL!K1379="","*",SP_SUL!K1379)</f>
        <v>*</v>
      </c>
      <c r="O1358" s="258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18" t="str">
        <f>IF(SP_SUL!N1380="","*",SP_SUL!N1380)</f>
        <v>*</v>
      </c>
      <c r="M1359" s="111" t="str">
        <f>IF(SP_SUL!J1380="","*",SP_SUL!J1380)</f>
        <v>*</v>
      </c>
      <c r="N1359" s="257" t="str">
        <f>IF(SP_SUL!K1380="","*",SP_SUL!K1380)</f>
        <v>*</v>
      </c>
      <c r="O1359" s="257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22" t="str">
        <f>IF(SP_SUL!N1381="","*",SP_SUL!N1381)</f>
        <v>*</v>
      </c>
      <c r="M1360" s="150" t="str">
        <f>IF(SP_SUL!J1381="","*",SP_SUL!J1381)</f>
        <v>*</v>
      </c>
      <c r="N1360" s="258" t="str">
        <f>IF(SP_SUL!K1381="","*",SP_SUL!K1381)</f>
        <v>*</v>
      </c>
      <c r="O1360" s="258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22" t="str">
        <f>IF(SP_SUL!N1382="","*",SP_SUL!N1382)</f>
        <v>*</v>
      </c>
      <c r="M1361" s="150" t="str">
        <f>IF(SP_SUL!J1382="","*",SP_SUL!J1382)</f>
        <v>*</v>
      </c>
      <c r="N1361" s="258" t="str">
        <f>IF(SP_SUL!K1382="","*",SP_SUL!K1382)</f>
        <v>*</v>
      </c>
      <c r="O1361" s="258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18" t="str">
        <f>IF(SP_SUL!N1383="","*",SP_SUL!N1383)</f>
        <v>*</v>
      </c>
      <c r="M1362" s="111" t="str">
        <f>IF(SP_SUL!J1383="","*",SP_SUL!J1383)</f>
        <v>*</v>
      </c>
      <c r="N1362" s="257" t="str">
        <f>IF(SP_SUL!K1383="","*",SP_SUL!K1383)</f>
        <v>*</v>
      </c>
      <c r="O1362" s="257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22" t="str">
        <f>IF(SP_SUL!N1384="","*",SP_SUL!N1384)</f>
        <v>*</v>
      </c>
      <c r="M1363" s="150" t="str">
        <f>IF(SP_SUL!J1384="","*",SP_SUL!J1384)</f>
        <v>*</v>
      </c>
      <c r="N1363" s="258" t="str">
        <f>IF(SP_SUL!K1384="","*",SP_SUL!K1384)</f>
        <v>*</v>
      </c>
      <c r="O1363" s="258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22" t="str">
        <f>IF(SP_SUL!N1385="","*",SP_SUL!N1385)</f>
        <v>*</v>
      </c>
      <c r="M1364" s="150" t="str">
        <f>IF(SP_SUL!J1385="","*",SP_SUL!J1385)</f>
        <v>*</v>
      </c>
      <c r="N1364" s="258" t="str">
        <f>IF(SP_SUL!K1385="","*",SP_SUL!K1385)</f>
        <v>*</v>
      </c>
      <c r="O1364" s="258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18" t="str">
        <f>IF(SP_SUL!N1386="","*",SP_SUL!N1386)</f>
        <v>*</v>
      </c>
      <c r="M1365" s="111" t="str">
        <f>IF(SP_SUL!J1386="","*",SP_SUL!J1386)</f>
        <v>*</v>
      </c>
      <c r="N1365" s="257" t="str">
        <f>IF(SP_SUL!K1386="","*",SP_SUL!K1386)</f>
        <v>*</v>
      </c>
      <c r="O1365" s="257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22" t="str">
        <f>IF(SP_SUL!N1387="","*",SP_SUL!N1387)</f>
        <v>*</v>
      </c>
      <c r="M1366" s="150" t="str">
        <f>IF(SP_SUL!J1387="","*",SP_SUL!J1387)</f>
        <v>*</v>
      </c>
      <c r="N1366" s="258" t="str">
        <f>IF(SP_SUL!K1387="","*",SP_SUL!K1387)</f>
        <v>*</v>
      </c>
      <c r="O1366" s="258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22" t="str">
        <f>IF(SP_SUL!N1388="","*",SP_SUL!N1388)</f>
        <v>*</v>
      </c>
      <c r="M1367" s="150" t="str">
        <f>IF(SP_SUL!J1388="","*",SP_SUL!J1388)</f>
        <v>*</v>
      </c>
      <c r="N1367" s="258" t="str">
        <f>IF(SP_SUL!K1388="","*",SP_SUL!K1388)</f>
        <v>*</v>
      </c>
      <c r="O1367" s="258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18" t="str">
        <f>IF(SP_SUL!N1389="","*",SP_SUL!N1389)</f>
        <v>*</v>
      </c>
      <c r="M1368" s="111" t="str">
        <f>IF(SP_SUL!J1389="","*",SP_SUL!J1389)</f>
        <v>*</v>
      </c>
      <c r="N1368" s="257" t="str">
        <f>IF(SP_SUL!K1389="","*",SP_SUL!K1389)</f>
        <v>*</v>
      </c>
      <c r="O1368" s="257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22" t="str">
        <f>IF(SP_SUL!N1390="","*",SP_SUL!N1390)</f>
        <v>*</v>
      </c>
      <c r="M1369" s="150" t="str">
        <f>IF(SP_SUL!J1390="","*",SP_SUL!J1390)</f>
        <v>*</v>
      </c>
      <c r="N1369" s="258" t="str">
        <f>IF(SP_SUL!K1390="","*",SP_SUL!K1390)</f>
        <v>*</v>
      </c>
      <c r="O1369" s="258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22" t="str">
        <f>IF(SP_SUL!N1391="","*",SP_SUL!N1391)</f>
        <v>*</v>
      </c>
      <c r="M1370" s="150" t="str">
        <f>IF(SP_SUL!J1391="","*",SP_SUL!J1391)</f>
        <v>*</v>
      </c>
      <c r="N1370" s="258" t="str">
        <f>IF(SP_SUL!K1391="","*",SP_SUL!K1391)</f>
        <v>*</v>
      </c>
      <c r="O1370" s="258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18" t="str">
        <f>IF(SP_SUL!N1392="","*",SP_SUL!N1392)</f>
        <v>*</v>
      </c>
      <c r="M1371" s="111" t="str">
        <f>IF(SP_SUL!J1392="","*",SP_SUL!J1392)</f>
        <v>*</v>
      </c>
      <c r="N1371" s="257" t="str">
        <f>IF(SP_SUL!K1392="","*",SP_SUL!K1392)</f>
        <v>*</v>
      </c>
      <c r="O1371" s="257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22" t="str">
        <f>IF(SP_SUL!N1393="","*",SP_SUL!N1393)</f>
        <v>*</v>
      </c>
      <c r="M1372" s="150" t="str">
        <f>IF(SP_SUL!J1393="","*",SP_SUL!J1393)</f>
        <v>*</v>
      </c>
      <c r="N1372" s="258" t="str">
        <f>IF(SP_SUL!K1393="","*",SP_SUL!K1393)</f>
        <v>*</v>
      </c>
      <c r="O1372" s="258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22" t="str">
        <f>IF(SP_SUL!N1394="","*",SP_SUL!N1394)</f>
        <v>*</v>
      </c>
      <c r="M1373" s="150" t="str">
        <f>IF(SP_SUL!J1394="","*",SP_SUL!J1394)</f>
        <v>*</v>
      </c>
      <c r="N1373" s="258" t="str">
        <f>IF(SP_SUL!K1394="","*",SP_SUL!K1394)</f>
        <v>*</v>
      </c>
      <c r="O1373" s="258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18" t="str">
        <f>IF(SP_SUL!N1395="","*",SP_SUL!N1395)</f>
        <v>*</v>
      </c>
      <c r="M1374" s="111" t="str">
        <f>IF(SP_SUL!J1395="","*",SP_SUL!J1395)</f>
        <v>*</v>
      </c>
      <c r="N1374" s="257" t="str">
        <f>IF(SP_SUL!K1395="","*",SP_SUL!K1395)</f>
        <v>*</v>
      </c>
      <c r="O1374" s="257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22" t="str">
        <f>IF(SP_SUL!N1396="","*",SP_SUL!N1396)</f>
        <v>*</v>
      </c>
      <c r="M1375" s="150" t="str">
        <f>IF(SP_SUL!J1396="","*",SP_SUL!J1396)</f>
        <v>*</v>
      </c>
      <c r="N1375" s="258" t="str">
        <f>IF(SP_SUL!K1396="","*",SP_SUL!K1396)</f>
        <v>*</v>
      </c>
      <c r="O1375" s="258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22" t="str">
        <f>IF(SP_SUL!N1397="","*",SP_SUL!N1397)</f>
        <v>*</v>
      </c>
      <c r="M1376" s="150" t="str">
        <f>IF(SP_SUL!J1397="","*",SP_SUL!J1397)</f>
        <v>*</v>
      </c>
      <c r="N1376" s="258" t="str">
        <f>IF(SP_SUL!K1397="","*",SP_SUL!K1397)</f>
        <v>*</v>
      </c>
      <c r="O1376" s="258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18" t="str">
        <f>IF(SP_SUL!N1398="","*",SP_SUL!N1398)</f>
        <v>*</v>
      </c>
      <c r="M1377" s="111" t="str">
        <f>IF(SP_SUL!J1398="","*",SP_SUL!J1398)</f>
        <v>*</v>
      </c>
      <c r="N1377" s="257" t="str">
        <f>IF(SP_SUL!K1398="","*",SP_SUL!K1398)</f>
        <v>*</v>
      </c>
      <c r="O1377" s="257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22" t="str">
        <f>IF(SP_SUL!N1399="","*",SP_SUL!N1399)</f>
        <v>*</v>
      </c>
      <c r="M1378" s="150" t="str">
        <f>IF(SP_SUL!J1399="","*",SP_SUL!J1399)</f>
        <v>*</v>
      </c>
      <c r="N1378" s="258" t="str">
        <f>IF(SP_SUL!K1399="","*",SP_SUL!K1399)</f>
        <v>*</v>
      </c>
      <c r="O1378" s="258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22" t="str">
        <f>IF(SP_SUL!N1400="","*",SP_SUL!N1400)</f>
        <v>*</v>
      </c>
      <c r="M1379" s="150" t="str">
        <f>IF(SP_SUL!J1400="","*",SP_SUL!J1400)</f>
        <v>*</v>
      </c>
      <c r="N1379" s="258" t="str">
        <f>IF(SP_SUL!K1400="","*",SP_SUL!K1400)</f>
        <v>*</v>
      </c>
      <c r="O1379" s="258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18" t="str">
        <f>IF(SP_SUL!N1401="","*",SP_SUL!N1401)</f>
        <v>*</v>
      </c>
      <c r="M1380" s="111" t="str">
        <f>IF(SP_SUL!J1401="","*",SP_SUL!J1401)</f>
        <v>*</v>
      </c>
      <c r="N1380" s="257" t="str">
        <f>IF(SP_SUL!K1401="","*",SP_SUL!K1401)</f>
        <v>*</v>
      </c>
      <c r="O1380" s="257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22" t="str">
        <f>IF(SP_SUL!N1402="","*",SP_SUL!N1402)</f>
        <v>*</v>
      </c>
      <c r="M1381" s="150" t="str">
        <f>IF(SP_SUL!J1402="","*",SP_SUL!J1402)</f>
        <v>*</v>
      </c>
      <c r="N1381" s="258" t="str">
        <f>IF(SP_SUL!K1402="","*",SP_SUL!K1402)</f>
        <v>*</v>
      </c>
      <c r="O1381" s="258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22" t="str">
        <f>IF(SP_SUL!N1403="","*",SP_SUL!N1403)</f>
        <v>*</v>
      </c>
      <c r="M1382" s="150" t="str">
        <f>IF(SP_SUL!J1403="","*",SP_SUL!J1403)</f>
        <v>*</v>
      </c>
      <c r="N1382" s="258" t="str">
        <f>IF(SP_SUL!K1403="","*",SP_SUL!K1403)</f>
        <v>*</v>
      </c>
      <c r="O1382" s="258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18" t="str">
        <f>IF(SP_SUL!N1404="","*",SP_SUL!N1404)</f>
        <v>*</v>
      </c>
      <c r="M1383" s="111" t="str">
        <f>IF(SP_SUL!J1404="","*",SP_SUL!J1404)</f>
        <v>*</v>
      </c>
      <c r="N1383" s="257" t="str">
        <f>IF(SP_SUL!K1404="","*",SP_SUL!K1404)</f>
        <v>*</v>
      </c>
      <c r="O1383" s="257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22" t="str">
        <f>IF(SP_SUL!N1405="","*",SP_SUL!N1405)</f>
        <v>*</v>
      </c>
      <c r="M1384" s="150" t="str">
        <f>IF(SP_SUL!J1405="","*",SP_SUL!J1405)</f>
        <v>*</v>
      </c>
      <c r="N1384" s="258" t="str">
        <f>IF(SP_SUL!K1405="","*",SP_SUL!K1405)</f>
        <v>*</v>
      </c>
      <c r="O1384" s="258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22" t="str">
        <f>IF(SP_SUL!N1406="","*",SP_SUL!N1406)</f>
        <v>*</v>
      </c>
      <c r="M1385" s="150" t="str">
        <f>IF(SP_SUL!J1406="","*",SP_SUL!J1406)</f>
        <v>*</v>
      </c>
      <c r="N1385" s="258" t="str">
        <f>IF(SP_SUL!K1406="","*",SP_SUL!K1406)</f>
        <v>*</v>
      </c>
      <c r="O1385" s="258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18" t="str">
        <f>IF(SP_SUL!N1407="","*",SP_SUL!N1407)</f>
        <v>*</v>
      </c>
      <c r="M1386" s="111" t="str">
        <f>IF(SP_SUL!J1407="","*",SP_SUL!J1407)</f>
        <v>*</v>
      </c>
      <c r="N1386" s="257" t="str">
        <f>IF(SP_SUL!K1407="","*",SP_SUL!K1407)</f>
        <v>*</v>
      </c>
      <c r="O1386" s="257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22" t="str">
        <f>IF(SP_SUL!N1408="","*",SP_SUL!N1408)</f>
        <v>*</v>
      </c>
      <c r="M1387" s="150" t="str">
        <f>IF(SP_SUL!J1408="","*",SP_SUL!J1408)</f>
        <v>*</v>
      </c>
      <c r="N1387" s="258" t="str">
        <f>IF(SP_SUL!K1408="","*",SP_SUL!K1408)</f>
        <v>*</v>
      </c>
      <c r="O1387" s="258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22" t="str">
        <f>IF(SP_SUL!N1409="","*",SP_SUL!N1409)</f>
        <v>*</v>
      </c>
      <c r="M1388" s="150" t="str">
        <f>IF(SP_SUL!J1409="","*",SP_SUL!J1409)</f>
        <v>*</v>
      </c>
      <c r="N1388" s="258" t="str">
        <f>IF(SP_SUL!K1409="","*",SP_SUL!K1409)</f>
        <v>*</v>
      </c>
      <c r="O1388" s="258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18" t="str">
        <f>IF(SP_SUL!N1410="","*",SP_SUL!N1410)</f>
        <v>*</v>
      </c>
      <c r="M1389" s="111" t="str">
        <f>IF(SP_SUL!J1410="","*",SP_SUL!J1410)</f>
        <v>*</v>
      </c>
      <c r="N1389" s="257" t="str">
        <f>IF(SP_SUL!K1410="","*",SP_SUL!K1410)</f>
        <v>*</v>
      </c>
      <c r="O1389" s="257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22" t="str">
        <f>IF(SP_SUL!N1411="","*",SP_SUL!N1411)</f>
        <v>*</v>
      </c>
      <c r="M1390" s="150" t="str">
        <f>IF(SP_SUL!J1411="","*",SP_SUL!J1411)</f>
        <v>*</v>
      </c>
      <c r="N1390" s="258" t="str">
        <f>IF(SP_SUL!K1411="","*",SP_SUL!K1411)</f>
        <v>*</v>
      </c>
      <c r="O1390" s="258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22" t="str">
        <f>IF(SP_SUL!N1412="","*",SP_SUL!N1412)</f>
        <v>*</v>
      </c>
      <c r="M1391" s="150" t="str">
        <f>IF(SP_SUL!J1412="","*",SP_SUL!J1412)</f>
        <v>*</v>
      </c>
      <c r="N1391" s="258" t="str">
        <f>IF(SP_SUL!K1412="","*",SP_SUL!K1412)</f>
        <v>*</v>
      </c>
      <c r="O1391" s="258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18" t="str">
        <f>IF(SP_SUL!N1413="","*",SP_SUL!N1413)</f>
        <v>*</v>
      </c>
      <c r="M1392" s="111" t="str">
        <f>IF(SP_SUL!J1413="","*",SP_SUL!J1413)</f>
        <v>*</v>
      </c>
      <c r="N1392" s="257" t="str">
        <f>IF(SP_SUL!K1413="","*",SP_SUL!K1413)</f>
        <v>*</v>
      </c>
      <c r="O1392" s="257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22" t="str">
        <f>IF(SP_SUL!N1414="","*",SP_SUL!N1414)</f>
        <v>*</v>
      </c>
      <c r="M1393" s="150" t="str">
        <f>IF(SP_SUL!J1414="","*",SP_SUL!J1414)</f>
        <v>*</v>
      </c>
      <c r="N1393" s="258" t="str">
        <f>IF(SP_SUL!K1414="","*",SP_SUL!K1414)</f>
        <v>*</v>
      </c>
      <c r="O1393" s="258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22" t="str">
        <f>IF(SP_SUL!N1415="","*",SP_SUL!N1415)</f>
        <v>*</v>
      </c>
      <c r="M1394" s="150" t="str">
        <f>IF(SP_SUL!J1415="","*",SP_SUL!J1415)</f>
        <v>*</v>
      </c>
      <c r="N1394" s="258" t="str">
        <f>IF(SP_SUL!K1415="","*",SP_SUL!K1415)</f>
        <v>*</v>
      </c>
      <c r="O1394" s="258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18" t="str">
        <f>IF(SP_SUL!N1416="","*",SP_SUL!N1416)</f>
        <v>*</v>
      </c>
      <c r="M1395" s="111" t="str">
        <f>IF(SP_SUL!J1416="","*",SP_SUL!J1416)</f>
        <v>*</v>
      </c>
      <c r="N1395" s="257" t="str">
        <f>IF(SP_SUL!K1416="","*",SP_SUL!K1416)</f>
        <v>*</v>
      </c>
      <c r="O1395" s="257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22" t="str">
        <f>IF(SP_SUL!N1417="","*",SP_SUL!N1417)</f>
        <v>*</v>
      </c>
      <c r="M1396" s="150" t="str">
        <f>IF(SP_SUL!J1417="","*",SP_SUL!J1417)</f>
        <v>*</v>
      </c>
      <c r="N1396" s="258" t="str">
        <f>IF(SP_SUL!K1417="","*",SP_SUL!K1417)</f>
        <v>*</v>
      </c>
      <c r="O1396" s="258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22" t="str">
        <f>IF(SP_SUL!N1418="","*",SP_SUL!N1418)</f>
        <v>*</v>
      </c>
      <c r="M1397" s="150" t="str">
        <f>IF(SP_SUL!J1418="","*",SP_SUL!J1418)</f>
        <v>*</v>
      </c>
      <c r="N1397" s="258" t="str">
        <f>IF(SP_SUL!K1418="","*",SP_SUL!K1418)</f>
        <v>*</v>
      </c>
      <c r="O1397" s="258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18" t="str">
        <f>IF(SP_SUL!N1419="","*",SP_SUL!N1419)</f>
        <v>*</v>
      </c>
      <c r="M1398" s="111" t="str">
        <f>IF(SP_SUL!J1419="","*",SP_SUL!J1419)</f>
        <v>*</v>
      </c>
      <c r="N1398" s="257" t="str">
        <f>IF(SP_SUL!K1419="","*",SP_SUL!K1419)</f>
        <v>*</v>
      </c>
      <c r="O1398" s="257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22" t="str">
        <f>IF(SP_SUL!N1420="","*",SP_SUL!N1420)</f>
        <v>*</v>
      </c>
      <c r="M1399" s="150" t="str">
        <f>IF(SP_SUL!J1420="","*",SP_SUL!J1420)</f>
        <v>*</v>
      </c>
      <c r="N1399" s="258" t="str">
        <f>IF(SP_SUL!K1420="","*",SP_SUL!K1420)</f>
        <v>*</v>
      </c>
      <c r="O1399" s="258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22" t="str">
        <f>IF(SP_SUL!N1421="","*",SP_SUL!N1421)</f>
        <v>*</v>
      </c>
      <c r="M1400" s="150" t="str">
        <f>IF(SP_SUL!J1421="","*",SP_SUL!J1421)</f>
        <v>*</v>
      </c>
      <c r="N1400" s="258" t="str">
        <f>IF(SP_SUL!K1421="","*",SP_SUL!K1421)</f>
        <v>*</v>
      </c>
      <c r="O1400" s="258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18" t="str">
        <f>IF(SP_SUL!N1422="","*",SP_SUL!N1422)</f>
        <v>*</v>
      </c>
      <c r="M1401" s="111" t="str">
        <f>IF(SP_SUL!J1422="","*",SP_SUL!J1422)</f>
        <v>*</v>
      </c>
      <c r="N1401" s="257" t="str">
        <f>IF(SP_SUL!K1422="","*",SP_SUL!K1422)</f>
        <v>*</v>
      </c>
      <c r="O1401" s="257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22" t="str">
        <f>IF(SP_SUL!N1423="","*",SP_SUL!N1423)</f>
        <v>*</v>
      </c>
      <c r="M1402" s="150" t="str">
        <f>IF(SP_SUL!J1423="","*",SP_SUL!J1423)</f>
        <v>*</v>
      </c>
      <c r="N1402" s="258" t="str">
        <f>IF(SP_SUL!K1423="","*",SP_SUL!K1423)</f>
        <v>*</v>
      </c>
      <c r="O1402" s="258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22" t="str">
        <f>IF(SP_SUL!N1424="","*",SP_SUL!N1424)</f>
        <v>*</v>
      </c>
      <c r="M1403" s="150" t="str">
        <f>IF(SP_SUL!J1424="","*",SP_SUL!J1424)</f>
        <v>*</v>
      </c>
      <c r="N1403" s="258" t="str">
        <f>IF(SP_SUL!K1424="","*",SP_SUL!K1424)</f>
        <v>*</v>
      </c>
      <c r="O1403" s="258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18" t="str">
        <f>IF(SP_SUL!N1425="","*",SP_SUL!N1425)</f>
        <v>*</v>
      </c>
      <c r="M1404" s="111" t="str">
        <f>IF(SP_SUL!J1425="","*",SP_SUL!J1425)</f>
        <v>*</v>
      </c>
      <c r="N1404" s="257" t="str">
        <f>IF(SP_SUL!K1425="","*",SP_SUL!K1425)</f>
        <v>*</v>
      </c>
      <c r="O1404" s="257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22" t="str">
        <f>IF(SP_SUL!N1426="","*",SP_SUL!N1426)</f>
        <v>*</v>
      </c>
      <c r="M1405" s="150" t="str">
        <f>IF(SP_SUL!J1426="","*",SP_SUL!J1426)</f>
        <v>*</v>
      </c>
      <c r="N1405" s="258" t="str">
        <f>IF(SP_SUL!K1426="","*",SP_SUL!K1426)</f>
        <v>*</v>
      </c>
      <c r="O1405" s="258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22" t="str">
        <f>IF(SP_SUL!N1427="","*",SP_SUL!N1427)</f>
        <v>*</v>
      </c>
      <c r="M1406" s="150" t="str">
        <f>IF(SP_SUL!J1427="","*",SP_SUL!J1427)</f>
        <v>*</v>
      </c>
      <c r="N1406" s="258" t="str">
        <f>IF(SP_SUL!K1427="","*",SP_SUL!K1427)</f>
        <v>*</v>
      </c>
      <c r="O1406" s="258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18" t="str">
        <f>IF(SP_SUL!N1428="","*",SP_SUL!N1428)</f>
        <v>*</v>
      </c>
      <c r="M1407" s="111" t="str">
        <f>IF(SP_SUL!J1428="","*",SP_SUL!J1428)</f>
        <v>*</v>
      </c>
      <c r="N1407" s="257" t="str">
        <f>IF(SP_SUL!K1428="","*",SP_SUL!K1428)</f>
        <v>*</v>
      </c>
      <c r="O1407" s="257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22" t="str">
        <f>IF(SP_SUL!N1429="","*",SP_SUL!N1429)</f>
        <v>*</v>
      </c>
      <c r="M1408" s="150" t="str">
        <f>IF(SP_SUL!J1429="","*",SP_SUL!J1429)</f>
        <v>*</v>
      </c>
      <c r="N1408" s="258" t="str">
        <f>IF(SP_SUL!K1429="","*",SP_SUL!K1429)</f>
        <v>*</v>
      </c>
      <c r="O1408" s="258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22" t="str">
        <f>IF(SP_SUL!N1430="","*",SP_SUL!N1430)</f>
        <v>*</v>
      </c>
      <c r="M1409" s="150" t="str">
        <f>IF(SP_SUL!J1430="","*",SP_SUL!J1430)</f>
        <v>*</v>
      </c>
      <c r="N1409" s="258" t="str">
        <f>IF(SP_SUL!K1430="","*",SP_SUL!K1430)</f>
        <v>*</v>
      </c>
      <c r="O1409" s="258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18" t="str">
        <f>IF(SP_SUL!N1431="","*",SP_SUL!N1431)</f>
        <v>*</v>
      </c>
      <c r="M1410" s="111" t="str">
        <f>IF(SP_SUL!J1431="","*",SP_SUL!J1431)</f>
        <v>*</v>
      </c>
      <c r="N1410" s="257" t="str">
        <f>IF(SP_SUL!K1431="","*",SP_SUL!K1431)</f>
        <v>*</v>
      </c>
      <c r="O1410" s="257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22" t="str">
        <f>IF(SP_SUL!N1432="","*",SP_SUL!N1432)</f>
        <v>*</v>
      </c>
      <c r="M1411" s="150" t="str">
        <f>IF(SP_SUL!J1432="","*",SP_SUL!J1432)</f>
        <v>*</v>
      </c>
      <c r="N1411" s="258" t="str">
        <f>IF(SP_SUL!K1432="","*",SP_SUL!K1432)</f>
        <v>*</v>
      </c>
      <c r="O1411" s="258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22" t="str">
        <f>IF(SP_SUL!N1433="","*",SP_SUL!N1433)</f>
        <v>*</v>
      </c>
      <c r="M1412" s="150" t="str">
        <f>IF(SP_SUL!J1433="","*",SP_SUL!J1433)</f>
        <v>*</v>
      </c>
      <c r="N1412" s="258" t="str">
        <f>IF(SP_SUL!K1433="","*",SP_SUL!K1433)</f>
        <v>*</v>
      </c>
      <c r="O1412" s="258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18" t="str">
        <f>IF(SP_SUL!N1434="","*",SP_SUL!N1434)</f>
        <v>*</v>
      </c>
      <c r="M1413" s="111" t="str">
        <f>IF(SP_SUL!J1434="","*",SP_SUL!J1434)</f>
        <v>*</v>
      </c>
      <c r="N1413" s="257" t="str">
        <f>IF(SP_SUL!K1434="","*",SP_SUL!K1434)</f>
        <v>*</v>
      </c>
      <c r="O1413" s="257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22" t="str">
        <f>IF(SP_SUL!N1435="","*",SP_SUL!N1435)</f>
        <v>*</v>
      </c>
      <c r="M1414" s="150" t="str">
        <f>IF(SP_SUL!J1435="","*",SP_SUL!J1435)</f>
        <v>*</v>
      </c>
      <c r="N1414" s="258" t="str">
        <f>IF(SP_SUL!K1435="","*",SP_SUL!K1435)</f>
        <v>*</v>
      </c>
      <c r="O1414" s="258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22" t="str">
        <f>IF(SP_SUL!N1436="","*",SP_SUL!N1436)</f>
        <v>*</v>
      </c>
      <c r="M1415" s="150" t="str">
        <f>IF(SP_SUL!J1436="","*",SP_SUL!J1436)</f>
        <v>*</v>
      </c>
      <c r="N1415" s="258" t="str">
        <f>IF(SP_SUL!K1436="","*",SP_SUL!K1436)</f>
        <v>*</v>
      </c>
      <c r="O1415" s="258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18" t="str">
        <f>IF(SP_SUL!N1437="","*",SP_SUL!N1437)</f>
        <v>*</v>
      </c>
      <c r="M1416" s="111" t="str">
        <f>IF(SP_SUL!J1437="","*",SP_SUL!J1437)</f>
        <v>*</v>
      </c>
      <c r="N1416" s="257" t="str">
        <f>IF(SP_SUL!K1437="","*",SP_SUL!K1437)</f>
        <v>*</v>
      </c>
      <c r="O1416" s="257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22" t="str">
        <f>IF(SP_SUL!N1438="","*",SP_SUL!N1438)</f>
        <v>*</v>
      </c>
      <c r="M1417" s="150" t="str">
        <f>IF(SP_SUL!J1438="","*",SP_SUL!J1438)</f>
        <v>*</v>
      </c>
      <c r="N1417" s="258" t="str">
        <f>IF(SP_SUL!K1438="","*",SP_SUL!K1438)</f>
        <v>*</v>
      </c>
      <c r="O1417" s="258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22" t="str">
        <f>IF(SP_SUL!N1439="","*",SP_SUL!N1439)</f>
        <v>*</v>
      </c>
      <c r="M1418" s="150" t="str">
        <f>IF(SP_SUL!J1439="","*",SP_SUL!J1439)</f>
        <v>*</v>
      </c>
      <c r="N1418" s="258" t="str">
        <f>IF(SP_SUL!K1439="","*",SP_SUL!K1439)</f>
        <v>*</v>
      </c>
      <c r="O1418" s="258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18" t="str">
        <f>IF(SP_SUL!N1440="","*",SP_SUL!N1440)</f>
        <v>*</v>
      </c>
      <c r="M1419" s="111" t="str">
        <f>IF(SP_SUL!J1440="","*",SP_SUL!J1440)</f>
        <v>*</v>
      </c>
      <c r="N1419" s="257" t="str">
        <f>IF(SP_SUL!K1440="","*",SP_SUL!K1440)</f>
        <v>*</v>
      </c>
      <c r="O1419" s="257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22" t="str">
        <f>IF(SP_SUL!N1441="","*",SP_SUL!N1441)</f>
        <v>*</v>
      </c>
      <c r="M1420" s="150" t="str">
        <f>IF(SP_SUL!J1441="","*",SP_SUL!J1441)</f>
        <v>*</v>
      </c>
      <c r="N1420" s="258" t="str">
        <f>IF(SP_SUL!K1441="","*",SP_SUL!K1441)</f>
        <v>*</v>
      </c>
      <c r="O1420" s="258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22" t="str">
        <f>IF(SP_SUL!N1442="","*",SP_SUL!N1442)</f>
        <v>*</v>
      </c>
      <c r="M1421" s="150" t="str">
        <f>IF(SP_SUL!J1442="","*",SP_SUL!J1442)</f>
        <v>*</v>
      </c>
      <c r="N1421" s="258" t="str">
        <f>IF(SP_SUL!K1442="","*",SP_SUL!K1442)</f>
        <v>*</v>
      </c>
      <c r="O1421" s="258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18" t="str">
        <f>IF(SP_SUL!N1443="","*",SP_SUL!N1443)</f>
        <v>*</v>
      </c>
      <c r="M1422" s="111" t="str">
        <f>IF(SP_SUL!J1443="","*",SP_SUL!J1443)</f>
        <v>*</v>
      </c>
      <c r="N1422" s="257" t="str">
        <f>IF(SP_SUL!K1443="","*",SP_SUL!K1443)</f>
        <v>*</v>
      </c>
      <c r="O1422" s="257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22" t="str">
        <f>IF(SP_SUL!N1444="","*",SP_SUL!N1444)</f>
        <v>*</v>
      </c>
      <c r="M1423" s="150" t="str">
        <f>IF(SP_SUL!J1444="","*",SP_SUL!J1444)</f>
        <v>*</v>
      </c>
      <c r="N1423" s="258" t="str">
        <f>IF(SP_SUL!K1444="","*",SP_SUL!K1444)</f>
        <v>*</v>
      </c>
      <c r="O1423" s="258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22" t="str">
        <f>IF(SP_SUL!N1445="","*",SP_SUL!N1445)</f>
        <v>*</v>
      </c>
      <c r="M1424" s="150" t="str">
        <f>IF(SP_SUL!J1445="","*",SP_SUL!J1445)</f>
        <v>*</v>
      </c>
      <c r="N1424" s="258" t="str">
        <f>IF(SP_SUL!K1445="","*",SP_SUL!K1445)</f>
        <v>*</v>
      </c>
      <c r="O1424" s="258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18" t="str">
        <f>IF(SP_SUL!N1446="","*",SP_SUL!N1446)</f>
        <v>*</v>
      </c>
      <c r="M1425" s="111" t="str">
        <f>IF(SP_SUL!J1446="","*",SP_SUL!J1446)</f>
        <v>*</v>
      </c>
      <c r="N1425" s="257" t="str">
        <f>IF(SP_SUL!K1446="","*",SP_SUL!K1446)</f>
        <v>*</v>
      </c>
      <c r="O1425" s="257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22" t="str">
        <f>IF(SP_SUL!N1447="","*",SP_SUL!N1447)</f>
        <v>*</v>
      </c>
      <c r="M1426" s="150" t="str">
        <f>IF(SP_SUL!J1447="","*",SP_SUL!J1447)</f>
        <v>*</v>
      </c>
      <c r="N1426" s="258" t="str">
        <f>IF(SP_SUL!K1447="","*",SP_SUL!K1447)</f>
        <v>*</v>
      </c>
      <c r="O1426" s="258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22" t="str">
        <f>IF(SP_SUL!N1448="","*",SP_SUL!N1448)</f>
        <v>*</v>
      </c>
      <c r="M1427" s="150" t="str">
        <f>IF(SP_SUL!J1448="","*",SP_SUL!J1448)</f>
        <v>*</v>
      </c>
      <c r="N1427" s="258" t="str">
        <f>IF(SP_SUL!K1448="","*",SP_SUL!K1448)</f>
        <v>*</v>
      </c>
      <c r="O1427" s="258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18" t="str">
        <f>IF(SP_SUL!N1449="","*",SP_SUL!N1449)</f>
        <v>*</v>
      </c>
      <c r="M1428" s="111" t="str">
        <f>IF(SP_SUL!J1449="","*",SP_SUL!J1449)</f>
        <v>*</v>
      </c>
      <c r="N1428" s="257" t="str">
        <f>IF(SP_SUL!K1449="","*",SP_SUL!K1449)</f>
        <v>*</v>
      </c>
      <c r="O1428" s="257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22" t="str">
        <f>IF(SP_SUL!N1450="","*",SP_SUL!N1450)</f>
        <v>*</v>
      </c>
      <c r="M1429" s="150" t="str">
        <f>IF(SP_SUL!J1450="","*",SP_SUL!J1450)</f>
        <v>*</v>
      </c>
      <c r="N1429" s="258" t="str">
        <f>IF(SP_SUL!K1450="","*",SP_SUL!K1450)</f>
        <v>*</v>
      </c>
      <c r="O1429" s="258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22" t="str">
        <f>IF(SP_SUL!N1451="","*",SP_SUL!N1451)</f>
        <v>*</v>
      </c>
      <c r="M1430" s="150" t="str">
        <f>IF(SP_SUL!J1451="","*",SP_SUL!J1451)</f>
        <v>*</v>
      </c>
      <c r="N1430" s="258" t="str">
        <f>IF(SP_SUL!K1451="","*",SP_SUL!K1451)</f>
        <v>*</v>
      </c>
      <c r="O1430" s="258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18" t="str">
        <f>IF(SP_SUL!N1452="","*",SP_SUL!N1452)</f>
        <v>*</v>
      </c>
      <c r="M1431" s="111" t="str">
        <f>IF(SP_SUL!J1452="","*",SP_SUL!J1452)</f>
        <v>*</v>
      </c>
      <c r="N1431" s="257" t="str">
        <f>IF(SP_SUL!K1452="","*",SP_SUL!K1452)</f>
        <v>*</v>
      </c>
      <c r="O1431" s="257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22" t="str">
        <f>IF(SP_SUL!N1453="","*",SP_SUL!N1453)</f>
        <v>*</v>
      </c>
      <c r="M1432" s="150" t="str">
        <f>IF(SP_SUL!J1453="","*",SP_SUL!J1453)</f>
        <v>*</v>
      </c>
      <c r="N1432" s="258" t="str">
        <f>IF(SP_SUL!K1453="","*",SP_SUL!K1453)</f>
        <v>*</v>
      </c>
      <c r="O1432" s="258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22" t="str">
        <f>IF(SP_SUL!N1454="","*",SP_SUL!N1454)</f>
        <v>*</v>
      </c>
      <c r="M1433" s="150" t="str">
        <f>IF(SP_SUL!J1454="","*",SP_SUL!J1454)</f>
        <v>*</v>
      </c>
      <c r="N1433" s="258" t="str">
        <f>IF(SP_SUL!K1454="","*",SP_SUL!K1454)</f>
        <v>*</v>
      </c>
      <c r="O1433" s="258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18" t="str">
        <f>IF(SP_SUL!N1455="","*",SP_SUL!N1455)</f>
        <v>*</v>
      </c>
      <c r="M1434" s="111" t="str">
        <f>IF(SP_SUL!J1455="","*",SP_SUL!J1455)</f>
        <v>*</v>
      </c>
      <c r="N1434" s="257" t="str">
        <f>IF(SP_SUL!K1455="","*",SP_SUL!K1455)</f>
        <v>*</v>
      </c>
      <c r="O1434" s="257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22" t="str">
        <f>IF(SP_SUL!N1456="","*",SP_SUL!N1456)</f>
        <v>*</v>
      </c>
      <c r="M1435" s="150" t="str">
        <f>IF(SP_SUL!J1456="","*",SP_SUL!J1456)</f>
        <v>*</v>
      </c>
      <c r="N1435" s="258" t="str">
        <f>IF(SP_SUL!K1456="","*",SP_SUL!K1456)</f>
        <v>*</v>
      </c>
      <c r="O1435" s="258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22" t="str">
        <f>IF(SP_SUL!N1457="","*",SP_SUL!N1457)</f>
        <v>*</v>
      </c>
      <c r="M1436" s="150" t="str">
        <f>IF(SP_SUL!J1457="","*",SP_SUL!J1457)</f>
        <v>*</v>
      </c>
      <c r="N1436" s="258" t="str">
        <f>IF(SP_SUL!K1457="","*",SP_SUL!K1457)</f>
        <v>*</v>
      </c>
      <c r="O1436" s="258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18" t="str">
        <f>IF(SP_SUL!N1458="","*",SP_SUL!N1458)</f>
        <v>*</v>
      </c>
      <c r="M1437" s="111" t="str">
        <f>IF(SP_SUL!J1458="","*",SP_SUL!J1458)</f>
        <v>*</v>
      </c>
      <c r="N1437" s="257" t="str">
        <f>IF(SP_SUL!K1458="","*",SP_SUL!K1458)</f>
        <v>*</v>
      </c>
      <c r="O1437" s="257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22" t="str">
        <f>IF(SP_SUL!N1459="","*",SP_SUL!N1459)</f>
        <v>*</v>
      </c>
      <c r="M1438" s="150" t="str">
        <f>IF(SP_SUL!J1459="","*",SP_SUL!J1459)</f>
        <v>*</v>
      </c>
      <c r="N1438" s="258" t="str">
        <f>IF(SP_SUL!K1459="","*",SP_SUL!K1459)</f>
        <v>*</v>
      </c>
      <c r="O1438" s="258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22" t="str">
        <f>IF(SP_SUL!N1460="","*",SP_SUL!N1460)</f>
        <v>*</v>
      </c>
      <c r="M1439" s="150" t="str">
        <f>IF(SP_SUL!J1460="","*",SP_SUL!J1460)</f>
        <v>*</v>
      </c>
      <c r="N1439" s="258" t="str">
        <f>IF(SP_SUL!K1460="","*",SP_SUL!K1460)</f>
        <v>*</v>
      </c>
      <c r="O1439" s="258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18" t="str">
        <f>IF(SP_SUL!N1461="","*",SP_SUL!N1461)</f>
        <v>*</v>
      </c>
      <c r="M1440" s="111" t="str">
        <f>IF(SP_SUL!J1461="","*",SP_SUL!J1461)</f>
        <v>*</v>
      </c>
      <c r="N1440" s="257" t="str">
        <f>IF(SP_SUL!K1461="","*",SP_SUL!K1461)</f>
        <v>*</v>
      </c>
      <c r="O1440" s="257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22" t="str">
        <f>IF(SP_SUL!N1462="","*",SP_SUL!N1462)</f>
        <v>*</v>
      </c>
      <c r="M1441" s="150" t="str">
        <f>IF(SP_SUL!J1462="","*",SP_SUL!J1462)</f>
        <v>*</v>
      </c>
      <c r="N1441" s="258" t="str">
        <f>IF(SP_SUL!K1462="","*",SP_SUL!K1462)</f>
        <v>*</v>
      </c>
      <c r="O1441" s="258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22" t="str">
        <f>IF(SP_SUL!N1463="","*",SP_SUL!N1463)</f>
        <v>*</v>
      </c>
      <c r="M1442" s="150" t="str">
        <f>IF(SP_SUL!J1463="","*",SP_SUL!J1463)</f>
        <v>*</v>
      </c>
      <c r="N1442" s="258" t="str">
        <f>IF(SP_SUL!K1463="","*",SP_SUL!K1463)</f>
        <v>*</v>
      </c>
      <c r="O1442" s="258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18" t="str">
        <f>IF(SP_SUL!N1464="","*",SP_SUL!N1464)</f>
        <v>*</v>
      </c>
      <c r="M1443" s="111" t="str">
        <f>IF(SP_SUL!J1464="","*",SP_SUL!J1464)</f>
        <v>*</v>
      </c>
      <c r="N1443" s="257" t="str">
        <f>IF(SP_SUL!K1464="","*",SP_SUL!K1464)</f>
        <v>*</v>
      </c>
      <c r="O1443" s="257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22" t="str">
        <f>IF(SP_SUL!N1465="","*",SP_SUL!N1465)</f>
        <v>*</v>
      </c>
      <c r="M1444" s="150" t="str">
        <f>IF(SP_SUL!J1465="","*",SP_SUL!J1465)</f>
        <v>*</v>
      </c>
      <c r="N1444" s="258" t="str">
        <f>IF(SP_SUL!K1465="","*",SP_SUL!K1465)</f>
        <v>*</v>
      </c>
      <c r="O1444" s="258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22" t="str">
        <f>IF(SP_SUL!N1466="","*",SP_SUL!N1466)</f>
        <v>*</v>
      </c>
      <c r="M1445" s="150" t="str">
        <f>IF(SP_SUL!J1466="","*",SP_SUL!J1466)</f>
        <v>*</v>
      </c>
      <c r="N1445" s="258" t="str">
        <f>IF(SP_SUL!K1466="","*",SP_SUL!K1466)</f>
        <v>*</v>
      </c>
      <c r="O1445" s="258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18" t="str">
        <f>IF(SP_SUL!N1467="","*",SP_SUL!N1467)</f>
        <v>*</v>
      </c>
      <c r="M1446" s="111" t="str">
        <f>IF(SP_SUL!J1467="","*",SP_SUL!J1467)</f>
        <v>*</v>
      </c>
      <c r="N1446" s="257" t="str">
        <f>IF(SP_SUL!K1467="","*",SP_SUL!K1467)</f>
        <v>*</v>
      </c>
      <c r="O1446" s="257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22" t="str">
        <f>IF(SP_SUL!N1468="","*",SP_SUL!N1468)</f>
        <v>*</v>
      </c>
      <c r="M1447" s="150" t="str">
        <f>IF(SP_SUL!J1468="","*",SP_SUL!J1468)</f>
        <v>*</v>
      </c>
      <c r="N1447" s="258" t="str">
        <f>IF(SP_SUL!K1468="","*",SP_SUL!K1468)</f>
        <v>*</v>
      </c>
      <c r="O1447" s="258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22" t="str">
        <f>IF(SP_SUL!N1469="","*",SP_SUL!N1469)</f>
        <v>*</v>
      </c>
      <c r="M1448" s="150" t="str">
        <f>IF(SP_SUL!J1469="","*",SP_SUL!J1469)</f>
        <v>*</v>
      </c>
      <c r="N1448" s="258" t="str">
        <f>IF(SP_SUL!K1469="","*",SP_SUL!K1469)</f>
        <v>*</v>
      </c>
      <c r="O1448" s="258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18" t="str">
        <f>IF(SP_SUL!N1470="","*",SP_SUL!N1470)</f>
        <v>*</v>
      </c>
      <c r="M1449" s="111" t="str">
        <f>IF(SP_SUL!J1470="","*",SP_SUL!J1470)</f>
        <v>*</v>
      </c>
      <c r="N1449" s="257" t="str">
        <f>IF(SP_SUL!K1470="","*",SP_SUL!K1470)</f>
        <v>*</v>
      </c>
      <c r="O1449" s="257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22" t="str">
        <f>IF(SP_SUL!N1471="","*",SP_SUL!N1471)</f>
        <v>*</v>
      </c>
      <c r="M1450" s="150" t="str">
        <f>IF(SP_SUL!J1471="","*",SP_SUL!J1471)</f>
        <v>*</v>
      </c>
      <c r="N1450" s="258" t="str">
        <f>IF(SP_SUL!K1471="","*",SP_SUL!K1471)</f>
        <v>*</v>
      </c>
      <c r="O1450" s="258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22" t="str">
        <f>IF(SP_SUL!N1472="","*",SP_SUL!N1472)</f>
        <v>*</v>
      </c>
      <c r="M1451" s="150" t="str">
        <f>IF(SP_SUL!J1472="","*",SP_SUL!J1472)</f>
        <v>*</v>
      </c>
      <c r="N1451" s="258" t="str">
        <f>IF(SP_SUL!K1472="","*",SP_SUL!K1472)</f>
        <v>*</v>
      </c>
      <c r="O1451" s="258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18" t="str">
        <f>IF(SP_SUL!N1473="","*",SP_SUL!N1473)</f>
        <v>*</v>
      </c>
      <c r="M1452" s="111" t="str">
        <f>IF(SP_SUL!J1473="","*",SP_SUL!J1473)</f>
        <v>*</v>
      </c>
      <c r="N1452" s="257" t="str">
        <f>IF(SP_SUL!K1473="","*",SP_SUL!K1473)</f>
        <v>*</v>
      </c>
      <c r="O1452" s="257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22" t="str">
        <f>IF(SP_SUL!N1474="","*",SP_SUL!N1474)</f>
        <v>*</v>
      </c>
      <c r="M1453" s="150" t="str">
        <f>IF(SP_SUL!J1474="","*",SP_SUL!J1474)</f>
        <v>*</v>
      </c>
      <c r="N1453" s="258" t="str">
        <f>IF(SP_SUL!K1474="","*",SP_SUL!K1474)</f>
        <v>*</v>
      </c>
      <c r="O1453" s="258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22" t="str">
        <f>IF(SP_SUL!N1475="","*",SP_SUL!N1475)</f>
        <v>*</v>
      </c>
      <c r="M1454" s="150" t="str">
        <f>IF(SP_SUL!J1475="","*",SP_SUL!J1475)</f>
        <v>*</v>
      </c>
      <c r="N1454" s="258" t="str">
        <f>IF(SP_SUL!K1475="","*",SP_SUL!K1475)</f>
        <v>*</v>
      </c>
      <c r="O1454" s="258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18" t="str">
        <f>IF(SP_SUL!N1476="","*",SP_SUL!N1476)</f>
        <v>*</v>
      </c>
      <c r="M1455" s="111" t="str">
        <f>IF(SP_SUL!J1476="","*",SP_SUL!J1476)</f>
        <v>*</v>
      </c>
      <c r="N1455" s="257" t="str">
        <f>IF(SP_SUL!K1476="","*",SP_SUL!K1476)</f>
        <v>*</v>
      </c>
      <c r="O1455" s="257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22" t="str">
        <f>IF(SP_SUL!N1477="","*",SP_SUL!N1477)</f>
        <v>*</v>
      </c>
      <c r="M1456" s="150" t="str">
        <f>IF(SP_SUL!J1477="","*",SP_SUL!J1477)</f>
        <v>*</v>
      </c>
      <c r="N1456" s="258" t="str">
        <f>IF(SP_SUL!K1477="","*",SP_SUL!K1477)</f>
        <v>*</v>
      </c>
      <c r="O1456" s="258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22" t="str">
        <f>IF(SP_SUL!N1478="","*",SP_SUL!N1478)</f>
        <v>*</v>
      </c>
      <c r="M1457" s="150" t="str">
        <f>IF(SP_SUL!J1478="","*",SP_SUL!J1478)</f>
        <v>*</v>
      </c>
      <c r="N1457" s="258" t="str">
        <f>IF(SP_SUL!K1478="","*",SP_SUL!K1478)</f>
        <v>*</v>
      </c>
      <c r="O1457" s="258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18" t="str">
        <f>IF(SP_SUL!N1479="","*",SP_SUL!N1479)</f>
        <v>*</v>
      </c>
      <c r="M1458" s="111" t="str">
        <f>IF(SP_SUL!J1479="","*",SP_SUL!J1479)</f>
        <v>*</v>
      </c>
      <c r="N1458" s="257" t="str">
        <f>IF(SP_SUL!K1479="","*",SP_SUL!K1479)</f>
        <v>*</v>
      </c>
      <c r="O1458" s="257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22" t="str">
        <f>IF(SP_SUL!N1480="","*",SP_SUL!N1480)</f>
        <v>*</v>
      </c>
      <c r="M1459" s="150" t="str">
        <f>IF(SP_SUL!J1480="","*",SP_SUL!J1480)</f>
        <v>*</v>
      </c>
      <c r="N1459" s="258" t="str">
        <f>IF(SP_SUL!K1480="","*",SP_SUL!K1480)</f>
        <v>*</v>
      </c>
      <c r="O1459" s="258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22" t="str">
        <f>IF(SP_SUL!N1481="","*",SP_SUL!N1481)</f>
        <v>*</v>
      </c>
      <c r="M1460" s="150" t="str">
        <f>IF(SP_SUL!J1481="","*",SP_SUL!J1481)</f>
        <v>*</v>
      </c>
      <c r="N1460" s="258" t="str">
        <f>IF(SP_SUL!K1481="","*",SP_SUL!K1481)</f>
        <v>*</v>
      </c>
      <c r="O1460" s="258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18" t="str">
        <f>IF(SP_SUL!N1482="","*",SP_SUL!N1482)</f>
        <v>*</v>
      </c>
      <c r="M1461" s="111" t="str">
        <f>IF(SP_SUL!J1482="","*",SP_SUL!J1482)</f>
        <v>*</v>
      </c>
      <c r="N1461" s="257" t="str">
        <f>IF(SP_SUL!K1482="","*",SP_SUL!K1482)</f>
        <v>*</v>
      </c>
      <c r="O1461" s="257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22" t="str">
        <f>IF(SP_SUL!N1483="","*",SP_SUL!N1483)</f>
        <v>*</v>
      </c>
      <c r="M1462" s="150" t="str">
        <f>IF(SP_SUL!J1483="","*",SP_SUL!J1483)</f>
        <v>*</v>
      </c>
      <c r="N1462" s="258" t="str">
        <f>IF(SP_SUL!K1483="","*",SP_SUL!K1483)</f>
        <v>*</v>
      </c>
      <c r="O1462" s="258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22" t="str">
        <f>IF(SP_SUL!N1484="","*",SP_SUL!N1484)</f>
        <v>*</v>
      </c>
      <c r="M1463" s="150" t="str">
        <f>IF(SP_SUL!J1484="","*",SP_SUL!J1484)</f>
        <v>*</v>
      </c>
      <c r="N1463" s="258" t="str">
        <f>IF(SP_SUL!K1484="","*",SP_SUL!K1484)</f>
        <v>*</v>
      </c>
      <c r="O1463" s="258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18" t="str">
        <f>IF(SP_SUL!N1485="","*",SP_SUL!N1485)</f>
        <v>*</v>
      </c>
      <c r="M1464" s="111" t="str">
        <f>IF(SP_SUL!J1485="","*",SP_SUL!J1485)</f>
        <v>*</v>
      </c>
      <c r="N1464" s="257" t="str">
        <f>IF(SP_SUL!K1485="","*",SP_SUL!K1485)</f>
        <v>*</v>
      </c>
      <c r="O1464" s="257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22" t="str">
        <f>IF(SP_SUL!N1486="","*",SP_SUL!N1486)</f>
        <v>*</v>
      </c>
      <c r="M1465" s="150" t="str">
        <f>IF(SP_SUL!J1486="","*",SP_SUL!J1486)</f>
        <v>*</v>
      </c>
      <c r="N1465" s="258" t="str">
        <f>IF(SP_SUL!K1486="","*",SP_SUL!K1486)</f>
        <v>*</v>
      </c>
      <c r="O1465" s="258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22" t="str">
        <f>IF(SP_SUL!N1487="","*",SP_SUL!N1487)</f>
        <v>*</v>
      </c>
      <c r="M1466" s="150" t="str">
        <f>IF(SP_SUL!J1487="","*",SP_SUL!J1487)</f>
        <v>*</v>
      </c>
      <c r="N1466" s="258" t="str">
        <f>IF(SP_SUL!K1487="","*",SP_SUL!K1487)</f>
        <v>*</v>
      </c>
      <c r="O1466" s="258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18" t="str">
        <f>IF(SP_SUL!N1488="","*",SP_SUL!N1488)</f>
        <v>*</v>
      </c>
      <c r="M1467" s="111" t="str">
        <f>IF(SP_SUL!J1488="","*",SP_SUL!J1488)</f>
        <v>*</v>
      </c>
      <c r="N1467" s="257" t="str">
        <f>IF(SP_SUL!K1488="","*",SP_SUL!K1488)</f>
        <v>*</v>
      </c>
      <c r="O1467" s="257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22" t="str">
        <f>IF(SP_SUL!N1489="","*",SP_SUL!N1489)</f>
        <v>*</v>
      </c>
      <c r="M1468" s="150" t="str">
        <f>IF(SP_SUL!J1489="","*",SP_SUL!J1489)</f>
        <v>*</v>
      </c>
      <c r="N1468" s="258" t="str">
        <f>IF(SP_SUL!K1489="","*",SP_SUL!K1489)</f>
        <v>*</v>
      </c>
      <c r="O1468" s="258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22" t="str">
        <f>IF(SP_SUL!N1490="","*",SP_SUL!N1490)</f>
        <v>*</v>
      </c>
      <c r="M1469" s="150" t="str">
        <f>IF(SP_SUL!J1490="","*",SP_SUL!J1490)</f>
        <v>*</v>
      </c>
      <c r="N1469" s="258" t="str">
        <f>IF(SP_SUL!K1490="","*",SP_SUL!K1490)</f>
        <v>*</v>
      </c>
      <c r="O1469" s="258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18" t="str">
        <f>IF(SP_SUL!N1491="","*",SP_SUL!N1491)</f>
        <v>*</v>
      </c>
      <c r="M1470" s="111" t="str">
        <f>IF(SP_SUL!J1491="","*",SP_SUL!J1491)</f>
        <v>*</v>
      </c>
      <c r="N1470" s="257" t="str">
        <f>IF(SP_SUL!K1491="","*",SP_SUL!K1491)</f>
        <v>*</v>
      </c>
      <c r="O1470" s="257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22" t="str">
        <f>IF(SP_SUL!N1492="","*",SP_SUL!N1492)</f>
        <v>*</v>
      </c>
      <c r="M1471" s="150" t="str">
        <f>IF(SP_SUL!J1492="","*",SP_SUL!J1492)</f>
        <v>*</v>
      </c>
      <c r="N1471" s="258" t="str">
        <f>IF(SP_SUL!K1492="","*",SP_SUL!K1492)</f>
        <v>*</v>
      </c>
      <c r="O1471" s="258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22" t="str">
        <f>IF(SP_SUL!N1493="","*",SP_SUL!N1493)</f>
        <v>*</v>
      </c>
      <c r="M1472" s="150" t="str">
        <f>IF(SP_SUL!J1493="","*",SP_SUL!J1493)</f>
        <v>*</v>
      </c>
      <c r="N1472" s="258" t="str">
        <f>IF(SP_SUL!K1493="","*",SP_SUL!K1493)</f>
        <v>*</v>
      </c>
      <c r="O1472" s="258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18" t="str">
        <f>IF(SP_SUL!N1494="","*",SP_SUL!N1494)</f>
        <v>*</v>
      </c>
      <c r="M1473" s="111" t="str">
        <f>IF(SP_SUL!J1494="","*",SP_SUL!J1494)</f>
        <v>*</v>
      </c>
      <c r="N1473" s="257" t="str">
        <f>IF(SP_SUL!K1494="","*",SP_SUL!K1494)</f>
        <v>*</v>
      </c>
      <c r="O1473" s="257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22" t="str">
        <f>IF(SP_SUL!N1495="","*",SP_SUL!N1495)</f>
        <v>*</v>
      </c>
      <c r="M1474" s="150" t="str">
        <f>IF(SP_SUL!J1495="","*",SP_SUL!J1495)</f>
        <v>*</v>
      </c>
      <c r="N1474" s="258" t="str">
        <f>IF(SP_SUL!K1495="","*",SP_SUL!K1495)</f>
        <v>*</v>
      </c>
      <c r="O1474" s="258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22" t="str">
        <f>IF(SP_SUL!N1496="","*",SP_SUL!N1496)</f>
        <v>*</v>
      </c>
      <c r="M1475" s="150" t="str">
        <f>IF(SP_SUL!J1496="","*",SP_SUL!J1496)</f>
        <v>*</v>
      </c>
      <c r="N1475" s="258" t="str">
        <f>IF(SP_SUL!K1496="","*",SP_SUL!K1496)</f>
        <v>*</v>
      </c>
      <c r="O1475" s="258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18" t="str">
        <f>IF(SP_SUL!N1497="","*",SP_SUL!N1497)</f>
        <v>*</v>
      </c>
      <c r="M1476" s="111" t="str">
        <f>IF(SP_SUL!J1497="","*",SP_SUL!J1497)</f>
        <v>*</v>
      </c>
      <c r="N1476" s="257" t="str">
        <f>IF(SP_SUL!K1497="","*",SP_SUL!K1497)</f>
        <v>*</v>
      </c>
      <c r="O1476" s="257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22" t="str">
        <f>IF(SP_SUL!N1498="","*",SP_SUL!N1498)</f>
        <v>*</v>
      </c>
      <c r="M1477" s="150" t="str">
        <f>IF(SP_SUL!J1498="","*",SP_SUL!J1498)</f>
        <v>*</v>
      </c>
      <c r="N1477" s="258" t="str">
        <f>IF(SP_SUL!K1498="","*",SP_SUL!K1498)</f>
        <v>*</v>
      </c>
      <c r="O1477" s="258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22" t="str">
        <f>IF(SP_SUL!N1499="","*",SP_SUL!N1499)</f>
        <v>*</v>
      </c>
      <c r="M1478" s="150" t="str">
        <f>IF(SP_SUL!J1499="","*",SP_SUL!J1499)</f>
        <v>*</v>
      </c>
      <c r="N1478" s="258" t="str">
        <f>IF(SP_SUL!K1499="","*",SP_SUL!K1499)</f>
        <v>*</v>
      </c>
      <c r="O1478" s="258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18" t="str">
        <f>IF(SP_SUL!N1500="","*",SP_SUL!N1500)</f>
        <v>*</v>
      </c>
      <c r="M1479" s="111" t="str">
        <f>IF(SP_SUL!J1500="","*",SP_SUL!J1500)</f>
        <v>*</v>
      </c>
      <c r="N1479" s="257" t="str">
        <f>IF(SP_SUL!K1500="","*",SP_SUL!K1500)</f>
        <v>*</v>
      </c>
      <c r="O1479" s="257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22" t="str">
        <f>IF(SP_SUL!N1501="","*",SP_SUL!N1501)</f>
        <v>*</v>
      </c>
      <c r="M1480" s="150" t="str">
        <f>IF(SP_SUL!J1501="","*",SP_SUL!J1501)</f>
        <v>*</v>
      </c>
      <c r="N1480" s="258" t="str">
        <f>IF(SP_SUL!K1501="","*",SP_SUL!K1501)</f>
        <v>*</v>
      </c>
      <c r="O1480" s="258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22" t="str">
        <f>IF(SP_SUL!N1502="","*",SP_SUL!N1502)</f>
        <v>*</v>
      </c>
      <c r="M1481" s="150" t="str">
        <f>IF(SP_SUL!J1502="","*",SP_SUL!J1502)</f>
        <v>*</v>
      </c>
      <c r="N1481" s="258" t="str">
        <f>IF(SP_SUL!K1502="","*",SP_SUL!K1502)</f>
        <v>*</v>
      </c>
      <c r="O1481" s="258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18" t="str">
        <f>IF(SP_SUL!N1503="","*",SP_SUL!N1503)</f>
        <v>*</v>
      </c>
      <c r="M1482" s="111" t="str">
        <f>IF(SP_SUL!J1503="","*",SP_SUL!J1503)</f>
        <v>*</v>
      </c>
      <c r="N1482" s="257" t="str">
        <f>IF(SP_SUL!K1503="","*",SP_SUL!K1503)</f>
        <v>*</v>
      </c>
      <c r="O1482" s="257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22" t="str">
        <f>IF(SP_SUL!N1504="","*",SP_SUL!N1504)</f>
        <v>*</v>
      </c>
      <c r="M1483" s="150" t="str">
        <f>IF(SP_SUL!J1504="","*",SP_SUL!J1504)</f>
        <v>*</v>
      </c>
      <c r="N1483" s="258" t="str">
        <f>IF(SP_SUL!K1504="","*",SP_SUL!K1504)</f>
        <v>*</v>
      </c>
      <c r="O1483" s="258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22" t="str">
        <f>IF(SP_SUL!N1505="","*",SP_SUL!N1505)</f>
        <v>*</v>
      </c>
      <c r="M1484" s="150" t="str">
        <f>IF(SP_SUL!J1505="","*",SP_SUL!J1505)</f>
        <v>*</v>
      </c>
      <c r="N1484" s="258" t="str">
        <f>IF(SP_SUL!K1505="","*",SP_SUL!K1505)</f>
        <v>*</v>
      </c>
      <c r="O1484" s="258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18" t="str">
        <f>IF(SP_SUL!N1506="","*",SP_SUL!N1506)</f>
        <v>*</v>
      </c>
      <c r="M1485" s="111" t="str">
        <f>IF(SP_SUL!J1506="","*",SP_SUL!J1506)</f>
        <v>*</v>
      </c>
      <c r="N1485" s="257" t="str">
        <f>IF(SP_SUL!K1506="","*",SP_SUL!K1506)</f>
        <v>*</v>
      </c>
      <c r="O1485" s="257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22" t="str">
        <f>IF(SP_SUL!N1507="","*",SP_SUL!N1507)</f>
        <v>*</v>
      </c>
      <c r="M1486" s="150" t="str">
        <f>IF(SP_SUL!J1507="","*",SP_SUL!J1507)</f>
        <v>*</v>
      </c>
      <c r="N1486" s="258" t="str">
        <f>IF(SP_SUL!K1507="","*",SP_SUL!K1507)</f>
        <v>*</v>
      </c>
      <c r="O1486" s="258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22" t="str">
        <f>IF(SP_SUL!N1508="","*",SP_SUL!N1508)</f>
        <v>*</v>
      </c>
      <c r="M1487" s="150" t="str">
        <f>IF(SP_SUL!J1508="","*",SP_SUL!J1508)</f>
        <v>*</v>
      </c>
      <c r="N1487" s="258" t="str">
        <f>IF(SP_SUL!K1508="","*",SP_SUL!K1508)</f>
        <v>*</v>
      </c>
      <c r="O1487" s="258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18" t="str">
        <f>IF(SP_SUL!N1509="","*",SP_SUL!N1509)</f>
        <v>*</v>
      </c>
      <c r="M1488" s="111" t="str">
        <f>IF(SP_SUL!J1509="","*",SP_SUL!J1509)</f>
        <v>*</v>
      </c>
      <c r="N1488" s="257" t="str">
        <f>IF(SP_SUL!K1509="","*",SP_SUL!K1509)</f>
        <v>*</v>
      </c>
      <c r="O1488" s="257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22" t="str">
        <f>IF(SP_SUL!N1510="","*",SP_SUL!N1510)</f>
        <v>*</v>
      </c>
      <c r="M1489" s="150" t="str">
        <f>IF(SP_SUL!J1510="","*",SP_SUL!J1510)</f>
        <v>*</v>
      </c>
      <c r="N1489" s="258" t="str">
        <f>IF(SP_SUL!K1510="","*",SP_SUL!K1510)</f>
        <v>*</v>
      </c>
      <c r="O1489" s="258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22" t="str">
        <f>IF(SP_SUL!N1511="","*",SP_SUL!N1511)</f>
        <v>*</v>
      </c>
      <c r="M1490" s="150" t="str">
        <f>IF(SP_SUL!J1511="","*",SP_SUL!J1511)</f>
        <v>*</v>
      </c>
      <c r="N1490" s="258" t="str">
        <f>IF(SP_SUL!K1511="","*",SP_SUL!K1511)</f>
        <v>*</v>
      </c>
      <c r="O1490" s="258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18" t="str">
        <f>IF(SP_SUL!N1512="","*",SP_SUL!N1512)</f>
        <v>*</v>
      </c>
      <c r="M1491" s="111" t="str">
        <f>IF(SP_SUL!J1512="","*",SP_SUL!J1512)</f>
        <v>*</v>
      </c>
      <c r="N1491" s="257" t="str">
        <f>IF(SP_SUL!K1512="","*",SP_SUL!K1512)</f>
        <v>*</v>
      </c>
      <c r="O1491" s="257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22" t="str">
        <f>IF(SP_SUL!N1513="","*",SP_SUL!N1513)</f>
        <v>*</v>
      </c>
      <c r="M1492" s="150" t="str">
        <f>IF(SP_SUL!J1513="","*",SP_SUL!J1513)</f>
        <v>*</v>
      </c>
      <c r="N1492" s="258" t="str">
        <f>IF(SP_SUL!K1513="","*",SP_SUL!K1513)</f>
        <v>*</v>
      </c>
      <c r="O1492" s="258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22" t="str">
        <f>IF(SP_SUL!N1514="","*",SP_SUL!N1514)</f>
        <v>*</v>
      </c>
      <c r="M1493" s="150" t="str">
        <f>IF(SP_SUL!J1514="","*",SP_SUL!J1514)</f>
        <v>*</v>
      </c>
      <c r="N1493" s="258" t="str">
        <f>IF(SP_SUL!K1514="","*",SP_SUL!K1514)</f>
        <v>*</v>
      </c>
      <c r="O1493" s="258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18" t="str">
        <f>IF(SP_SUL!N1515="","*",SP_SUL!N1515)</f>
        <v>*</v>
      </c>
      <c r="M1494" s="111" t="str">
        <f>IF(SP_SUL!J1515="","*",SP_SUL!J1515)</f>
        <v>*</v>
      </c>
      <c r="N1494" s="257" t="str">
        <f>IF(SP_SUL!K1515="","*",SP_SUL!K1515)</f>
        <v>*</v>
      </c>
      <c r="O1494" s="257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22" t="str">
        <f>IF(SP_SUL!N1516="","*",SP_SUL!N1516)</f>
        <v>*</v>
      </c>
      <c r="M1495" s="150" t="str">
        <f>IF(SP_SUL!J1516="","*",SP_SUL!J1516)</f>
        <v>*</v>
      </c>
      <c r="N1495" s="258" t="str">
        <f>IF(SP_SUL!K1516="","*",SP_SUL!K1516)</f>
        <v>*</v>
      </c>
      <c r="O1495" s="258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22" t="str">
        <f>IF(SP_SUL!N1517="","*",SP_SUL!N1517)</f>
        <v>*</v>
      </c>
      <c r="M1496" s="150" t="str">
        <f>IF(SP_SUL!J1517="","*",SP_SUL!J1517)</f>
        <v>*</v>
      </c>
      <c r="N1496" s="258" t="str">
        <f>IF(SP_SUL!K1517="","*",SP_SUL!K1517)</f>
        <v>*</v>
      </c>
      <c r="O1496" s="258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18" t="str">
        <f>IF(SP_SUL!N1518="","*",SP_SUL!N1518)</f>
        <v>*</v>
      </c>
      <c r="M1497" s="111" t="str">
        <f>IF(SP_SUL!J1518="","*",SP_SUL!J1518)</f>
        <v>*</v>
      </c>
      <c r="N1497" s="257" t="str">
        <f>IF(SP_SUL!K1518="","*",SP_SUL!K1518)</f>
        <v>*</v>
      </c>
      <c r="O1497" s="257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22" t="str">
        <f>IF(SP_SUL!N1519="","*",SP_SUL!N1519)</f>
        <v>*</v>
      </c>
      <c r="M1498" s="150" t="str">
        <f>IF(SP_SUL!J1519="","*",SP_SUL!J1519)</f>
        <v>*</v>
      </c>
      <c r="N1498" s="258" t="str">
        <f>IF(SP_SUL!K1519="","*",SP_SUL!K1519)</f>
        <v>*</v>
      </c>
      <c r="O1498" s="258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22" t="str">
        <f>IF(SP_SUL!N1520="","*",SP_SUL!N1520)</f>
        <v>*</v>
      </c>
      <c r="M1499" s="150" t="str">
        <f>IF(SP_SUL!J1520="","*",SP_SUL!J1520)</f>
        <v>*</v>
      </c>
      <c r="N1499" s="258" t="str">
        <f>IF(SP_SUL!K1520="","*",SP_SUL!K1520)</f>
        <v>*</v>
      </c>
      <c r="O1499" s="258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18" t="str">
        <f>IF(SP_SUL!N1521="","*",SP_SUL!N1521)</f>
        <v>*</v>
      </c>
      <c r="M1500" s="111" t="str">
        <f>IF(SP_SUL!J1521="","*",SP_SUL!J1521)</f>
        <v>*</v>
      </c>
      <c r="N1500" s="257" t="str">
        <f>IF(SP_SUL!K1521="","*",SP_SUL!K1521)</f>
        <v>*</v>
      </c>
      <c r="O1500" s="257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22" t="str">
        <f>IF(SP_SUL!N1522="","*",SP_SUL!N1522)</f>
        <v>*</v>
      </c>
      <c r="M1501" s="150" t="str">
        <f>IF(SP_SUL!J1522="","*",SP_SUL!J1522)</f>
        <v>*</v>
      </c>
      <c r="N1501" s="258" t="str">
        <f>IF(SP_SUL!K1522="","*",SP_SUL!K1522)</f>
        <v>*</v>
      </c>
      <c r="O1501" s="258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22" t="str">
        <f>IF(SP_SUL!N1523="","*",SP_SUL!N1523)</f>
        <v>*</v>
      </c>
      <c r="M1502" s="150" t="str">
        <f>IF(SP_SUL!J1523="","*",SP_SUL!J1523)</f>
        <v>*</v>
      </c>
      <c r="N1502" s="258" t="str">
        <f>IF(SP_SUL!K1523="","*",SP_SUL!K1523)</f>
        <v>*</v>
      </c>
      <c r="O1502" s="258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18" t="str">
        <f>IF(SP_SUL!N1524="","*",SP_SUL!N1524)</f>
        <v>*</v>
      </c>
      <c r="M1503" s="111" t="str">
        <f>IF(SP_SUL!J1524="","*",SP_SUL!J1524)</f>
        <v>*</v>
      </c>
      <c r="N1503" s="257" t="str">
        <f>IF(SP_SUL!K1524="","*",SP_SUL!K1524)</f>
        <v>*</v>
      </c>
      <c r="O1503" s="257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22" t="str">
        <f>IF(SP_SUL!N1525="","*",SP_SUL!N1525)</f>
        <v>*</v>
      </c>
      <c r="M1504" s="150" t="str">
        <f>IF(SP_SUL!J1525="","*",SP_SUL!J1525)</f>
        <v>*</v>
      </c>
      <c r="N1504" s="258" t="str">
        <f>IF(SP_SUL!K1525="","*",SP_SUL!K1525)</f>
        <v>*</v>
      </c>
      <c r="O1504" s="258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22" t="str">
        <f>IF(SP_SUL!N1526="","*",SP_SUL!N1526)</f>
        <v>*</v>
      </c>
      <c r="M1505" s="150" t="str">
        <f>IF(SP_SUL!J1526="","*",SP_SUL!J1526)</f>
        <v>*</v>
      </c>
      <c r="N1505" s="258" t="str">
        <f>IF(SP_SUL!K1526="","*",SP_SUL!K1526)</f>
        <v>*</v>
      </c>
      <c r="O1505" s="258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18" t="str">
        <f>IF(SP_SUL!N1527="","*",SP_SUL!N1527)</f>
        <v>*</v>
      </c>
      <c r="M1506" s="111" t="str">
        <f>IF(SP_SUL!J1527="","*",SP_SUL!J1527)</f>
        <v>*</v>
      </c>
      <c r="N1506" s="257" t="str">
        <f>IF(SP_SUL!K1527="","*",SP_SUL!K1527)</f>
        <v>*</v>
      </c>
      <c r="O1506" s="257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22" t="str">
        <f>IF(SP_SUL!N1528="","*",SP_SUL!N1528)</f>
        <v>*</v>
      </c>
      <c r="M1507" s="150" t="str">
        <f>IF(SP_SUL!J1528="","*",SP_SUL!J1528)</f>
        <v>*</v>
      </c>
      <c r="N1507" s="258" t="str">
        <f>IF(SP_SUL!K1528="","*",SP_SUL!K1528)</f>
        <v>*</v>
      </c>
      <c r="O1507" s="258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22" t="str">
        <f>IF(SP_SUL!N1529="","*",SP_SUL!N1529)</f>
        <v>*</v>
      </c>
      <c r="M1508" s="150" t="str">
        <f>IF(SP_SUL!J1529="","*",SP_SUL!J1529)</f>
        <v>*</v>
      </c>
      <c r="N1508" s="258" t="str">
        <f>IF(SP_SUL!K1529="","*",SP_SUL!K1529)</f>
        <v>*</v>
      </c>
      <c r="O1508" s="258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18" t="str">
        <f>IF(SP_SUL!N1530="","*",SP_SUL!N1530)</f>
        <v>*</v>
      </c>
      <c r="M1509" s="111" t="str">
        <f>IF(SP_SUL!J1530="","*",SP_SUL!J1530)</f>
        <v>*</v>
      </c>
      <c r="N1509" s="257" t="str">
        <f>IF(SP_SUL!K1530="","*",SP_SUL!K1530)</f>
        <v>*</v>
      </c>
      <c r="O1509" s="257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22" t="str">
        <f>IF(SP_SUL!N1531="","*",SP_SUL!N1531)</f>
        <v>*</v>
      </c>
      <c r="M1510" s="150" t="str">
        <f>IF(SP_SUL!J1531="","*",SP_SUL!J1531)</f>
        <v>*</v>
      </c>
      <c r="N1510" s="258" t="str">
        <f>IF(SP_SUL!K1531="","*",SP_SUL!K1531)</f>
        <v>*</v>
      </c>
      <c r="O1510" s="258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22" t="str">
        <f>IF(SP_SUL!N1532="","*",SP_SUL!N1532)</f>
        <v>*</v>
      </c>
      <c r="M1511" s="150" t="str">
        <f>IF(SP_SUL!J1532="","*",SP_SUL!J1532)</f>
        <v>*</v>
      </c>
      <c r="N1511" s="258" t="str">
        <f>IF(SP_SUL!K1532="","*",SP_SUL!K1532)</f>
        <v>*</v>
      </c>
      <c r="O1511" s="258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18" t="str">
        <f>IF(SP_SUL!N1533="","*",SP_SUL!N1533)</f>
        <v>*</v>
      </c>
      <c r="M1512" s="111" t="str">
        <f>IF(SP_SUL!J1533="","*",SP_SUL!J1533)</f>
        <v>*</v>
      </c>
      <c r="N1512" s="257" t="str">
        <f>IF(SP_SUL!K1533="","*",SP_SUL!K1533)</f>
        <v>*</v>
      </c>
      <c r="O1512" s="257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22" t="str">
        <f>IF(SP_SUL!N1534="","*",SP_SUL!N1534)</f>
        <v>*</v>
      </c>
      <c r="M1513" s="150" t="str">
        <f>IF(SP_SUL!J1534="","*",SP_SUL!J1534)</f>
        <v>*</v>
      </c>
      <c r="N1513" s="258" t="str">
        <f>IF(SP_SUL!K1534="","*",SP_SUL!K1534)</f>
        <v>*</v>
      </c>
      <c r="O1513" s="258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22" t="str">
        <f>IF(SP_SUL!N1535="","*",SP_SUL!N1535)</f>
        <v>*</v>
      </c>
      <c r="M1514" s="150" t="str">
        <f>IF(SP_SUL!J1535="","*",SP_SUL!J1535)</f>
        <v>*</v>
      </c>
      <c r="N1514" s="258" t="str">
        <f>IF(SP_SUL!K1535="","*",SP_SUL!K1535)</f>
        <v>*</v>
      </c>
      <c r="O1514" s="258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18" t="str">
        <f>IF(SP_SUL!N1536="","*",SP_SUL!N1536)</f>
        <v>*</v>
      </c>
      <c r="M1515" s="111" t="str">
        <f>IF(SP_SUL!J1536="","*",SP_SUL!J1536)</f>
        <v>*</v>
      </c>
      <c r="N1515" s="257" t="str">
        <f>IF(SP_SUL!K1536="","*",SP_SUL!K1536)</f>
        <v>*</v>
      </c>
      <c r="O1515" s="257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22" t="str">
        <f>IF(SP_SUL!N1537="","*",SP_SUL!N1537)</f>
        <v>*</v>
      </c>
      <c r="M1516" s="150" t="str">
        <f>IF(SP_SUL!J1537="","*",SP_SUL!J1537)</f>
        <v>*</v>
      </c>
      <c r="N1516" s="258" t="str">
        <f>IF(SP_SUL!K1537="","*",SP_SUL!K1537)</f>
        <v>*</v>
      </c>
      <c r="O1516" s="258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22" t="str">
        <f>IF(SP_SUL!N1538="","*",SP_SUL!N1538)</f>
        <v>*</v>
      </c>
      <c r="M1517" s="150" t="str">
        <f>IF(SP_SUL!J1538="","*",SP_SUL!J1538)</f>
        <v>*</v>
      </c>
      <c r="N1517" s="258" t="str">
        <f>IF(SP_SUL!K1538="","*",SP_SUL!K1538)</f>
        <v>*</v>
      </c>
      <c r="O1517" s="258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18" t="str">
        <f>IF(SP_SUL!N1539="","*",SP_SUL!N1539)</f>
        <v>*</v>
      </c>
      <c r="M1518" s="111" t="str">
        <f>IF(SP_SUL!J1539="","*",SP_SUL!J1539)</f>
        <v>*</v>
      </c>
      <c r="N1518" s="257" t="str">
        <f>IF(SP_SUL!K1539="","*",SP_SUL!K1539)</f>
        <v>*</v>
      </c>
      <c r="O1518" s="257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22" t="str">
        <f>IF(SP_SUL!N1540="","*",SP_SUL!N1540)</f>
        <v>*</v>
      </c>
      <c r="M1519" s="150" t="str">
        <f>IF(SP_SUL!J1540="","*",SP_SUL!J1540)</f>
        <v>*</v>
      </c>
      <c r="N1519" s="258" t="str">
        <f>IF(SP_SUL!K1540="","*",SP_SUL!K1540)</f>
        <v>*</v>
      </c>
      <c r="O1519" s="258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22" t="str">
        <f>IF(SP_SUL!N1541="","*",SP_SUL!N1541)</f>
        <v>*</v>
      </c>
      <c r="M1520" s="150" t="str">
        <f>IF(SP_SUL!J1541="","*",SP_SUL!J1541)</f>
        <v>*</v>
      </c>
      <c r="N1520" s="258" t="str">
        <f>IF(SP_SUL!K1541="","*",SP_SUL!K1541)</f>
        <v>*</v>
      </c>
      <c r="O1520" s="258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18" t="str">
        <f>IF(SP_SUL!N1542="","*",SP_SUL!N1542)</f>
        <v>*</v>
      </c>
      <c r="M1521" s="111" t="str">
        <f>IF(SP_SUL!J1542="","*",SP_SUL!J1542)</f>
        <v>*</v>
      </c>
      <c r="N1521" s="257" t="str">
        <f>IF(SP_SUL!K1542="","*",SP_SUL!K1542)</f>
        <v>*</v>
      </c>
      <c r="O1521" s="257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22" t="str">
        <f>IF(SP_SUL!N1543="","*",SP_SUL!N1543)</f>
        <v>*</v>
      </c>
      <c r="M1522" s="150" t="str">
        <f>IF(SP_SUL!J1543="","*",SP_SUL!J1543)</f>
        <v>*</v>
      </c>
      <c r="N1522" s="258" t="str">
        <f>IF(SP_SUL!K1543="","*",SP_SUL!K1543)</f>
        <v>*</v>
      </c>
      <c r="O1522" s="258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22" t="str">
        <f>IF(SP_SUL!N1544="","*",SP_SUL!N1544)</f>
        <v>*</v>
      </c>
      <c r="M1523" s="150" t="str">
        <f>IF(SP_SUL!J1544="","*",SP_SUL!J1544)</f>
        <v>*</v>
      </c>
      <c r="N1523" s="258" t="str">
        <f>IF(SP_SUL!K1544="","*",SP_SUL!K1544)</f>
        <v>*</v>
      </c>
      <c r="O1523" s="258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18" t="str">
        <f>IF(SP_SUL!N1545="","*",SP_SUL!N1545)</f>
        <v>*</v>
      </c>
      <c r="M1524" s="111" t="str">
        <f>IF(SP_SUL!J1545="","*",SP_SUL!J1545)</f>
        <v>*</v>
      </c>
      <c r="N1524" s="257" t="str">
        <f>IF(SP_SUL!K1545="","*",SP_SUL!K1545)</f>
        <v>*</v>
      </c>
      <c r="O1524" s="257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22" t="str">
        <f>IF(SP_SUL!N1546="","*",SP_SUL!N1546)</f>
        <v>*</v>
      </c>
      <c r="M1525" s="150" t="str">
        <f>IF(SP_SUL!J1546="","*",SP_SUL!J1546)</f>
        <v>*</v>
      </c>
      <c r="N1525" s="258" t="str">
        <f>IF(SP_SUL!K1546="","*",SP_SUL!K1546)</f>
        <v>*</v>
      </c>
      <c r="O1525" s="258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22" t="str">
        <f>IF(SP_SUL!N1547="","*",SP_SUL!N1547)</f>
        <v>*</v>
      </c>
      <c r="M1526" s="150" t="str">
        <f>IF(SP_SUL!J1547="","*",SP_SUL!J1547)</f>
        <v>*</v>
      </c>
      <c r="N1526" s="258" t="str">
        <f>IF(SP_SUL!K1547="","*",SP_SUL!K1547)</f>
        <v>*</v>
      </c>
      <c r="O1526" s="258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18" t="str">
        <f>IF(SP_SUL!N1548="","*",SP_SUL!N1548)</f>
        <v>*</v>
      </c>
      <c r="M1527" s="111" t="str">
        <f>IF(SP_SUL!J1548="","*",SP_SUL!J1548)</f>
        <v>*</v>
      </c>
      <c r="N1527" s="257" t="str">
        <f>IF(SP_SUL!K1548="","*",SP_SUL!K1548)</f>
        <v>*</v>
      </c>
      <c r="O1527" s="257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22" t="str">
        <f>IF(SP_SUL!N1549="","*",SP_SUL!N1549)</f>
        <v>*</v>
      </c>
      <c r="M1528" s="150" t="str">
        <f>IF(SP_SUL!J1549="","*",SP_SUL!J1549)</f>
        <v>*</v>
      </c>
      <c r="N1528" s="258" t="str">
        <f>IF(SP_SUL!K1549="","*",SP_SUL!K1549)</f>
        <v>*</v>
      </c>
      <c r="O1528" s="258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22" t="str">
        <f>IF(SP_SUL!N1550="","*",SP_SUL!N1550)</f>
        <v>*</v>
      </c>
      <c r="M1529" s="150" t="str">
        <f>IF(SP_SUL!J1550="","*",SP_SUL!J1550)</f>
        <v>*</v>
      </c>
      <c r="N1529" s="258" t="str">
        <f>IF(SP_SUL!K1550="","*",SP_SUL!K1550)</f>
        <v>*</v>
      </c>
      <c r="O1529" s="258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18" t="str">
        <f>IF(SP_SUL!N1551="","*",SP_SUL!N1551)</f>
        <v>*</v>
      </c>
      <c r="M1530" s="111" t="str">
        <f>IF(SP_SUL!J1551="","*",SP_SUL!J1551)</f>
        <v>*</v>
      </c>
      <c r="N1530" s="257" t="str">
        <f>IF(SP_SUL!K1551="","*",SP_SUL!K1551)</f>
        <v>*</v>
      </c>
      <c r="O1530" s="257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22" t="str">
        <f>IF(SP_SUL!N1552="","*",SP_SUL!N1552)</f>
        <v>*</v>
      </c>
      <c r="M1531" s="150" t="str">
        <f>IF(SP_SUL!J1552="","*",SP_SUL!J1552)</f>
        <v>*</v>
      </c>
      <c r="N1531" s="258" t="str">
        <f>IF(SP_SUL!K1552="","*",SP_SUL!K1552)</f>
        <v>*</v>
      </c>
      <c r="O1531" s="258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22" t="str">
        <f>IF(SP_SUL!N1553="","*",SP_SUL!N1553)</f>
        <v>*</v>
      </c>
      <c r="M1532" s="150" t="str">
        <f>IF(SP_SUL!J1553="","*",SP_SUL!J1553)</f>
        <v>*</v>
      </c>
      <c r="N1532" s="258" t="str">
        <f>IF(SP_SUL!K1553="","*",SP_SUL!K1553)</f>
        <v>*</v>
      </c>
      <c r="O1532" s="258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18" t="str">
        <f>IF(SP_SUL!N1554="","*",SP_SUL!N1554)</f>
        <v>*</v>
      </c>
      <c r="M1533" s="111" t="str">
        <f>IF(SP_SUL!J1554="","*",SP_SUL!J1554)</f>
        <v>*</v>
      </c>
      <c r="N1533" s="257" t="str">
        <f>IF(SP_SUL!K1554="","*",SP_SUL!K1554)</f>
        <v>*</v>
      </c>
      <c r="O1533" s="257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22" t="str">
        <f>IF(SP_SUL!N1555="","*",SP_SUL!N1555)</f>
        <v>*</v>
      </c>
      <c r="M1534" s="150" t="str">
        <f>IF(SP_SUL!J1555="","*",SP_SUL!J1555)</f>
        <v>*</v>
      </c>
      <c r="N1534" s="258" t="str">
        <f>IF(SP_SUL!K1555="","*",SP_SUL!K1555)</f>
        <v>*</v>
      </c>
      <c r="O1534" s="258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22" t="str">
        <f>IF(SP_SUL!N1556="","*",SP_SUL!N1556)</f>
        <v>*</v>
      </c>
      <c r="M1535" s="150" t="str">
        <f>IF(SP_SUL!J1556="","*",SP_SUL!J1556)</f>
        <v>*</v>
      </c>
      <c r="N1535" s="258" t="str">
        <f>IF(SP_SUL!K1556="","*",SP_SUL!K1556)</f>
        <v>*</v>
      </c>
      <c r="O1535" s="258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18" t="str">
        <f>IF(SP_SUL!N1557="","*",SP_SUL!N1557)</f>
        <v>*</v>
      </c>
      <c r="M1536" s="111" t="str">
        <f>IF(SP_SUL!J1557="","*",SP_SUL!J1557)</f>
        <v>*</v>
      </c>
      <c r="N1536" s="257" t="str">
        <f>IF(SP_SUL!K1557="","*",SP_SUL!K1557)</f>
        <v>*</v>
      </c>
      <c r="O1536" s="257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22" t="str">
        <f>IF(SP_SUL!N1558="","*",SP_SUL!N1558)</f>
        <v>*</v>
      </c>
      <c r="M1537" s="150" t="str">
        <f>IF(SP_SUL!J1558="","*",SP_SUL!J1558)</f>
        <v>*</v>
      </c>
      <c r="N1537" s="258" t="str">
        <f>IF(SP_SUL!K1558="","*",SP_SUL!K1558)</f>
        <v>*</v>
      </c>
      <c r="O1537" s="258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22" t="str">
        <f>IF(SP_SUL!N1559="","*",SP_SUL!N1559)</f>
        <v>*</v>
      </c>
      <c r="M1538" s="150" t="str">
        <f>IF(SP_SUL!J1559="","*",SP_SUL!J1559)</f>
        <v>*</v>
      </c>
      <c r="N1538" s="258" t="str">
        <f>IF(SP_SUL!K1559="","*",SP_SUL!K1559)</f>
        <v>*</v>
      </c>
      <c r="O1538" s="258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18" t="str">
        <f>IF(SP_SUL!N1560="","*",SP_SUL!N1560)</f>
        <v>*</v>
      </c>
      <c r="M1539" s="111" t="str">
        <f>IF(SP_SUL!J1560="","*",SP_SUL!J1560)</f>
        <v>*</v>
      </c>
      <c r="N1539" s="257" t="str">
        <f>IF(SP_SUL!K1560="","*",SP_SUL!K1560)</f>
        <v>*</v>
      </c>
      <c r="O1539" s="257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22" t="str">
        <f>IF(SP_SUL!N1561="","*",SP_SUL!N1561)</f>
        <v>*</v>
      </c>
      <c r="M1540" s="150" t="str">
        <f>IF(SP_SUL!J1561="","*",SP_SUL!J1561)</f>
        <v>*</v>
      </c>
      <c r="N1540" s="258" t="str">
        <f>IF(SP_SUL!K1561="","*",SP_SUL!K1561)</f>
        <v>*</v>
      </c>
      <c r="O1540" s="258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22" t="str">
        <f>IF(SP_SUL!N1562="","*",SP_SUL!N1562)</f>
        <v>*</v>
      </c>
      <c r="M1541" s="150" t="str">
        <f>IF(SP_SUL!J1562="","*",SP_SUL!J1562)</f>
        <v>*</v>
      </c>
      <c r="N1541" s="258" t="str">
        <f>IF(SP_SUL!K1562="","*",SP_SUL!K1562)</f>
        <v>*</v>
      </c>
      <c r="O1541" s="258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18" t="str">
        <f>IF(SP_SUL!N1563="","*",SP_SUL!N1563)</f>
        <v>*</v>
      </c>
      <c r="M1542" s="111" t="str">
        <f>IF(SP_SUL!J1563="","*",SP_SUL!J1563)</f>
        <v>*</v>
      </c>
      <c r="N1542" s="257" t="str">
        <f>IF(SP_SUL!K1563="","*",SP_SUL!K1563)</f>
        <v>*</v>
      </c>
      <c r="O1542" s="257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22" t="str">
        <f>IF(SP_SUL!N1564="","*",SP_SUL!N1564)</f>
        <v>*</v>
      </c>
      <c r="M1543" s="150" t="str">
        <f>IF(SP_SUL!J1564="","*",SP_SUL!J1564)</f>
        <v>*</v>
      </c>
      <c r="N1543" s="258" t="str">
        <f>IF(SP_SUL!K1564="","*",SP_SUL!K1564)</f>
        <v>*</v>
      </c>
      <c r="O1543" s="258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22" t="str">
        <f>IF(SP_SUL!N1565="","*",SP_SUL!N1565)</f>
        <v>*</v>
      </c>
      <c r="M1544" s="150" t="str">
        <f>IF(SP_SUL!J1565="","*",SP_SUL!J1565)</f>
        <v>*</v>
      </c>
      <c r="N1544" s="258" t="str">
        <f>IF(SP_SUL!K1565="","*",SP_SUL!K1565)</f>
        <v>*</v>
      </c>
      <c r="O1544" s="258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18" t="str">
        <f>IF(SP_SUL!N1566="","*",SP_SUL!N1566)</f>
        <v>*</v>
      </c>
      <c r="M1545" s="111" t="str">
        <f>IF(SP_SUL!J1566="","*",SP_SUL!J1566)</f>
        <v>*</v>
      </c>
      <c r="N1545" s="257" t="str">
        <f>IF(SP_SUL!K1566="","*",SP_SUL!K1566)</f>
        <v>*</v>
      </c>
      <c r="O1545" s="257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22" t="str">
        <f>IF(SP_SUL!N1567="","*",SP_SUL!N1567)</f>
        <v>*</v>
      </c>
      <c r="M1546" s="150" t="str">
        <f>IF(SP_SUL!J1567="","*",SP_SUL!J1567)</f>
        <v>*</v>
      </c>
      <c r="N1546" s="258" t="str">
        <f>IF(SP_SUL!K1567="","*",SP_SUL!K1567)</f>
        <v>*</v>
      </c>
      <c r="O1546" s="258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22" t="str">
        <f>IF(SP_SUL!N1568="","*",SP_SUL!N1568)</f>
        <v>*</v>
      </c>
      <c r="M1547" s="150" t="str">
        <f>IF(SP_SUL!J1568="","*",SP_SUL!J1568)</f>
        <v>*</v>
      </c>
      <c r="N1547" s="258" t="str">
        <f>IF(SP_SUL!K1568="","*",SP_SUL!K1568)</f>
        <v>*</v>
      </c>
      <c r="O1547" s="258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18" t="str">
        <f>IF(SP_SUL!N1569="","*",SP_SUL!N1569)</f>
        <v>*</v>
      </c>
      <c r="M1548" s="111" t="str">
        <f>IF(SP_SUL!J1569="","*",SP_SUL!J1569)</f>
        <v>*</v>
      </c>
      <c r="N1548" s="257" t="str">
        <f>IF(SP_SUL!K1569="","*",SP_SUL!K1569)</f>
        <v>*</v>
      </c>
      <c r="O1548" s="257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22" t="str">
        <f>IF(SP_SUL!N1570="","*",SP_SUL!N1570)</f>
        <v>*</v>
      </c>
      <c r="M1549" s="150" t="str">
        <f>IF(SP_SUL!J1570="","*",SP_SUL!J1570)</f>
        <v>*</v>
      </c>
      <c r="N1549" s="258" t="str">
        <f>IF(SP_SUL!K1570="","*",SP_SUL!K1570)</f>
        <v>*</v>
      </c>
      <c r="O1549" s="258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22" t="str">
        <f>IF(SP_SUL!N1571="","*",SP_SUL!N1571)</f>
        <v>*</v>
      </c>
      <c r="M1550" s="150" t="str">
        <f>IF(SP_SUL!J1571="","*",SP_SUL!J1571)</f>
        <v>*</v>
      </c>
      <c r="N1550" s="258" t="str">
        <f>IF(SP_SUL!K1571="","*",SP_SUL!K1571)</f>
        <v>*</v>
      </c>
      <c r="O1550" s="258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18" t="str">
        <f>IF(SP_SUL!N1572="","*",SP_SUL!N1572)</f>
        <v>*</v>
      </c>
      <c r="M1551" s="111" t="str">
        <f>IF(SP_SUL!J1572="","*",SP_SUL!J1572)</f>
        <v>*</v>
      </c>
      <c r="N1551" s="257" t="str">
        <f>IF(SP_SUL!K1572="","*",SP_SUL!K1572)</f>
        <v>*</v>
      </c>
      <c r="O1551" s="257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22" t="str">
        <f>IF(SP_SUL!N1573="","*",SP_SUL!N1573)</f>
        <v>*</v>
      </c>
      <c r="M1552" s="150" t="str">
        <f>IF(SP_SUL!J1573="","*",SP_SUL!J1573)</f>
        <v>*</v>
      </c>
      <c r="N1552" s="258" t="str">
        <f>IF(SP_SUL!K1573="","*",SP_SUL!K1573)</f>
        <v>*</v>
      </c>
      <c r="O1552" s="258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22" t="str">
        <f>IF(SP_SUL!N1574="","*",SP_SUL!N1574)</f>
        <v>*</v>
      </c>
      <c r="M1553" s="150" t="str">
        <f>IF(SP_SUL!J1574="","*",SP_SUL!J1574)</f>
        <v>*</v>
      </c>
      <c r="N1553" s="258" t="str">
        <f>IF(SP_SUL!K1574="","*",SP_SUL!K1574)</f>
        <v>*</v>
      </c>
      <c r="O1553" s="258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18" t="str">
        <f>IF(SP_SUL!N1575="","*",SP_SUL!N1575)</f>
        <v>*</v>
      </c>
      <c r="M1554" s="111" t="str">
        <f>IF(SP_SUL!J1575="","*",SP_SUL!J1575)</f>
        <v>*</v>
      </c>
      <c r="N1554" s="257" t="str">
        <f>IF(SP_SUL!K1575="","*",SP_SUL!K1575)</f>
        <v>*</v>
      </c>
      <c r="O1554" s="257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22" t="str">
        <f>IF(SP_SUL!N1576="","*",SP_SUL!N1576)</f>
        <v>*</v>
      </c>
      <c r="M1555" s="150" t="str">
        <f>IF(SP_SUL!J1576="","*",SP_SUL!J1576)</f>
        <v>*</v>
      </c>
      <c r="N1555" s="258" t="str">
        <f>IF(SP_SUL!K1576="","*",SP_SUL!K1576)</f>
        <v>*</v>
      </c>
      <c r="O1555" s="258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22" t="str">
        <f>IF(SP_SUL!N1577="","*",SP_SUL!N1577)</f>
        <v>*</v>
      </c>
      <c r="M1556" s="150" t="str">
        <f>IF(SP_SUL!J1577="","*",SP_SUL!J1577)</f>
        <v>*</v>
      </c>
      <c r="N1556" s="258" t="str">
        <f>IF(SP_SUL!K1577="","*",SP_SUL!K1577)</f>
        <v>*</v>
      </c>
      <c r="O1556" s="258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18" t="str">
        <f>IF(SP_SUL!N1578="","*",SP_SUL!N1578)</f>
        <v>*</v>
      </c>
      <c r="M1557" s="111" t="str">
        <f>IF(SP_SUL!J1578="","*",SP_SUL!J1578)</f>
        <v>*</v>
      </c>
      <c r="N1557" s="257" t="str">
        <f>IF(SP_SUL!K1578="","*",SP_SUL!K1578)</f>
        <v>*</v>
      </c>
      <c r="O1557" s="257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22" t="str">
        <f>IF(SP_SUL!N1579="","*",SP_SUL!N1579)</f>
        <v>*</v>
      </c>
      <c r="M1558" s="150" t="str">
        <f>IF(SP_SUL!J1579="","*",SP_SUL!J1579)</f>
        <v>*</v>
      </c>
      <c r="N1558" s="258" t="str">
        <f>IF(SP_SUL!K1579="","*",SP_SUL!K1579)</f>
        <v>*</v>
      </c>
      <c r="O1558" s="258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22" t="str">
        <f>IF(SP_SUL!N1580="","*",SP_SUL!N1580)</f>
        <v>*</v>
      </c>
      <c r="M1559" s="150" t="str">
        <f>IF(SP_SUL!J1580="","*",SP_SUL!J1580)</f>
        <v>*</v>
      </c>
      <c r="N1559" s="258" t="str">
        <f>IF(SP_SUL!K1580="","*",SP_SUL!K1580)</f>
        <v>*</v>
      </c>
      <c r="O1559" s="258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18" t="str">
        <f>IF(SP_SUL!N1581="","*",SP_SUL!N1581)</f>
        <v>*</v>
      </c>
      <c r="M1560" s="111" t="str">
        <f>IF(SP_SUL!J1581="","*",SP_SUL!J1581)</f>
        <v>*</v>
      </c>
      <c r="N1560" s="257" t="str">
        <f>IF(SP_SUL!K1581="","*",SP_SUL!K1581)</f>
        <v>*</v>
      </c>
      <c r="O1560" s="257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22" t="str">
        <f>IF(SP_SUL!N1582="","*",SP_SUL!N1582)</f>
        <v>*</v>
      </c>
      <c r="M1561" s="150" t="str">
        <f>IF(SP_SUL!J1582="","*",SP_SUL!J1582)</f>
        <v>*</v>
      </c>
      <c r="N1561" s="258" t="str">
        <f>IF(SP_SUL!K1582="","*",SP_SUL!K1582)</f>
        <v>*</v>
      </c>
      <c r="O1561" s="258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22" t="str">
        <f>IF(SP_SUL!N1583="","*",SP_SUL!N1583)</f>
        <v>*</v>
      </c>
      <c r="M1562" s="150" t="str">
        <f>IF(SP_SUL!J1583="","*",SP_SUL!J1583)</f>
        <v>*</v>
      </c>
      <c r="N1562" s="258" t="str">
        <f>IF(SP_SUL!K1583="","*",SP_SUL!K1583)</f>
        <v>*</v>
      </c>
      <c r="O1562" s="258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18" t="str">
        <f>IF(SP_SUL!N1584="","*",SP_SUL!N1584)</f>
        <v>*</v>
      </c>
      <c r="M1563" s="111" t="str">
        <f>IF(SP_SUL!J1584="","*",SP_SUL!J1584)</f>
        <v>*</v>
      </c>
      <c r="N1563" s="257" t="str">
        <f>IF(SP_SUL!K1584="","*",SP_SUL!K1584)</f>
        <v>*</v>
      </c>
      <c r="O1563" s="257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22" t="str">
        <f>IF(SP_SUL!N1585="","*",SP_SUL!N1585)</f>
        <v>*</v>
      </c>
      <c r="M1564" s="150" t="str">
        <f>IF(SP_SUL!J1585="","*",SP_SUL!J1585)</f>
        <v>*</v>
      </c>
      <c r="N1564" s="258" t="str">
        <f>IF(SP_SUL!K1585="","*",SP_SUL!K1585)</f>
        <v>*</v>
      </c>
      <c r="O1564" s="258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22" t="str">
        <f>IF(SP_SUL!N1586="","*",SP_SUL!N1586)</f>
        <v>*</v>
      </c>
      <c r="M1565" s="150" t="str">
        <f>IF(SP_SUL!J1586="","*",SP_SUL!J1586)</f>
        <v>*</v>
      </c>
      <c r="N1565" s="258" t="str">
        <f>IF(SP_SUL!K1586="","*",SP_SUL!K1586)</f>
        <v>*</v>
      </c>
      <c r="O1565" s="258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18" t="str">
        <f>IF(SP_SUL!N1587="","*",SP_SUL!N1587)</f>
        <v>*</v>
      </c>
      <c r="M1566" s="111" t="str">
        <f>IF(SP_SUL!J1587="","*",SP_SUL!J1587)</f>
        <v>*</v>
      </c>
      <c r="N1566" s="257" t="str">
        <f>IF(SP_SUL!K1587="","*",SP_SUL!K1587)</f>
        <v>*</v>
      </c>
      <c r="O1566" s="257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22" t="str">
        <f>IF(SP_SUL!N1588="","*",SP_SUL!N1588)</f>
        <v>*</v>
      </c>
      <c r="M1567" s="150" t="str">
        <f>IF(SP_SUL!J1588="","*",SP_SUL!J1588)</f>
        <v>*</v>
      </c>
      <c r="N1567" s="258" t="str">
        <f>IF(SP_SUL!K1588="","*",SP_SUL!K1588)</f>
        <v>*</v>
      </c>
      <c r="O1567" s="258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22" t="str">
        <f>IF(SP_SUL!N1589="","*",SP_SUL!N1589)</f>
        <v>*</v>
      </c>
      <c r="M1568" s="150" t="str">
        <f>IF(SP_SUL!J1589="","*",SP_SUL!J1589)</f>
        <v>*</v>
      </c>
      <c r="N1568" s="258" t="str">
        <f>IF(SP_SUL!K1589="","*",SP_SUL!K1589)</f>
        <v>*</v>
      </c>
      <c r="O1568" s="258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18" t="str">
        <f>IF(SP_SUL!N1590="","*",SP_SUL!N1590)</f>
        <v>*</v>
      </c>
      <c r="M1569" s="111" t="str">
        <f>IF(SP_SUL!J1590="","*",SP_SUL!J1590)</f>
        <v>*</v>
      </c>
      <c r="N1569" s="257" t="str">
        <f>IF(SP_SUL!K1590="","*",SP_SUL!K1590)</f>
        <v>*</v>
      </c>
      <c r="O1569" s="257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22" t="str">
        <f>IF(SP_SUL!N1591="","*",SP_SUL!N1591)</f>
        <v>*</v>
      </c>
      <c r="M1570" s="150" t="str">
        <f>IF(SP_SUL!J1591="","*",SP_SUL!J1591)</f>
        <v>*</v>
      </c>
      <c r="N1570" s="258" t="str">
        <f>IF(SP_SUL!K1591="","*",SP_SUL!K1591)</f>
        <v>*</v>
      </c>
      <c r="O1570" s="258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22" t="str">
        <f>IF(SP_SUL!N1592="","*",SP_SUL!N1592)</f>
        <v>*</v>
      </c>
      <c r="M1571" s="150" t="str">
        <f>IF(SP_SUL!J1592="","*",SP_SUL!J1592)</f>
        <v>*</v>
      </c>
      <c r="N1571" s="258" t="str">
        <f>IF(SP_SUL!K1592="","*",SP_SUL!K1592)</f>
        <v>*</v>
      </c>
      <c r="O1571" s="258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18" t="str">
        <f>IF(SP_SUL!N1593="","*",SP_SUL!N1593)</f>
        <v>*</v>
      </c>
      <c r="M1572" s="111" t="str">
        <f>IF(SP_SUL!J1593="","*",SP_SUL!J1593)</f>
        <v>*</v>
      </c>
      <c r="N1572" s="257" t="str">
        <f>IF(SP_SUL!K1593="","*",SP_SUL!K1593)</f>
        <v>*</v>
      </c>
      <c r="O1572" s="257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22" t="str">
        <f>IF(SP_SUL!N1594="","*",SP_SUL!N1594)</f>
        <v>*</v>
      </c>
      <c r="M1573" s="150" t="str">
        <f>IF(SP_SUL!J1594="","*",SP_SUL!J1594)</f>
        <v>*</v>
      </c>
      <c r="N1573" s="258" t="str">
        <f>IF(SP_SUL!K1594="","*",SP_SUL!K1594)</f>
        <v>*</v>
      </c>
      <c r="O1573" s="258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22" t="str">
        <f>IF(SP_SUL!N1595="","*",SP_SUL!N1595)</f>
        <v>*</v>
      </c>
      <c r="M1574" s="150" t="str">
        <f>IF(SP_SUL!J1595="","*",SP_SUL!J1595)</f>
        <v>*</v>
      </c>
      <c r="N1574" s="258" t="str">
        <f>IF(SP_SUL!K1595="","*",SP_SUL!K1595)</f>
        <v>*</v>
      </c>
      <c r="O1574" s="258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18" t="str">
        <f>IF(SP_SUL!N1596="","*",SP_SUL!N1596)</f>
        <v>*</v>
      </c>
      <c r="M1575" s="111" t="str">
        <f>IF(SP_SUL!J1596="","*",SP_SUL!J1596)</f>
        <v>*</v>
      </c>
      <c r="N1575" s="257" t="str">
        <f>IF(SP_SUL!K1596="","*",SP_SUL!K1596)</f>
        <v>*</v>
      </c>
      <c r="O1575" s="257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22" t="str">
        <f>IF(SP_SUL!N1597="","*",SP_SUL!N1597)</f>
        <v>*</v>
      </c>
      <c r="M1576" s="150" t="str">
        <f>IF(SP_SUL!J1597="","*",SP_SUL!J1597)</f>
        <v>*</v>
      </c>
      <c r="N1576" s="258" t="str">
        <f>IF(SP_SUL!K1597="","*",SP_SUL!K1597)</f>
        <v>*</v>
      </c>
      <c r="O1576" s="258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22" t="str">
        <f>IF(SP_SUL!N1598="","*",SP_SUL!N1598)</f>
        <v>*</v>
      </c>
      <c r="M1577" s="150" t="str">
        <f>IF(SP_SUL!J1598="","*",SP_SUL!J1598)</f>
        <v>*</v>
      </c>
      <c r="N1577" s="258" t="str">
        <f>IF(SP_SUL!K1598="","*",SP_SUL!K1598)</f>
        <v>*</v>
      </c>
      <c r="O1577" s="258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18" t="str">
        <f>IF(SP_SUL!N1599="","*",SP_SUL!N1599)</f>
        <v>*</v>
      </c>
      <c r="M1578" s="111" t="str">
        <f>IF(SP_SUL!J1599="","*",SP_SUL!J1599)</f>
        <v>*</v>
      </c>
      <c r="N1578" s="257" t="str">
        <f>IF(SP_SUL!K1599="","*",SP_SUL!K1599)</f>
        <v>*</v>
      </c>
      <c r="O1578" s="257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22" t="str">
        <f>IF(SP_SUL!N1600="","*",SP_SUL!N1600)</f>
        <v>*</v>
      </c>
      <c r="M1579" s="150" t="str">
        <f>IF(SP_SUL!J1600="","*",SP_SUL!J1600)</f>
        <v>*</v>
      </c>
      <c r="N1579" s="258" t="str">
        <f>IF(SP_SUL!K1600="","*",SP_SUL!K1600)</f>
        <v>*</v>
      </c>
      <c r="O1579" s="258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22" t="str">
        <f>IF(SP_SUL!N1601="","*",SP_SUL!N1601)</f>
        <v>*</v>
      </c>
      <c r="M1580" s="150" t="str">
        <f>IF(SP_SUL!J1601="","*",SP_SUL!J1601)</f>
        <v>*</v>
      </c>
      <c r="N1580" s="258" t="str">
        <f>IF(SP_SUL!K1601="","*",SP_SUL!K1601)</f>
        <v>*</v>
      </c>
      <c r="O1580" s="258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18" t="str">
        <f>IF(SP_SUL!N1602="","*",SP_SUL!N1602)</f>
        <v>*</v>
      </c>
      <c r="M1581" s="111" t="str">
        <f>IF(SP_SUL!J1602="","*",SP_SUL!J1602)</f>
        <v>*</v>
      </c>
      <c r="N1581" s="257" t="str">
        <f>IF(SP_SUL!K1602="","*",SP_SUL!K1602)</f>
        <v>*</v>
      </c>
      <c r="O1581" s="257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22" t="str">
        <f>IF(SP_SUL!N1603="","*",SP_SUL!N1603)</f>
        <v>*</v>
      </c>
      <c r="M1582" s="150" t="str">
        <f>IF(SP_SUL!J1603="","*",SP_SUL!J1603)</f>
        <v>*</v>
      </c>
      <c r="N1582" s="258" t="str">
        <f>IF(SP_SUL!K1603="","*",SP_SUL!K1603)</f>
        <v>*</v>
      </c>
      <c r="O1582" s="258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22" t="str">
        <f>IF(SP_SUL!N1604="","*",SP_SUL!N1604)</f>
        <v>*</v>
      </c>
      <c r="M1583" s="150" t="str">
        <f>IF(SP_SUL!J1604="","*",SP_SUL!J1604)</f>
        <v>*</v>
      </c>
      <c r="N1583" s="258" t="str">
        <f>IF(SP_SUL!K1604="","*",SP_SUL!K1604)</f>
        <v>*</v>
      </c>
      <c r="O1583" s="258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18" t="str">
        <f>IF(SP_SUL!N1605="","*",SP_SUL!N1605)</f>
        <v>*</v>
      </c>
      <c r="M1584" s="111" t="str">
        <f>IF(SP_SUL!J1605="","*",SP_SUL!J1605)</f>
        <v>*</v>
      </c>
      <c r="N1584" s="257" t="str">
        <f>IF(SP_SUL!K1605="","*",SP_SUL!K1605)</f>
        <v>*</v>
      </c>
      <c r="O1584" s="257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22" t="str">
        <f>IF(SP_SUL!N1606="","*",SP_SUL!N1606)</f>
        <v>*</v>
      </c>
      <c r="M1585" s="150" t="str">
        <f>IF(SP_SUL!J1606="","*",SP_SUL!J1606)</f>
        <v>*</v>
      </c>
      <c r="N1585" s="258" t="str">
        <f>IF(SP_SUL!K1606="","*",SP_SUL!K1606)</f>
        <v>*</v>
      </c>
      <c r="O1585" s="258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22" t="str">
        <f>IF(SP_SUL!N1607="","*",SP_SUL!N1607)</f>
        <v>*</v>
      </c>
      <c r="M1586" s="150" t="str">
        <f>IF(SP_SUL!J1607="","*",SP_SUL!J1607)</f>
        <v>*</v>
      </c>
      <c r="N1586" s="258" t="str">
        <f>IF(SP_SUL!K1607="","*",SP_SUL!K1607)</f>
        <v>*</v>
      </c>
      <c r="O1586" s="258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18" t="str">
        <f>IF(SP_SUL!N1608="","*",SP_SUL!N1608)</f>
        <v>*</v>
      </c>
      <c r="M1587" s="111" t="str">
        <f>IF(SP_SUL!J1608="","*",SP_SUL!J1608)</f>
        <v>*</v>
      </c>
      <c r="N1587" s="257" t="str">
        <f>IF(SP_SUL!K1608="","*",SP_SUL!K1608)</f>
        <v>*</v>
      </c>
      <c r="O1587" s="257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22" t="str">
        <f>IF(SP_SUL!N1609="","*",SP_SUL!N1609)</f>
        <v>*</v>
      </c>
      <c r="M1588" s="150" t="str">
        <f>IF(SP_SUL!J1609="","*",SP_SUL!J1609)</f>
        <v>*</v>
      </c>
      <c r="N1588" s="258" t="str">
        <f>IF(SP_SUL!K1609="","*",SP_SUL!K1609)</f>
        <v>*</v>
      </c>
      <c r="O1588" s="258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22" t="str">
        <f>IF(SP_SUL!N1610="","*",SP_SUL!N1610)</f>
        <v>*</v>
      </c>
      <c r="M1589" s="150" t="str">
        <f>IF(SP_SUL!J1610="","*",SP_SUL!J1610)</f>
        <v>*</v>
      </c>
      <c r="N1589" s="258" t="str">
        <f>IF(SP_SUL!K1610="","*",SP_SUL!K1610)</f>
        <v>*</v>
      </c>
      <c r="O1589" s="258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18" t="str">
        <f>IF(SP_SUL!N1611="","*",SP_SUL!N1611)</f>
        <v>*</v>
      </c>
      <c r="M1590" s="111" t="str">
        <f>IF(SP_SUL!J1611="","*",SP_SUL!J1611)</f>
        <v>*</v>
      </c>
      <c r="N1590" s="257" t="str">
        <f>IF(SP_SUL!K1611="","*",SP_SUL!K1611)</f>
        <v>*</v>
      </c>
      <c r="O1590" s="257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22" t="str">
        <f>IF(SP_SUL!N1612="","*",SP_SUL!N1612)</f>
        <v>*</v>
      </c>
      <c r="M1591" s="150" t="str">
        <f>IF(SP_SUL!J1612="","*",SP_SUL!J1612)</f>
        <v>*</v>
      </c>
      <c r="N1591" s="258" t="str">
        <f>IF(SP_SUL!K1612="","*",SP_SUL!K1612)</f>
        <v>*</v>
      </c>
      <c r="O1591" s="258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22" t="str">
        <f>IF(SP_SUL!N1613="","*",SP_SUL!N1613)</f>
        <v>*</v>
      </c>
      <c r="M1592" s="150" t="str">
        <f>IF(SP_SUL!J1613="","*",SP_SUL!J1613)</f>
        <v>*</v>
      </c>
      <c r="N1592" s="258" t="str">
        <f>IF(SP_SUL!K1613="","*",SP_SUL!K1613)</f>
        <v>*</v>
      </c>
      <c r="O1592" s="258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18" t="str">
        <f>IF(SP_SUL!N1614="","*",SP_SUL!N1614)</f>
        <v>*</v>
      </c>
      <c r="M1593" s="111" t="str">
        <f>IF(SP_SUL!J1614="","*",SP_SUL!J1614)</f>
        <v>*</v>
      </c>
      <c r="N1593" s="257" t="str">
        <f>IF(SP_SUL!K1614="","*",SP_SUL!K1614)</f>
        <v>*</v>
      </c>
      <c r="O1593" s="257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22" t="str">
        <f>IF(SP_SUL!N1615="","*",SP_SUL!N1615)</f>
        <v>*</v>
      </c>
      <c r="M1594" s="150" t="str">
        <f>IF(SP_SUL!J1615="","*",SP_SUL!J1615)</f>
        <v>*</v>
      </c>
      <c r="N1594" s="258" t="str">
        <f>IF(SP_SUL!K1615="","*",SP_SUL!K1615)</f>
        <v>*</v>
      </c>
      <c r="O1594" s="258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22" t="str">
        <f>IF(SP_SUL!N1616="","*",SP_SUL!N1616)</f>
        <v>*</v>
      </c>
      <c r="M1595" s="150" t="str">
        <f>IF(SP_SUL!J1616="","*",SP_SUL!J1616)</f>
        <v>*</v>
      </c>
      <c r="N1595" s="258" t="str">
        <f>IF(SP_SUL!K1616="","*",SP_SUL!K1616)</f>
        <v>*</v>
      </c>
      <c r="O1595" s="258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18" t="str">
        <f>IF(SP_SUL!N1617="","*",SP_SUL!N1617)</f>
        <v>*</v>
      </c>
      <c r="M1596" s="111" t="str">
        <f>IF(SP_SUL!J1617="","*",SP_SUL!J1617)</f>
        <v>*</v>
      </c>
      <c r="N1596" s="257" t="str">
        <f>IF(SP_SUL!K1617="","*",SP_SUL!K1617)</f>
        <v>*</v>
      </c>
      <c r="O1596" s="257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22" t="str">
        <f>IF(SP_SUL!N1618="","*",SP_SUL!N1618)</f>
        <v>*</v>
      </c>
      <c r="M1597" s="150" t="str">
        <f>IF(SP_SUL!J1618="","*",SP_SUL!J1618)</f>
        <v>*</v>
      </c>
      <c r="N1597" s="258" t="str">
        <f>IF(SP_SUL!K1618="","*",SP_SUL!K1618)</f>
        <v>*</v>
      </c>
      <c r="O1597" s="258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22" t="str">
        <f>IF(SP_SUL!N1619="","*",SP_SUL!N1619)</f>
        <v>*</v>
      </c>
      <c r="M1598" s="150" t="str">
        <f>IF(SP_SUL!J1619="","*",SP_SUL!J1619)</f>
        <v>*</v>
      </c>
      <c r="N1598" s="258" t="str">
        <f>IF(SP_SUL!K1619="","*",SP_SUL!K1619)</f>
        <v>*</v>
      </c>
      <c r="O1598" s="258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18" t="str">
        <f>IF(SP_SUL!N1620="","*",SP_SUL!N1620)</f>
        <v>*</v>
      </c>
      <c r="M1599" s="111" t="str">
        <f>IF(SP_SUL!J1620="","*",SP_SUL!J1620)</f>
        <v>*</v>
      </c>
      <c r="N1599" s="257" t="str">
        <f>IF(SP_SUL!K1620="","*",SP_SUL!K1620)</f>
        <v>*</v>
      </c>
      <c r="O1599" s="257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22" t="str">
        <f>IF(SP_SUL!N1621="","*",SP_SUL!N1621)</f>
        <v>*</v>
      </c>
      <c r="M1600" s="150" t="str">
        <f>IF(SP_SUL!J1621="","*",SP_SUL!J1621)</f>
        <v>*</v>
      </c>
      <c r="N1600" s="258" t="str">
        <f>IF(SP_SUL!K1621="","*",SP_SUL!K1621)</f>
        <v>*</v>
      </c>
      <c r="O1600" s="258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22" t="str">
        <f>IF(SP_SUL!N1622="","*",SP_SUL!N1622)</f>
        <v>*</v>
      </c>
      <c r="M1601" s="150" t="str">
        <f>IF(SP_SUL!J1622="","*",SP_SUL!J1622)</f>
        <v>*</v>
      </c>
      <c r="N1601" s="258" t="str">
        <f>IF(SP_SUL!K1622="","*",SP_SUL!K1622)</f>
        <v>*</v>
      </c>
      <c r="O1601" s="258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18" t="str">
        <f>IF(SP_SUL!N1623="","*",SP_SUL!N1623)</f>
        <v>*</v>
      </c>
      <c r="M1602" s="111" t="str">
        <f>IF(SP_SUL!J1623="","*",SP_SUL!J1623)</f>
        <v>*</v>
      </c>
      <c r="N1602" s="257" t="str">
        <f>IF(SP_SUL!K1623="","*",SP_SUL!K1623)</f>
        <v>*</v>
      </c>
      <c r="O1602" s="257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22" t="str">
        <f>IF(SP_SUL!N1624="","*",SP_SUL!N1624)</f>
        <v>*</v>
      </c>
      <c r="M1603" s="150" t="str">
        <f>IF(SP_SUL!J1624="","*",SP_SUL!J1624)</f>
        <v>*</v>
      </c>
      <c r="N1603" s="258" t="str">
        <f>IF(SP_SUL!K1624="","*",SP_SUL!K1624)</f>
        <v>*</v>
      </c>
      <c r="O1603" s="258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22" t="str">
        <f>IF(SP_SUL!N1625="","*",SP_SUL!N1625)</f>
        <v>*</v>
      </c>
      <c r="M1604" s="150" t="str">
        <f>IF(SP_SUL!J1625="","*",SP_SUL!J1625)</f>
        <v>*</v>
      </c>
      <c r="N1604" s="258" t="str">
        <f>IF(SP_SUL!K1625="","*",SP_SUL!K1625)</f>
        <v>*</v>
      </c>
      <c r="O1604" s="258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18" t="str">
        <f>IF(SP_SUL!N1626="","*",SP_SUL!N1626)</f>
        <v>*</v>
      </c>
      <c r="M1605" s="111" t="str">
        <f>IF(SP_SUL!J1626="","*",SP_SUL!J1626)</f>
        <v>*</v>
      </c>
      <c r="N1605" s="257" t="str">
        <f>IF(SP_SUL!K1626="","*",SP_SUL!K1626)</f>
        <v>*</v>
      </c>
      <c r="O1605" s="257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22" t="str">
        <f>IF(SP_SUL!N1627="","*",SP_SUL!N1627)</f>
        <v>*</v>
      </c>
      <c r="M1606" s="150" t="str">
        <f>IF(SP_SUL!J1627="","*",SP_SUL!J1627)</f>
        <v>*</v>
      </c>
      <c r="N1606" s="258" t="str">
        <f>IF(SP_SUL!K1627="","*",SP_SUL!K1627)</f>
        <v>*</v>
      </c>
      <c r="O1606" s="258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22" t="str">
        <f>IF(SP_SUL!N1628="","*",SP_SUL!N1628)</f>
        <v>*</v>
      </c>
      <c r="M1607" s="150" t="str">
        <f>IF(SP_SUL!J1628="","*",SP_SUL!J1628)</f>
        <v>*</v>
      </c>
      <c r="N1607" s="258" t="str">
        <f>IF(SP_SUL!K1628="","*",SP_SUL!K1628)</f>
        <v>*</v>
      </c>
      <c r="O1607" s="258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18" t="str">
        <f>IF(SP_SUL!N1629="","*",SP_SUL!N1629)</f>
        <v>*</v>
      </c>
      <c r="M1608" s="111" t="str">
        <f>IF(SP_SUL!J1629="","*",SP_SUL!J1629)</f>
        <v>*</v>
      </c>
      <c r="N1608" s="257" t="str">
        <f>IF(SP_SUL!K1629="","*",SP_SUL!K1629)</f>
        <v>*</v>
      </c>
      <c r="O1608" s="257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22" t="str">
        <f>IF(SP_SUL!N1630="","*",SP_SUL!N1630)</f>
        <v>*</v>
      </c>
      <c r="M1609" s="150" t="str">
        <f>IF(SP_SUL!J1630="","*",SP_SUL!J1630)</f>
        <v>*</v>
      </c>
      <c r="N1609" s="258" t="str">
        <f>IF(SP_SUL!K1630="","*",SP_SUL!K1630)</f>
        <v>*</v>
      </c>
      <c r="O1609" s="258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22" t="str">
        <f>IF(SP_SUL!N1631="","*",SP_SUL!N1631)</f>
        <v>*</v>
      </c>
      <c r="M1610" s="150" t="str">
        <f>IF(SP_SUL!J1631="","*",SP_SUL!J1631)</f>
        <v>*</v>
      </c>
      <c r="N1610" s="258" t="str">
        <f>IF(SP_SUL!K1631="","*",SP_SUL!K1631)</f>
        <v>*</v>
      </c>
      <c r="O1610" s="258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18" t="str">
        <f>IF(SP_SUL!N1632="","*",SP_SUL!N1632)</f>
        <v>*</v>
      </c>
      <c r="M1611" s="111" t="str">
        <f>IF(SP_SUL!J1632="","*",SP_SUL!J1632)</f>
        <v>*</v>
      </c>
      <c r="N1611" s="257" t="str">
        <f>IF(SP_SUL!K1632="","*",SP_SUL!K1632)</f>
        <v>*</v>
      </c>
      <c r="O1611" s="257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22" t="str">
        <f>IF(SP_SUL!N1633="","*",SP_SUL!N1633)</f>
        <v>*</v>
      </c>
      <c r="M1612" s="150" t="str">
        <f>IF(SP_SUL!J1633="","*",SP_SUL!J1633)</f>
        <v>*</v>
      </c>
      <c r="N1612" s="258" t="str">
        <f>IF(SP_SUL!K1633="","*",SP_SUL!K1633)</f>
        <v>*</v>
      </c>
      <c r="O1612" s="258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22" t="str">
        <f>IF(SP_SUL!N1634="","*",SP_SUL!N1634)</f>
        <v>*</v>
      </c>
      <c r="M1613" s="150" t="str">
        <f>IF(SP_SUL!J1634="","*",SP_SUL!J1634)</f>
        <v>*</v>
      </c>
      <c r="N1613" s="258" t="str">
        <f>IF(SP_SUL!K1634="","*",SP_SUL!K1634)</f>
        <v>*</v>
      </c>
      <c r="O1613" s="258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18" t="str">
        <f>IF(SP_SUL!N1635="","*",SP_SUL!N1635)</f>
        <v>*</v>
      </c>
      <c r="M1614" s="111" t="str">
        <f>IF(SP_SUL!J1635="","*",SP_SUL!J1635)</f>
        <v>*</v>
      </c>
      <c r="N1614" s="257" t="str">
        <f>IF(SP_SUL!K1635="","*",SP_SUL!K1635)</f>
        <v>*</v>
      </c>
      <c r="O1614" s="257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22" t="str">
        <f>IF(SP_SUL!N1636="","*",SP_SUL!N1636)</f>
        <v>*</v>
      </c>
      <c r="M1615" s="150" t="str">
        <f>IF(SP_SUL!J1636="","*",SP_SUL!J1636)</f>
        <v>*</v>
      </c>
      <c r="N1615" s="258" t="str">
        <f>IF(SP_SUL!K1636="","*",SP_SUL!K1636)</f>
        <v>*</v>
      </c>
      <c r="O1615" s="258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22" t="str">
        <f>IF(SP_SUL!N1637="","*",SP_SUL!N1637)</f>
        <v>*</v>
      </c>
      <c r="M1616" s="150" t="str">
        <f>IF(SP_SUL!J1637="","*",SP_SUL!J1637)</f>
        <v>*</v>
      </c>
      <c r="N1616" s="258" t="str">
        <f>IF(SP_SUL!K1637="","*",SP_SUL!K1637)</f>
        <v>*</v>
      </c>
      <c r="O1616" s="258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18" t="str">
        <f>IF(SP_SUL!N1638="","*",SP_SUL!N1638)</f>
        <v>*</v>
      </c>
      <c r="M1617" s="111" t="str">
        <f>IF(SP_SUL!J1638="","*",SP_SUL!J1638)</f>
        <v>*</v>
      </c>
      <c r="N1617" s="257" t="str">
        <f>IF(SP_SUL!K1638="","*",SP_SUL!K1638)</f>
        <v>*</v>
      </c>
      <c r="O1617" s="257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22" t="str">
        <f>IF(SP_SUL!N1639="","*",SP_SUL!N1639)</f>
        <v>*</v>
      </c>
      <c r="M1618" s="150" t="str">
        <f>IF(SP_SUL!J1639="","*",SP_SUL!J1639)</f>
        <v>*</v>
      </c>
      <c r="N1618" s="258" t="str">
        <f>IF(SP_SUL!K1639="","*",SP_SUL!K1639)</f>
        <v>*</v>
      </c>
      <c r="O1618" s="258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22" t="str">
        <f>IF(SP_SUL!N1640="","*",SP_SUL!N1640)</f>
        <v>*</v>
      </c>
      <c r="M1619" s="150" t="str">
        <f>IF(SP_SUL!J1640="","*",SP_SUL!J1640)</f>
        <v>*</v>
      </c>
      <c r="N1619" s="258" t="str">
        <f>IF(SP_SUL!K1640="","*",SP_SUL!K1640)</f>
        <v>*</v>
      </c>
      <c r="O1619" s="258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18" t="str">
        <f>IF(SP_SUL!N1641="","*",SP_SUL!N1641)</f>
        <v>*</v>
      </c>
      <c r="M1620" s="111" t="str">
        <f>IF(SP_SUL!J1641="","*",SP_SUL!J1641)</f>
        <v>*</v>
      </c>
      <c r="N1620" s="257" t="str">
        <f>IF(SP_SUL!K1641="","*",SP_SUL!K1641)</f>
        <v>*</v>
      </c>
      <c r="O1620" s="257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22" t="str">
        <f>IF(SP_SUL!N1642="","*",SP_SUL!N1642)</f>
        <v>*</v>
      </c>
      <c r="M1621" s="150" t="str">
        <f>IF(SP_SUL!J1642="","*",SP_SUL!J1642)</f>
        <v>*</v>
      </c>
      <c r="N1621" s="258" t="str">
        <f>IF(SP_SUL!K1642="","*",SP_SUL!K1642)</f>
        <v>*</v>
      </c>
      <c r="O1621" s="258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22" t="str">
        <f>IF(SP_SUL!N1643="","*",SP_SUL!N1643)</f>
        <v>*</v>
      </c>
      <c r="M1622" s="150" t="str">
        <f>IF(SP_SUL!J1643="","*",SP_SUL!J1643)</f>
        <v>*</v>
      </c>
      <c r="N1622" s="258" t="str">
        <f>IF(SP_SUL!K1643="","*",SP_SUL!K1643)</f>
        <v>*</v>
      </c>
      <c r="O1622" s="258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18" t="str">
        <f>IF(SP_SUL!N1644="","*",SP_SUL!N1644)</f>
        <v>*</v>
      </c>
      <c r="M1623" s="111" t="str">
        <f>IF(SP_SUL!J1644="","*",SP_SUL!J1644)</f>
        <v>*</v>
      </c>
      <c r="N1623" s="257" t="str">
        <f>IF(SP_SUL!K1644="","*",SP_SUL!K1644)</f>
        <v>*</v>
      </c>
      <c r="O1623" s="257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22" t="str">
        <f>IF(SP_SUL!N1645="","*",SP_SUL!N1645)</f>
        <v>*</v>
      </c>
      <c r="M1624" s="150" t="str">
        <f>IF(SP_SUL!J1645="","*",SP_SUL!J1645)</f>
        <v>*</v>
      </c>
      <c r="N1624" s="258" t="str">
        <f>IF(SP_SUL!K1645="","*",SP_SUL!K1645)</f>
        <v>*</v>
      </c>
      <c r="O1624" s="258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22" t="str">
        <f>IF(SP_SUL!N1646="","*",SP_SUL!N1646)</f>
        <v>*</v>
      </c>
      <c r="M1625" s="150" t="str">
        <f>IF(SP_SUL!J1646="","*",SP_SUL!J1646)</f>
        <v>*</v>
      </c>
      <c r="N1625" s="258" t="str">
        <f>IF(SP_SUL!K1646="","*",SP_SUL!K1646)</f>
        <v>*</v>
      </c>
      <c r="O1625" s="258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18" t="str">
        <f>IF(SP_SUL!N1647="","*",SP_SUL!N1647)</f>
        <v>*</v>
      </c>
      <c r="M1626" s="111" t="str">
        <f>IF(SP_SUL!J1647="","*",SP_SUL!J1647)</f>
        <v>*</v>
      </c>
      <c r="N1626" s="257" t="str">
        <f>IF(SP_SUL!K1647="","*",SP_SUL!K1647)</f>
        <v>*</v>
      </c>
      <c r="O1626" s="257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22" t="str">
        <f>IF(SP_SUL!N1648="","*",SP_SUL!N1648)</f>
        <v>*</v>
      </c>
      <c r="M1627" s="150" t="str">
        <f>IF(SP_SUL!J1648="","*",SP_SUL!J1648)</f>
        <v>*</v>
      </c>
      <c r="N1627" s="258" t="str">
        <f>IF(SP_SUL!K1648="","*",SP_SUL!K1648)</f>
        <v>*</v>
      </c>
      <c r="O1627" s="258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22" t="str">
        <f>IF(SP_SUL!N1649="","*",SP_SUL!N1649)</f>
        <v>*</v>
      </c>
      <c r="M1628" s="150" t="str">
        <f>IF(SP_SUL!J1649="","*",SP_SUL!J1649)</f>
        <v>*</v>
      </c>
      <c r="N1628" s="258" t="str">
        <f>IF(SP_SUL!K1649="","*",SP_SUL!K1649)</f>
        <v>*</v>
      </c>
      <c r="O1628" s="258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18" t="str">
        <f>IF(SP_SUL!N1650="","*",SP_SUL!N1650)</f>
        <v>*</v>
      </c>
      <c r="M1629" s="111" t="str">
        <f>IF(SP_SUL!J1650="","*",SP_SUL!J1650)</f>
        <v>*</v>
      </c>
      <c r="N1629" s="257" t="str">
        <f>IF(SP_SUL!K1650="","*",SP_SUL!K1650)</f>
        <v>*</v>
      </c>
      <c r="O1629" s="257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22" t="str">
        <f>IF(SP_SUL!N1651="","*",SP_SUL!N1651)</f>
        <v>*</v>
      </c>
      <c r="M1630" s="150" t="str">
        <f>IF(SP_SUL!J1651="","*",SP_SUL!J1651)</f>
        <v>*</v>
      </c>
      <c r="N1630" s="258" t="str">
        <f>IF(SP_SUL!K1651="","*",SP_SUL!K1651)</f>
        <v>*</v>
      </c>
      <c r="O1630" s="258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22" t="str">
        <f>IF(SP_SUL!N1652="","*",SP_SUL!N1652)</f>
        <v>*</v>
      </c>
      <c r="M1631" s="150" t="str">
        <f>IF(SP_SUL!J1652="","*",SP_SUL!J1652)</f>
        <v>*</v>
      </c>
      <c r="N1631" s="258" t="str">
        <f>IF(SP_SUL!K1652="","*",SP_SUL!K1652)</f>
        <v>*</v>
      </c>
      <c r="O1631" s="258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18" t="str">
        <f>IF(SP_SUL!N1653="","*",SP_SUL!N1653)</f>
        <v>*</v>
      </c>
      <c r="M1632" s="111" t="str">
        <f>IF(SP_SUL!J1653="","*",SP_SUL!J1653)</f>
        <v>*</v>
      </c>
      <c r="N1632" s="257" t="str">
        <f>IF(SP_SUL!K1653="","*",SP_SUL!K1653)</f>
        <v>*</v>
      </c>
      <c r="O1632" s="257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22" t="str">
        <f>IF(SP_SUL!N1654="","*",SP_SUL!N1654)</f>
        <v>*</v>
      </c>
      <c r="M1633" s="150" t="str">
        <f>IF(SP_SUL!J1654="","*",SP_SUL!J1654)</f>
        <v>*</v>
      </c>
      <c r="N1633" s="258" t="str">
        <f>IF(SP_SUL!K1654="","*",SP_SUL!K1654)</f>
        <v>*</v>
      </c>
      <c r="O1633" s="258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22" t="str">
        <f>IF(SP_SUL!N1655="","*",SP_SUL!N1655)</f>
        <v>*</v>
      </c>
      <c r="M1634" s="150" t="str">
        <f>IF(SP_SUL!J1655="","*",SP_SUL!J1655)</f>
        <v>*</v>
      </c>
      <c r="N1634" s="258" t="str">
        <f>IF(SP_SUL!K1655="","*",SP_SUL!K1655)</f>
        <v>*</v>
      </c>
      <c r="O1634" s="258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18" t="str">
        <f>IF(SP_SUL!N1656="","*",SP_SUL!N1656)</f>
        <v>*</v>
      </c>
      <c r="M1635" s="111" t="str">
        <f>IF(SP_SUL!J1656="","*",SP_SUL!J1656)</f>
        <v>*</v>
      </c>
      <c r="N1635" s="257" t="str">
        <f>IF(SP_SUL!K1656="","*",SP_SUL!K1656)</f>
        <v>*</v>
      </c>
      <c r="O1635" s="257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22" t="str">
        <f>IF(SP_SUL!N1657="","*",SP_SUL!N1657)</f>
        <v>*</v>
      </c>
      <c r="M1636" s="150" t="str">
        <f>IF(SP_SUL!J1657="","*",SP_SUL!J1657)</f>
        <v>*</v>
      </c>
      <c r="N1636" s="258" t="str">
        <f>IF(SP_SUL!K1657="","*",SP_SUL!K1657)</f>
        <v>*</v>
      </c>
      <c r="O1636" s="258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22" t="str">
        <f>IF(SP_SUL!N1658="","*",SP_SUL!N1658)</f>
        <v>*</v>
      </c>
      <c r="M1637" s="150" t="str">
        <f>IF(SP_SUL!J1658="","*",SP_SUL!J1658)</f>
        <v>*</v>
      </c>
      <c r="N1637" s="258" t="str">
        <f>IF(SP_SUL!K1658="","*",SP_SUL!K1658)</f>
        <v>*</v>
      </c>
      <c r="O1637" s="258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18" t="str">
        <f>IF(SP_SUL!N1659="","*",SP_SUL!N1659)</f>
        <v>*</v>
      </c>
      <c r="M1638" s="111" t="str">
        <f>IF(SP_SUL!J1659="","*",SP_SUL!J1659)</f>
        <v>*</v>
      </c>
      <c r="N1638" s="257" t="str">
        <f>IF(SP_SUL!K1659="","*",SP_SUL!K1659)</f>
        <v>*</v>
      </c>
      <c r="O1638" s="257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22" t="str">
        <f>IF(SP_SUL!N1660="","*",SP_SUL!N1660)</f>
        <v>*</v>
      </c>
      <c r="M1639" s="150" t="str">
        <f>IF(SP_SUL!J1660="","*",SP_SUL!J1660)</f>
        <v>*</v>
      </c>
      <c r="N1639" s="258" t="str">
        <f>IF(SP_SUL!K1660="","*",SP_SUL!K1660)</f>
        <v>*</v>
      </c>
      <c r="O1639" s="258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22" t="str">
        <f>IF(SP_SUL!N1661="","*",SP_SUL!N1661)</f>
        <v>*</v>
      </c>
      <c r="M1640" s="150" t="str">
        <f>IF(SP_SUL!J1661="","*",SP_SUL!J1661)</f>
        <v>*</v>
      </c>
      <c r="N1640" s="258" t="str">
        <f>IF(SP_SUL!K1661="","*",SP_SUL!K1661)</f>
        <v>*</v>
      </c>
      <c r="O1640" s="258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18" t="str">
        <f>IF(SP_SUL!N1662="","*",SP_SUL!N1662)</f>
        <v>*</v>
      </c>
      <c r="M1641" s="111" t="str">
        <f>IF(SP_SUL!J1662="","*",SP_SUL!J1662)</f>
        <v>*</v>
      </c>
      <c r="N1641" s="257" t="str">
        <f>IF(SP_SUL!K1662="","*",SP_SUL!K1662)</f>
        <v>*</v>
      </c>
      <c r="O1641" s="257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22" t="str">
        <f>IF(SP_SUL!N1663="","*",SP_SUL!N1663)</f>
        <v>*</v>
      </c>
      <c r="M1642" s="150" t="str">
        <f>IF(SP_SUL!J1663="","*",SP_SUL!J1663)</f>
        <v>*</v>
      </c>
      <c r="N1642" s="258" t="str">
        <f>IF(SP_SUL!K1663="","*",SP_SUL!K1663)</f>
        <v>*</v>
      </c>
      <c r="O1642" s="258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22" t="str">
        <f>IF(SP_SUL!N1664="","*",SP_SUL!N1664)</f>
        <v>*</v>
      </c>
      <c r="M1643" s="150" t="str">
        <f>IF(SP_SUL!J1664="","*",SP_SUL!J1664)</f>
        <v>*</v>
      </c>
      <c r="N1643" s="258" t="str">
        <f>IF(SP_SUL!K1664="","*",SP_SUL!K1664)</f>
        <v>*</v>
      </c>
      <c r="O1643" s="258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18" t="str">
        <f>IF(SP_SUL!N1665="","*",SP_SUL!N1665)</f>
        <v>*</v>
      </c>
      <c r="M1644" s="111" t="str">
        <f>IF(SP_SUL!J1665="","*",SP_SUL!J1665)</f>
        <v>*</v>
      </c>
      <c r="N1644" s="257" t="str">
        <f>IF(SP_SUL!K1665="","*",SP_SUL!K1665)</f>
        <v>*</v>
      </c>
      <c r="O1644" s="257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22" t="str">
        <f>IF(SP_SUL!N1666="","*",SP_SUL!N1666)</f>
        <v>*</v>
      </c>
      <c r="M1645" s="150" t="str">
        <f>IF(SP_SUL!J1666="","*",SP_SUL!J1666)</f>
        <v>*</v>
      </c>
      <c r="N1645" s="258" t="str">
        <f>IF(SP_SUL!K1666="","*",SP_SUL!K1666)</f>
        <v>*</v>
      </c>
      <c r="O1645" s="258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22" t="str">
        <f>IF(SP_SUL!N1667="","*",SP_SUL!N1667)</f>
        <v>*</v>
      </c>
      <c r="M1646" s="150" t="str">
        <f>IF(SP_SUL!J1667="","*",SP_SUL!J1667)</f>
        <v>*</v>
      </c>
      <c r="N1646" s="258" t="str">
        <f>IF(SP_SUL!K1667="","*",SP_SUL!K1667)</f>
        <v>*</v>
      </c>
      <c r="O1646" s="258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18" t="str">
        <f>IF(SP_SUL!N1668="","*",SP_SUL!N1668)</f>
        <v>*</v>
      </c>
      <c r="M1647" s="111" t="str">
        <f>IF(SP_SUL!J1668="","*",SP_SUL!J1668)</f>
        <v>*</v>
      </c>
      <c r="N1647" s="257" t="str">
        <f>IF(SP_SUL!K1668="","*",SP_SUL!K1668)</f>
        <v>*</v>
      </c>
      <c r="O1647" s="257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22" t="str">
        <f>IF(SP_SUL!N1669="","*",SP_SUL!N1669)</f>
        <v>*</v>
      </c>
      <c r="M1648" s="150" t="str">
        <f>IF(SP_SUL!J1669="","*",SP_SUL!J1669)</f>
        <v>*</v>
      </c>
      <c r="N1648" s="258" t="str">
        <f>IF(SP_SUL!K1669="","*",SP_SUL!K1669)</f>
        <v>*</v>
      </c>
      <c r="O1648" s="258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22" t="str">
        <f>IF(SP_SUL!N1670="","*",SP_SUL!N1670)</f>
        <v>*</v>
      </c>
      <c r="M1649" s="150" t="str">
        <f>IF(SP_SUL!J1670="","*",SP_SUL!J1670)</f>
        <v>*</v>
      </c>
      <c r="N1649" s="258" t="str">
        <f>IF(SP_SUL!K1670="","*",SP_SUL!K1670)</f>
        <v>*</v>
      </c>
      <c r="O1649" s="258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18" t="str">
        <f>IF(SP_SUL!N1671="","*",SP_SUL!N1671)</f>
        <v>*</v>
      </c>
      <c r="M1650" s="111" t="str">
        <f>IF(SP_SUL!J1671="","*",SP_SUL!J1671)</f>
        <v>*</v>
      </c>
      <c r="N1650" s="257" t="str">
        <f>IF(SP_SUL!K1671="","*",SP_SUL!K1671)</f>
        <v>*</v>
      </c>
      <c r="O1650" s="257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22" t="str">
        <f>IF(SP_SUL!N1672="","*",SP_SUL!N1672)</f>
        <v>*</v>
      </c>
      <c r="M1651" s="150" t="str">
        <f>IF(SP_SUL!J1672="","*",SP_SUL!J1672)</f>
        <v>*</v>
      </c>
      <c r="N1651" s="258" t="str">
        <f>IF(SP_SUL!K1672="","*",SP_SUL!K1672)</f>
        <v>*</v>
      </c>
      <c r="O1651" s="258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22" t="str">
        <f>IF(SP_SUL!N1673="","*",SP_SUL!N1673)</f>
        <v>*</v>
      </c>
      <c r="M1652" s="150" t="str">
        <f>IF(SP_SUL!J1673="","*",SP_SUL!J1673)</f>
        <v>*</v>
      </c>
      <c r="N1652" s="258" t="str">
        <f>IF(SP_SUL!K1673="","*",SP_SUL!K1673)</f>
        <v>*</v>
      </c>
      <c r="O1652" s="258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18" t="str">
        <f>IF(SP_SUL!N1674="","*",SP_SUL!N1674)</f>
        <v>*</v>
      </c>
      <c r="M1653" s="111" t="str">
        <f>IF(SP_SUL!J1674="","*",SP_SUL!J1674)</f>
        <v>*</v>
      </c>
      <c r="N1653" s="257" t="str">
        <f>IF(SP_SUL!K1674="","*",SP_SUL!K1674)</f>
        <v>*</v>
      </c>
      <c r="O1653" s="257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22" t="str">
        <f>IF(SP_SUL!N1675="","*",SP_SUL!N1675)</f>
        <v>*</v>
      </c>
      <c r="M1654" s="150" t="str">
        <f>IF(SP_SUL!J1675="","*",SP_SUL!J1675)</f>
        <v>*</v>
      </c>
      <c r="N1654" s="258" t="str">
        <f>IF(SP_SUL!K1675="","*",SP_SUL!K1675)</f>
        <v>*</v>
      </c>
      <c r="O1654" s="258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22" t="str">
        <f>IF(SP_SUL!N1676="","*",SP_SUL!N1676)</f>
        <v>*</v>
      </c>
      <c r="M1655" s="150" t="str">
        <f>IF(SP_SUL!J1676="","*",SP_SUL!J1676)</f>
        <v>*</v>
      </c>
      <c r="N1655" s="258" t="str">
        <f>IF(SP_SUL!K1676="","*",SP_SUL!K1676)</f>
        <v>*</v>
      </c>
      <c r="O1655" s="258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18" t="str">
        <f>IF(SP_SUL!N1677="","*",SP_SUL!N1677)</f>
        <v>*</v>
      </c>
      <c r="M1656" s="111" t="str">
        <f>IF(SP_SUL!J1677="","*",SP_SUL!J1677)</f>
        <v>*</v>
      </c>
      <c r="N1656" s="257" t="str">
        <f>IF(SP_SUL!K1677="","*",SP_SUL!K1677)</f>
        <v>*</v>
      </c>
      <c r="O1656" s="257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22" t="str">
        <f>IF(SP_SUL!N1678="","*",SP_SUL!N1678)</f>
        <v>*</v>
      </c>
      <c r="M1657" s="150" t="str">
        <f>IF(SP_SUL!J1678="","*",SP_SUL!J1678)</f>
        <v>*</v>
      </c>
      <c r="N1657" s="258" t="str">
        <f>IF(SP_SUL!K1678="","*",SP_SUL!K1678)</f>
        <v>*</v>
      </c>
      <c r="O1657" s="258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22" t="str">
        <f>IF(SP_SUL!N1679="","*",SP_SUL!N1679)</f>
        <v>*</v>
      </c>
      <c r="M1658" s="150" t="str">
        <f>IF(SP_SUL!J1679="","*",SP_SUL!J1679)</f>
        <v>*</v>
      </c>
      <c r="N1658" s="258" t="str">
        <f>IF(SP_SUL!K1679="","*",SP_SUL!K1679)</f>
        <v>*</v>
      </c>
      <c r="O1658" s="258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18" t="str">
        <f>IF(SP_SUL!N1680="","*",SP_SUL!N1680)</f>
        <v>*</v>
      </c>
      <c r="M1659" s="111" t="str">
        <f>IF(SP_SUL!J1680="","*",SP_SUL!J1680)</f>
        <v>*</v>
      </c>
      <c r="N1659" s="257" t="str">
        <f>IF(SP_SUL!K1680="","*",SP_SUL!K1680)</f>
        <v>*</v>
      </c>
      <c r="O1659" s="257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22" t="str">
        <f>IF(SP_SUL!N1681="","*",SP_SUL!N1681)</f>
        <v>*</v>
      </c>
      <c r="M1660" s="150" t="str">
        <f>IF(SP_SUL!J1681="","*",SP_SUL!J1681)</f>
        <v>*</v>
      </c>
      <c r="N1660" s="258" t="str">
        <f>IF(SP_SUL!K1681="","*",SP_SUL!K1681)</f>
        <v>*</v>
      </c>
      <c r="O1660" s="258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22" t="str">
        <f>IF(SP_SUL!N1682="","*",SP_SUL!N1682)</f>
        <v>*</v>
      </c>
      <c r="M1661" s="150" t="str">
        <f>IF(SP_SUL!J1682="","*",SP_SUL!J1682)</f>
        <v>*</v>
      </c>
      <c r="N1661" s="258" t="str">
        <f>IF(SP_SUL!K1682="","*",SP_SUL!K1682)</f>
        <v>*</v>
      </c>
      <c r="O1661" s="258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18" t="str">
        <f>IF(SP_SUL!N1683="","*",SP_SUL!N1683)</f>
        <v>*</v>
      </c>
      <c r="M1662" s="111" t="str">
        <f>IF(SP_SUL!J1683="","*",SP_SUL!J1683)</f>
        <v>*</v>
      </c>
      <c r="N1662" s="257" t="str">
        <f>IF(SP_SUL!K1683="","*",SP_SUL!K1683)</f>
        <v>*</v>
      </c>
      <c r="O1662" s="257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22" t="str">
        <f>IF(SP_SUL!N1684="","*",SP_SUL!N1684)</f>
        <v>*</v>
      </c>
      <c r="M1663" s="150" t="str">
        <f>IF(SP_SUL!J1684="","*",SP_SUL!J1684)</f>
        <v>*</v>
      </c>
      <c r="N1663" s="258" t="str">
        <f>IF(SP_SUL!K1684="","*",SP_SUL!K1684)</f>
        <v>*</v>
      </c>
      <c r="O1663" s="258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22" t="str">
        <f>IF(SP_SUL!N1685="","*",SP_SUL!N1685)</f>
        <v>*</v>
      </c>
      <c r="M1664" s="150" t="str">
        <f>IF(SP_SUL!J1685="","*",SP_SUL!J1685)</f>
        <v>*</v>
      </c>
      <c r="N1664" s="258" t="str">
        <f>IF(SP_SUL!K1685="","*",SP_SUL!K1685)</f>
        <v>*</v>
      </c>
      <c r="O1664" s="258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18" t="str">
        <f>IF(SP_SUL!N1686="","*",SP_SUL!N1686)</f>
        <v>*</v>
      </c>
      <c r="M1665" s="111" t="str">
        <f>IF(SP_SUL!J1686="","*",SP_SUL!J1686)</f>
        <v>*</v>
      </c>
      <c r="N1665" s="257" t="str">
        <f>IF(SP_SUL!K1686="","*",SP_SUL!K1686)</f>
        <v>*</v>
      </c>
      <c r="O1665" s="257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22" t="str">
        <f>IF(SP_SUL!N1687="","*",SP_SUL!N1687)</f>
        <v>*</v>
      </c>
      <c r="M1666" s="150" t="str">
        <f>IF(SP_SUL!J1687="","*",SP_SUL!J1687)</f>
        <v>*</v>
      </c>
      <c r="N1666" s="258" t="str">
        <f>IF(SP_SUL!K1687="","*",SP_SUL!K1687)</f>
        <v>*</v>
      </c>
      <c r="O1666" s="258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22" t="str">
        <f>IF(SP_SUL!N1688="","*",SP_SUL!N1688)</f>
        <v>*</v>
      </c>
      <c r="M1667" s="150" t="str">
        <f>IF(SP_SUL!J1688="","*",SP_SUL!J1688)</f>
        <v>*</v>
      </c>
      <c r="N1667" s="258" t="str">
        <f>IF(SP_SUL!K1688="","*",SP_SUL!K1688)</f>
        <v>*</v>
      </c>
      <c r="O1667" s="258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18" t="str">
        <f>IF(SP_SUL!N1689="","*",SP_SUL!N1689)</f>
        <v>*</v>
      </c>
      <c r="M1668" s="111" t="str">
        <f>IF(SP_SUL!J1689="","*",SP_SUL!J1689)</f>
        <v>*</v>
      </c>
      <c r="N1668" s="257" t="str">
        <f>IF(SP_SUL!K1689="","*",SP_SUL!K1689)</f>
        <v>*</v>
      </c>
      <c r="O1668" s="257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22" t="str">
        <f>IF(SP_SUL!N1690="","*",SP_SUL!N1690)</f>
        <v>*</v>
      </c>
      <c r="M1669" s="150" t="str">
        <f>IF(SP_SUL!J1690="","*",SP_SUL!J1690)</f>
        <v>*</v>
      </c>
      <c r="N1669" s="258" t="str">
        <f>IF(SP_SUL!K1690="","*",SP_SUL!K1690)</f>
        <v>*</v>
      </c>
      <c r="O1669" s="258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22" t="str">
        <f>IF(SP_SUL!N1691="","*",SP_SUL!N1691)</f>
        <v>*</v>
      </c>
      <c r="M1670" s="150" t="str">
        <f>IF(SP_SUL!J1691="","*",SP_SUL!J1691)</f>
        <v>*</v>
      </c>
      <c r="N1670" s="258" t="str">
        <f>IF(SP_SUL!K1691="","*",SP_SUL!K1691)</f>
        <v>*</v>
      </c>
      <c r="O1670" s="258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18" t="str">
        <f>IF(SP_SUL!N1692="","*",SP_SUL!N1692)</f>
        <v>*</v>
      </c>
      <c r="M1671" s="111" t="str">
        <f>IF(SP_SUL!J1692="","*",SP_SUL!J1692)</f>
        <v>*</v>
      </c>
      <c r="N1671" s="257" t="str">
        <f>IF(SP_SUL!K1692="","*",SP_SUL!K1692)</f>
        <v>*</v>
      </c>
      <c r="O1671" s="257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22" t="str">
        <f>IF(SP_SUL!N1693="","*",SP_SUL!N1693)</f>
        <v>*</v>
      </c>
      <c r="M1672" s="150" t="str">
        <f>IF(SP_SUL!J1693="","*",SP_SUL!J1693)</f>
        <v>*</v>
      </c>
      <c r="N1672" s="258" t="str">
        <f>IF(SP_SUL!K1693="","*",SP_SUL!K1693)</f>
        <v>*</v>
      </c>
      <c r="O1672" s="258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22" t="str">
        <f>IF(SP_SUL!N1694="","*",SP_SUL!N1694)</f>
        <v>*</v>
      </c>
      <c r="M1673" s="150" t="str">
        <f>IF(SP_SUL!J1694="","*",SP_SUL!J1694)</f>
        <v>*</v>
      </c>
      <c r="N1673" s="258" t="str">
        <f>IF(SP_SUL!K1694="","*",SP_SUL!K1694)</f>
        <v>*</v>
      </c>
      <c r="O1673" s="258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18" t="str">
        <f>IF(SP_SUL!N1695="","*",SP_SUL!N1695)</f>
        <v>*</v>
      </c>
      <c r="M1674" s="111" t="str">
        <f>IF(SP_SUL!J1695="","*",SP_SUL!J1695)</f>
        <v>*</v>
      </c>
      <c r="N1674" s="257" t="str">
        <f>IF(SP_SUL!K1695="","*",SP_SUL!K1695)</f>
        <v>*</v>
      </c>
      <c r="O1674" s="257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22" t="str">
        <f>IF(SP_SUL!N1696="","*",SP_SUL!N1696)</f>
        <v>*</v>
      </c>
      <c r="M1675" s="150" t="str">
        <f>IF(SP_SUL!J1696="","*",SP_SUL!J1696)</f>
        <v>*</v>
      </c>
      <c r="N1675" s="258" t="str">
        <f>IF(SP_SUL!K1696="","*",SP_SUL!K1696)</f>
        <v>*</v>
      </c>
      <c r="O1675" s="258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22" t="str">
        <f>IF(SP_SUL!N1697="","*",SP_SUL!N1697)</f>
        <v>*</v>
      </c>
      <c r="M1676" s="150" t="str">
        <f>IF(SP_SUL!J1697="","*",SP_SUL!J1697)</f>
        <v>*</v>
      </c>
      <c r="N1676" s="258" t="str">
        <f>IF(SP_SUL!K1697="","*",SP_SUL!K1697)</f>
        <v>*</v>
      </c>
      <c r="O1676" s="258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18" t="str">
        <f>IF(SP_SUL!N1698="","*",SP_SUL!N1698)</f>
        <v>*</v>
      </c>
      <c r="M1677" s="111" t="str">
        <f>IF(SP_SUL!J1698="","*",SP_SUL!J1698)</f>
        <v>*</v>
      </c>
      <c r="N1677" s="257" t="str">
        <f>IF(SP_SUL!K1698="","*",SP_SUL!K1698)</f>
        <v>*</v>
      </c>
      <c r="O1677" s="257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22" t="str">
        <f>IF(SP_SUL!N1699="","*",SP_SUL!N1699)</f>
        <v>*</v>
      </c>
      <c r="M1678" s="150" t="str">
        <f>IF(SP_SUL!J1699="","*",SP_SUL!J1699)</f>
        <v>*</v>
      </c>
      <c r="N1678" s="258" t="str">
        <f>IF(SP_SUL!K1699="","*",SP_SUL!K1699)</f>
        <v>*</v>
      </c>
      <c r="O1678" s="258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22" t="str">
        <f>IF(SP_SUL!N1700="","*",SP_SUL!N1700)</f>
        <v>*</v>
      </c>
      <c r="M1679" s="150" t="str">
        <f>IF(SP_SUL!J1700="","*",SP_SUL!J1700)</f>
        <v>*</v>
      </c>
      <c r="N1679" s="258" t="str">
        <f>IF(SP_SUL!K1700="","*",SP_SUL!K1700)</f>
        <v>*</v>
      </c>
      <c r="O1679" s="258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18" t="str">
        <f>IF(SP_SUL!N1701="","*",SP_SUL!N1701)</f>
        <v>*</v>
      </c>
      <c r="M1680" s="111" t="str">
        <f>IF(SP_SUL!J1701="","*",SP_SUL!J1701)</f>
        <v>*</v>
      </c>
      <c r="N1680" s="257" t="str">
        <f>IF(SP_SUL!K1701="","*",SP_SUL!K1701)</f>
        <v>*</v>
      </c>
      <c r="O1680" s="257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22" t="str">
        <f>IF(SP_SUL!N1702="","*",SP_SUL!N1702)</f>
        <v>*</v>
      </c>
      <c r="M1681" s="150" t="str">
        <f>IF(SP_SUL!J1702="","*",SP_SUL!J1702)</f>
        <v>*</v>
      </c>
      <c r="N1681" s="258" t="str">
        <f>IF(SP_SUL!K1702="","*",SP_SUL!K1702)</f>
        <v>*</v>
      </c>
      <c r="O1681" s="258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22" t="str">
        <f>IF(SP_SUL!N1703="","*",SP_SUL!N1703)</f>
        <v>*</v>
      </c>
      <c r="M1682" s="150" t="str">
        <f>IF(SP_SUL!J1703="","*",SP_SUL!J1703)</f>
        <v>*</v>
      </c>
      <c r="N1682" s="258" t="str">
        <f>IF(SP_SUL!K1703="","*",SP_SUL!K1703)</f>
        <v>*</v>
      </c>
      <c r="O1682" s="258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18" t="str">
        <f>IF(SP_SUL!N1704="","*",SP_SUL!N1704)</f>
        <v>*</v>
      </c>
      <c r="M1683" s="111" t="str">
        <f>IF(SP_SUL!J1704="","*",SP_SUL!J1704)</f>
        <v>*</v>
      </c>
      <c r="N1683" s="257" t="str">
        <f>IF(SP_SUL!K1704="","*",SP_SUL!K1704)</f>
        <v>*</v>
      </c>
      <c r="O1683" s="257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22" t="str">
        <f>IF(SP_SUL!N1705="","*",SP_SUL!N1705)</f>
        <v>*</v>
      </c>
      <c r="M1684" s="150" t="str">
        <f>IF(SP_SUL!J1705="","*",SP_SUL!J1705)</f>
        <v>*</v>
      </c>
      <c r="N1684" s="258" t="str">
        <f>IF(SP_SUL!K1705="","*",SP_SUL!K1705)</f>
        <v>*</v>
      </c>
      <c r="O1684" s="258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22" t="str">
        <f>IF(SP_SUL!N1706="","*",SP_SUL!N1706)</f>
        <v>*</v>
      </c>
      <c r="M1685" s="150" t="str">
        <f>IF(SP_SUL!J1706="","*",SP_SUL!J1706)</f>
        <v>*</v>
      </c>
      <c r="N1685" s="258" t="str">
        <f>IF(SP_SUL!K1706="","*",SP_SUL!K1706)</f>
        <v>*</v>
      </c>
      <c r="O1685" s="258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18" t="str">
        <f>IF(SP_SUL!N1707="","*",SP_SUL!N1707)</f>
        <v>*</v>
      </c>
      <c r="M1686" s="111" t="str">
        <f>IF(SP_SUL!J1707="","*",SP_SUL!J1707)</f>
        <v>*</v>
      </c>
      <c r="N1686" s="257" t="str">
        <f>IF(SP_SUL!K1707="","*",SP_SUL!K1707)</f>
        <v>*</v>
      </c>
      <c r="O1686" s="257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22" t="str">
        <f>IF(SP_SUL!N1708="","*",SP_SUL!N1708)</f>
        <v>*</v>
      </c>
      <c r="M1687" s="150" t="str">
        <f>IF(SP_SUL!J1708="","*",SP_SUL!J1708)</f>
        <v>*</v>
      </c>
      <c r="N1687" s="258" t="str">
        <f>IF(SP_SUL!K1708="","*",SP_SUL!K1708)</f>
        <v>*</v>
      </c>
      <c r="O1687" s="258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22" t="str">
        <f>IF(SP_SUL!N1709="","*",SP_SUL!N1709)</f>
        <v>*</v>
      </c>
      <c r="M1688" s="150" t="str">
        <f>IF(SP_SUL!J1709="","*",SP_SUL!J1709)</f>
        <v>*</v>
      </c>
      <c r="N1688" s="258" t="str">
        <f>IF(SP_SUL!K1709="","*",SP_SUL!K1709)</f>
        <v>*</v>
      </c>
      <c r="O1688" s="258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18" t="str">
        <f>IF(SP_SUL!N1710="","*",SP_SUL!N1710)</f>
        <v>*</v>
      </c>
      <c r="M1689" s="111" t="str">
        <f>IF(SP_SUL!J1710="","*",SP_SUL!J1710)</f>
        <v>*</v>
      </c>
      <c r="N1689" s="257" t="str">
        <f>IF(SP_SUL!K1710="","*",SP_SUL!K1710)</f>
        <v>*</v>
      </c>
      <c r="O1689" s="257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22" t="str">
        <f>IF(SP_SUL!N1711="","*",SP_SUL!N1711)</f>
        <v>*</v>
      </c>
      <c r="M1690" s="150" t="str">
        <f>IF(SP_SUL!J1711="","*",SP_SUL!J1711)</f>
        <v>*</v>
      </c>
      <c r="N1690" s="258" t="str">
        <f>IF(SP_SUL!K1711="","*",SP_SUL!K1711)</f>
        <v>*</v>
      </c>
      <c r="O1690" s="258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22" t="str">
        <f>IF(SP_SUL!N1712="","*",SP_SUL!N1712)</f>
        <v>*</v>
      </c>
      <c r="M1691" s="150" t="str">
        <f>IF(SP_SUL!J1712="","*",SP_SUL!J1712)</f>
        <v>*</v>
      </c>
      <c r="N1691" s="258" t="str">
        <f>IF(SP_SUL!K1712="","*",SP_SUL!K1712)</f>
        <v>*</v>
      </c>
      <c r="O1691" s="258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18" t="str">
        <f>IF(SP_SUL!N1713="","*",SP_SUL!N1713)</f>
        <v>*</v>
      </c>
      <c r="M1692" s="111" t="str">
        <f>IF(SP_SUL!J1713="","*",SP_SUL!J1713)</f>
        <v>*</v>
      </c>
      <c r="N1692" s="257" t="str">
        <f>IF(SP_SUL!K1713="","*",SP_SUL!K1713)</f>
        <v>*</v>
      </c>
      <c r="O1692" s="257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22" t="str">
        <f>IF(SP_SUL!N1714="","*",SP_SUL!N1714)</f>
        <v>*</v>
      </c>
      <c r="M1693" s="150" t="str">
        <f>IF(SP_SUL!J1714="","*",SP_SUL!J1714)</f>
        <v>*</v>
      </c>
      <c r="N1693" s="258" t="str">
        <f>IF(SP_SUL!K1714="","*",SP_SUL!K1714)</f>
        <v>*</v>
      </c>
      <c r="O1693" s="258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22" t="str">
        <f>IF(SP_SUL!N1715="","*",SP_SUL!N1715)</f>
        <v>*</v>
      </c>
      <c r="M1694" s="150" t="str">
        <f>IF(SP_SUL!J1715="","*",SP_SUL!J1715)</f>
        <v>*</v>
      </c>
      <c r="N1694" s="258" t="str">
        <f>IF(SP_SUL!K1715="","*",SP_SUL!K1715)</f>
        <v>*</v>
      </c>
      <c r="O1694" s="258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18" t="str">
        <f>IF(SP_SUL!N1716="","*",SP_SUL!N1716)</f>
        <v>*</v>
      </c>
      <c r="M1695" s="111" t="str">
        <f>IF(SP_SUL!J1716="","*",SP_SUL!J1716)</f>
        <v>*</v>
      </c>
      <c r="N1695" s="257" t="str">
        <f>IF(SP_SUL!K1716="","*",SP_SUL!K1716)</f>
        <v>*</v>
      </c>
      <c r="O1695" s="257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22" t="str">
        <f>IF(SP_SUL!N1717="","*",SP_SUL!N1717)</f>
        <v>*</v>
      </c>
      <c r="M1696" s="150" t="str">
        <f>IF(SP_SUL!J1717="","*",SP_SUL!J1717)</f>
        <v>*</v>
      </c>
      <c r="N1696" s="258" t="str">
        <f>IF(SP_SUL!K1717="","*",SP_SUL!K1717)</f>
        <v>*</v>
      </c>
      <c r="O1696" s="258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22" t="str">
        <f>IF(SP_SUL!N1718="","*",SP_SUL!N1718)</f>
        <v>*</v>
      </c>
      <c r="M1697" s="150" t="str">
        <f>IF(SP_SUL!J1718="","*",SP_SUL!J1718)</f>
        <v>*</v>
      </c>
      <c r="N1697" s="258" t="str">
        <f>IF(SP_SUL!K1718="","*",SP_SUL!K1718)</f>
        <v>*</v>
      </c>
      <c r="O1697" s="258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18" t="str">
        <f>IF(SP_SUL!N1719="","*",SP_SUL!N1719)</f>
        <v>*</v>
      </c>
      <c r="M1698" s="111" t="str">
        <f>IF(SP_SUL!J1719="","*",SP_SUL!J1719)</f>
        <v>*</v>
      </c>
      <c r="N1698" s="257" t="str">
        <f>IF(SP_SUL!K1719="","*",SP_SUL!K1719)</f>
        <v>*</v>
      </c>
      <c r="O1698" s="257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22" t="str">
        <f>IF(SP_SUL!N1720="","*",SP_SUL!N1720)</f>
        <v>*</v>
      </c>
      <c r="M1699" s="150" t="str">
        <f>IF(SP_SUL!J1720="","*",SP_SUL!J1720)</f>
        <v>*</v>
      </c>
      <c r="N1699" s="258" t="str">
        <f>IF(SP_SUL!K1720="","*",SP_SUL!K1720)</f>
        <v>*</v>
      </c>
      <c r="O1699" s="258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22" t="str">
        <f>IF(SP_SUL!N1721="","*",SP_SUL!N1721)</f>
        <v>*</v>
      </c>
      <c r="M1700" s="150" t="str">
        <f>IF(SP_SUL!J1721="","*",SP_SUL!J1721)</f>
        <v>*</v>
      </c>
      <c r="N1700" s="258" t="str">
        <f>IF(SP_SUL!K1721="","*",SP_SUL!K1721)</f>
        <v>*</v>
      </c>
      <c r="O1700" s="258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18" t="str">
        <f>IF(SP_SUL!N1722="","*",SP_SUL!N1722)</f>
        <v>*</v>
      </c>
      <c r="M1701" s="111" t="str">
        <f>IF(SP_SUL!J1722="","*",SP_SUL!J1722)</f>
        <v>*</v>
      </c>
      <c r="N1701" s="257" t="str">
        <f>IF(SP_SUL!K1722="","*",SP_SUL!K1722)</f>
        <v>*</v>
      </c>
      <c r="O1701" s="257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22" t="str">
        <f>IF(SP_SUL!N1723="","*",SP_SUL!N1723)</f>
        <v>*</v>
      </c>
      <c r="M1702" s="150" t="str">
        <f>IF(SP_SUL!J1723="","*",SP_SUL!J1723)</f>
        <v>*</v>
      </c>
      <c r="N1702" s="258" t="str">
        <f>IF(SP_SUL!K1723="","*",SP_SUL!K1723)</f>
        <v>*</v>
      </c>
      <c r="O1702" s="258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22" t="str">
        <f>IF(SP_SUL!N1724="","*",SP_SUL!N1724)</f>
        <v>*</v>
      </c>
      <c r="M1703" s="150" t="str">
        <f>IF(SP_SUL!J1724="","*",SP_SUL!J1724)</f>
        <v>*</v>
      </c>
      <c r="N1703" s="258" t="str">
        <f>IF(SP_SUL!K1724="","*",SP_SUL!K1724)</f>
        <v>*</v>
      </c>
      <c r="O1703" s="258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18" t="str">
        <f>IF(SP_SUL!N1725="","*",SP_SUL!N1725)</f>
        <v>*</v>
      </c>
      <c r="M1704" s="111" t="str">
        <f>IF(SP_SUL!J1725="","*",SP_SUL!J1725)</f>
        <v>*</v>
      </c>
      <c r="N1704" s="257" t="str">
        <f>IF(SP_SUL!K1725="","*",SP_SUL!K1725)</f>
        <v>*</v>
      </c>
      <c r="O1704" s="257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22" t="str">
        <f>IF(SP_SUL!N1726="","*",SP_SUL!N1726)</f>
        <v>*</v>
      </c>
      <c r="M1705" s="150" t="str">
        <f>IF(SP_SUL!J1726="","*",SP_SUL!J1726)</f>
        <v>*</v>
      </c>
      <c r="N1705" s="258" t="str">
        <f>IF(SP_SUL!K1726="","*",SP_SUL!K1726)</f>
        <v>*</v>
      </c>
      <c r="O1705" s="258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22" t="str">
        <f>IF(SP_SUL!N1727="","*",SP_SUL!N1727)</f>
        <v>*</v>
      </c>
      <c r="M1706" s="150" t="str">
        <f>IF(SP_SUL!J1727="","*",SP_SUL!J1727)</f>
        <v>*</v>
      </c>
      <c r="N1706" s="258" t="str">
        <f>IF(SP_SUL!K1727="","*",SP_SUL!K1727)</f>
        <v>*</v>
      </c>
      <c r="O1706" s="258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18" t="str">
        <f>IF(SP_SUL!N1728="","*",SP_SUL!N1728)</f>
        <v>*</v>
      </c>
      <c r="M1707" s="111" t="str">
        <f>IF(SP_SUL!J1728="","*",SP_SUL!J1728)</f>
        <v>*</v>
      </c>
      <c r="N1707" s="257" t="str">
        <f>IF(SP_SUL!K1728="","*",SP_SUL!K1728)</f>
        <v>*</v>
      </c>
      <c r="O1707" s="257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22" t="str">
        <f>IF(SP_SUL!N1729="","*",SP_SUL!N1729)</f>
        <v>*</v>
      </c>
      <c r="M1708" s="150" t="str">
        <f>IF(SP_SUL!J1729="","*",SP_SUL!J1729)</f>
        <v>*</v>
      </c>
      <c r="N1708" s="258" t="str">
        <f>IF(SP_SUL!K1729="","*",SP_SUL!K1729)</f>
        <v>*</v>
      </c>
      <c r="O1708" s="258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22" t="str">
        <f>IF(SP_SUL!N1730="","*",SP_SUL!N1730)</f>
        <v>*</v>
      </c>
      <c r="M1709" s="150" t="str">
        <f>IF(SP_SUL!J1730="","*",SP_SUL!J1730)</f>
        <v>*</v>
      </c>
      <c r="N1709" s="258" t="str">
        <f>IF(SP_SUL!K1730="","*",SP_SUL!K1730)</f>
        <v>*</v>
      </c>
      <c r="O1709" s="258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18" t="str">
        <f>IF(SP_SUL!N1731="","*",SP_SUL!N1731)</f>
        <v>*</v>
      </c>
      <c r="M1710" s="111" t="str">
        <f>IF(SP_SUL!J1731="","*",SP_SUL!J1731)</f>
        <v>*</v>
      </c>
      <c r="N1710" s="257" t="str">
        <f>IF(SP_SUL!K1731="","*",SP_SUL!K1731)</f>
        <v>*</v>
      </c>
      <c r="O1710" s="257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22" t="str">
        <f>IF(SP_SUL!N1732="","*",SP_SUL!N1732)</f>
        <v>*</v>
      </c>
      <c r="M1711" s="150" t="str">
        <f>IF(SP_SUL!J1732="","*",SP_SUL!J1732)</f>
        <v>*</v>
      </c>
      <c r="N1711" s="258" t="str">
        <f>IF(SP_SUL!K1732="","*",SP_SUL!K1732)</f>
        <v>*</v>
      </c>
      <c r="O1711" s="258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22" t="str">
        <f>IF(SP_SUL!N1733="","*",SP_SUL!N1733)</f>
        <v>*</v>
      </c>
      <c r="M1712" s="150" t="str">
        <f>IF(SP_SUL!J1733="","*",SP_SUL!J1733)</f>
        <v>*</v>
      </c>
      <c r="N1712" s="258" t="str">
        <f>IF(SP_SUL!K1733="","*",SP_SUL!K1733)</f>
        <v>*</v>
      </c>
      <c r="O1712" s="258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18" t="str">
        <f>IF(SP_SUL!N1734="","*",SP_SUL!N1734)</f>
        <v>*</v>
      </c>
      <c r="M1713" s="111" t="str">
        <f>IF(SP_SUL!J1734="","*",SP_SUL!J1734)</f>
        <v>*</v>
      </c>
      <c r="N1713" s="257" t="str">
        <f>IF(SP_SUL!K1734="","*",SP_SUL!K1734)</f>
        <v>*</v>
      </c>
      <c r="O1713" s="257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22" t="str">
        <f>IF(SP_SUL!N1735="","*",SP_SUL!N1735)</f>
        <v>*</v>
      </c>
      <c r="M1714" s="150" t="str">
        <f>IF(SP_SUL!J1735="","*",SP_SUL!J1735)</f>
        <v>*</v>
      </c>
      <c r="N1714" s="258" t="str">
        <f>IF(SP_SUL!K1735="","*",SP_SUL!K1735)</f>
        <v>*</v>
      </c>
      <c r="O1714" s="258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22" t="str">
        <f>IF(SP_SUL!N1736="","*",SP_SUL!N1736)</f>
        <v>*</v>
      </c>
      <c r="M1715" s="150" t="str">
        <f>IF(SP_SUL!J1736="","*",SP_SUL!J1736)</f>
        <v>*</v>
      </c>
      <c r="N1715" s="258" t="str">
        <f>IF(SP_SUL!K1736="","*",SP_SUL!K1736)</f>
        <v>*</v>
      </c>
      <c r="O1715" s="258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18" t="str">
        <f>IF(SP_SUL!N1737="","*",SP_SUL!N1737)</f>
        <v>*</v>
      </c>
      <c r="M1716" s="111" t="str">
        <f>IF(SP_SUL!J1737="","*",SP_SUL!J1737)</f>
        <v>*</v>
      </c>
      <c r="N1716" s="257" t="str">
        <f>IF(SP_SUL!K1737="","*",SP_SUL!K1737)</f>
        <v>*</v>
      </c>
      <c r="O1716" s="257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22" t="str">
        <f>IF(SP_SUL!N1738="","*",SP_SUL!N1738)</f>
        <v>*</v>
      </c>
      <c r="M1717" s="150" t="str">
        <f>IF(SP_SUL!J1738="","*",SP_SUL!J1738)</f>
        <v>*</v>
      </c>
      <c r="N1717" s="258" t="str">
        <f>IF(SP_SUL!K1738="","*",SP_SUL!K1738)</f>
        <v>*</v>
      </c>
      <c r="O1717" s="258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22" t="str">
        <f>IF(SP_SUL!N1739="","*",SP_SUL!N1739)</f>
        <v>*</v>
      </c>
      <c r="M1718" s="150" t="str">
        <f>IF(SP_SUL!J1739="","*",SP_SUL!J1739)</f>
        <v>*</v>
      </c>
      <c r="N1718" s="258" t="str">
        <f>IF(SP_SUL!K1739="","*",SP_SUL!K1739)</f>
        <v>*</v>
      </c>
      <c r="O1718" s="258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18" t="str">
        <f>IF(SP_SUL!N1740="","*",SP_SUL!N1740)</f>
        <v>*</v>
      </c>
      <c r="M1719" s="111" t="str">
        <f>IF(SP_SUL!J1740="","*",SP_SUL!J1740)</f>
        <v>*</v>
      </c>
      <c r="N1719" s="257" t="str">
        <f>IF(SP_SUL!K1740="","*",SP_SUL!K1740)</f>
        <v>*</v>
      </c>
      <c r="O1719" s="257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22" t="str">
        <f>IF(SP_SUL!N1741="","*",SP_SUL!N1741)</f>
        <v>*</v>
      </c>
      <c r="M1720" s="150" t="str">
        <f>IF(SP_SUL!J1741="","*",SP_SUL!J1741)</f>
        <v>*</v>
      </c>
      <c r="N1720" s="258" t="str">
        <f>IF(SP_SUL!K1741="","*",SP_SUL!K1741)</f>
        <v>*</v>
      </c>
      <c r="O1720" s="258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22" t="str">
        <f>IF(SP_SUL!N1742="","*",SP_SUL!N1742)</f>
        <v>*</v>
      </c>
      <c r="M1721" s="150" t="str">
        <f>IF(SP_SUL!J1742="","*",SP_SUL!J1742)</f>
        <v>*</v>
      </c>
      <c r="N1721" s="258" t="str">
        <f>IF(SP_SUL!K1742="","*",SP_SUL!K1742)</f>
        <v>*</v>
      </c>
      <c r="O1721" s="258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18" t="str">
        <f>IF(SP_SUL!N1743="","*",SP_SUL!N1743)</f>
        <v>*</v>
      </c>
      <c r="M1722" s="111" t="str">
        <f>IF(SP_SUL!J1743="","*",SP_SUL!J1743)</f>
        <v>*</v>
      </c>
      <c r="N1722" s="257" t="str">
        <f>IF(SP_SUL!K1743="","*",SP_SUL!K1743)</f>
        <v>*</v>
      </c>
      <c r="O1722" s="257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22" t="str">
        <f>IF(SP_SUL!N1744="","*",SP_SUL!N1744)</f>
        <v>*</v>
      </c>
      <c r="M1723" s="150" t="str">
        <f>IF(SP_SUL!J1744="","*",SP_SUL!J1744)</f>
        <v>*</v>
      </c>
      <c r="N1723" s="258" t="str">
        <f>IF(SP_SUL!K1744="","*",SP_SUL!K1744)</f>
        <v>*</v>
      </c>
      <c r="O1723" s="258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22" t="str">
        <f>IF(SP_SUL!N1745="","*",SP_SUL!N1745)</f>
        <v>*</v>
      </c>
      <c r="M1724" s="150" t="str">
        <f>IF(SP_SUL!J1745="","*",SP_SUL!J1745)</f>
        <v>*</v>
      </c>
      <c r="N1724" s="258" t="str">
        <f>IF(SP_SUL!K1745="","*",SP_SUL!K1745)</f>
        <v>*</v>
      </c>
      <c r="O1724" s="258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18" t="str">
        <f>IF(SP_SUL!N1746="","*",SP_SUL!N1746)</f>
        <v>*</v>
      </c>
      <c r="M1725" s="111" t="str">
        <f>IF(SP_SUL!J1746="","*",SP_SUL!J1746)</f>
        <v>*</v>
      </c>
      <c r="N1725" s="257" t="str">
        <f>IF(SP_SUL!K1746="","*",SP_SUL!K1746)</f>
        <v>*</v>
      </c>
      <c r="O1725" s="257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22" t="str">
        <f>IF(SP_SUL!N1747="","*",SP_SUL!N1747)</f>
        <v>*</v>
      </c>
      <c r="M1726" s="150" t="str">
        <f>IF(SP_SUL!J1747="","*",SP_SUL!J1747)</f>
        <v>*</v>
      </c>
      <c r="N1726" s="258" t="str">
        <f>IF(SP_SUL!K1747="","*",SP_SUL!K1747)</f>
        <v>*</v>
      </c>
      <c r="O1726" s="258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22" t="str">
        <f>IF(SP_SUL!N1748="","*",SP_SUL!N1748)</f>
        <v>*</v>
      </c>
      <c r="M1727" s="150" t="str">
        <f>IF(SP_SUL!J1748="","*",SP_SUL!J1748)</f>
        <v>*</v>
      </c>
      <c r="N1727" s="258" t="str">
        <f>IF(SP_SUL!K1748="","*",SP_SUL!K1748)</f>
        <v>*</v>
      </c>
      <c r="O1727" s="258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18" t="str">
        <f>IF(SP_SUL!N1749="","*",SP_SUL!N1749)</f>
        <v>*</v>
      </c>
      <c r="M1728" s="111" t="str">
        <f>IF(SP_SUL!J1749="","*",SP_SUL!J1749)</f>
        <v>*</v>
      </c>
      <c r="N1728" s="257" t="str">
        <f>IF(SP_SUL!K1749="","*",SP_SUL!K1749)</f>
        <v>*</v>
      </c>
      <c r="O1728" s="257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22" t="str">
        <f>IF(SP_SUL!N1750="","*",SP_SUL!N1750)</f>
        <v>*</v>
      </c>
      <c r="M1729" s="150" t="str">
        <f>IF(SP_SUL!J1750="","*",SP_SUL!J1750)</f>
        <v>*</v>
      </c>
      <c r="N1729" s="258" t="str">
        <f>IF(SP_SUL!K1750="","*",SP_SUL!K1750)</f>
        <v>*</v>
      </c>
      <c r="O1729" s="258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22" t="str">
        <f>IF(SP_SUL!N1751="","*",SP_SUL!N1751)</f>
        <v>*</v>
      </c>
      <c r="M1730" s="150" t="str">
        <f>IF(SP_SUL!J1751="","*",SP_SUL!J1751)</f>
        <v>*</v>
      </c>
      <c r="N1730" s="258" t="str">
        <f>IF(SP_SUL!K1751="","*",SP_SUL!K1751)</f>
        <v>*</v>
      </c>
      <c r="O1730" s="258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18" t="str">
        <f>IF(SP_SUL!N1752="","*",SP_SUL!N1752)</f>
        <v>*</v>
      </c>
      <c r="M1731" s="111" t="str">
        <f>IF(SP_SUL!J1752="","*",SP_SUL!J1752)</f>
        <v>*</v>
      </c>
      <c r="N1731" s="257" t="str">
        <f>IF(SP_SUL!K1752="","*",SP_SUL!K1752)</f>
        <v>*</v>
      </c>
      <c r="O1731" s="257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22" t="str">
        <f>IF(SP_SUL!N1753="","*",SP_SUL!N1753)</f>
        <v>*</v>
      </c>
      <c r="M1732" s="150" t="str">
        <f>IF(SP_SUL!J1753="","*",SP_SUL!J1753)</f>
        <v>*</v>
      </c>
      <c r="N1732" s="258" t="str">
        <f>IF(SP_SUL!K1753="","*",SP_SUL!K1753)</f>
        <v>*</v>
      </c>
      <c r="O1732" s="258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22" t="str">
        <f>IF(SP_SUL!N1754="","*",SP_SUL!N1754)</f>
        <v>*</v>
      </c>
      <c r="M1733" s="150" t="str">
        <f>IF(SP_SUL!J1754="","*",SP_SUL!J1754)</f>
        <v>*</v>
      </c>
      <c r="N1733" s="258" t="str">
        <f>IF(SP_SUL!K1754="","*",SP_SUL!K1754)</f>
        <v>*</v>
      </c>
      <c r="O1733" s="258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18" t="str">
        <f>IF(SP_SUL!N1755="","*",SP_SUL!N1755)</f>
        <v>*</v>
      </c>
      <c r="M1734" s="111" t="str">
        <f>IF(SP_SUL!J1755="","*",SP_SUL!J1755)</f>
        <v>*</v>
      </c>
      <c r="N1734" s="257" t="str">
        <f>IF(SP_SUL!K1755="","*",SP_SUL!K1755)</f>
        <v>*</v>
      </c>
      <c r="O1734" s="257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22" t="str">
        <f>IF(SP_SUL!N1756="","*",SP_SUL!N1756)</f>
        <v>*</v>
      </c>
      <c r="M1735" s="150" t="str">
        <f>IF(SP_SUL!J1756="","*",SP_SUL!J1756)</f>
        <v>*</v>
      </c>
      <c r="N1735" s="258" t="str">
        <f>IF(SP_SUL!K1756="","*",SP_SUL!K1756)</f>
        <v>*</v>
      </c>
      <c r="O1735" s="258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22" t="str">
        <f>IF(SP_SUL!N1757="","*",SP_SUL!N1757)</f>
        <v>*</v>
      </c>
      <c r="M1736" s="150" t="str">
        <f>IF(SP_SUL!J1757="","*",SP_SUL!J1757)</f>
        <v>*</v>
      </c>
      <c r="N1736" s="258" t="str">
        <f>IF(SP_SUL!K1757="","*",SP_SUL!K1757)</f>
        <v>*</v>
      </c>
      <c r="O1736" s="258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18" t="str">
        <f>IF(SP_SUL!N1758="","*",SP_SUL!N1758)</f>
        <v>*</v>
      </c>
      <c r="M1737" s="111" t="str">
        <f>IF(SP_SUL!J1758="","*",SP_SUL!J1758)</f>
        <v>*</v>
      </c>
      <c r="N1737" s="257" t="str">
        <f>IF(SP_SUL!K1758="","*",SP_SUL!K1758)</f>
        <v>*</v>
      </c>
      <c r="O1737" s="257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22" t="str">
        <f>IF(SP_SUL!N1759="","*",SP_SUL!N1759)</f>
        <v>*</v>
      </c>
      <c r="M1738" s="150" t="str">
        <f>IF(SP_SUL!J1759="","*",SP_SUL!J1759)</f>
        <v>*</v>
      </c>
      <c r="N1738" s="258" t="str">
        <f>IF(SP_SUL!K1759="","*",SP_SUL!K1759)</f>
        <v>*</v>
      </c>
      <c r="O1738" s="258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22" t="str">
        <f>IF(SP_SUL!N1760="","*",SP_SUL!N1760)</f>
        <v>*</v>
      </c>
      <c r="M1739" s="150" t="str">
        <f>IF(SP_SUL!J1760="","*",SP_SUL!J1760)</f>
        <v>*</v>
      </c>
      <c r="N1739" s="258" t="str">
        <f>IF(SP_SUL!K1760="","*",SP_SUL!K1760)</f>
        <v>*</v>
      </c>
      <c r="O1739" s="258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18" t="str">
        <f>IF(SP_SUL!N1761="","*",SP_SUL!N1761)</f>
        <v>*</v>
      </c>
      <c r="M1740" s="111" t="str">
        <f>IF(SP_SUL!J1761="","*",SP_SUL!J1761)</f>
        <v>*</v>
      </c>
      <c r="N1740" s="257" t="str">
        <f>IF(SP_SUL!K1761="","*",SP_SUL!K1761)</f>
        <v>*</v>
      </c>
      <c r="O1740" s="257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22" t="str">
        <f>IF(SP_SUL!N1762="","*",SP_SUL!N1762)</f>
        <v>*</v>
      </c>
      <c r="M1741" s="150" t="str">
        <f>IF(SP_SUL!J1762="","*",SP_SUL!J1762)</f>
        <v>*</v>
      </c>
      <c r="N1741" s="258" t="str">
        <f>IF(SP_SUL!K1762="","*",SP_SUL!K1762)</f>
        <v>*</v>
      </c>
      <c r="O1741" s="258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22" t="str">
        <f>IF(SP_SUL!N1763="","*",SP_SUL!N1763)</f>
        <v>*</v>
      </c>
      <c r="M1742" s="150" t="str">
        <f>IF(SP_SUL!J1763="","*",SP_SUL!J1763)</f>
        <v>*</v>
      </c>
      <c r="N1742" s="258" t="str">
        <f>IF(SP_SUL!K1763="","*",SP_SUL!K1763)</f>
        <v>*</v>
      </c>
      <c r="O1742" s="258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18" t="str">
        <f>IF(SP_SUL!N1764="","*",SP_SUL!N1764)</f>
        <v>*</v>
      </c>
      <c r="M1743" s="111" t="str">
        <f>IF(SP_SUL!J1764="","*",SP_SUL!J1764)</f>
        <v>*</v>
      </c>
      <c r="N1743" s="257" t="str">
        <f>IF(SP_SUL!K1764="","*",SP_SUL!K1764)</f>
        <v>*</v>
      </c>
      <c r="O1743" s="257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22" t="str">
        <f>IF(SP_SUL!N1765="","*",SP_SUL!N1765)</f>
        <v>*</v>
      </c>
      <c r="M1744" s="150" t="str">
        <f>IF(SP_SUL!J1765="","*",SP_SUL!J1765)</f>
        <v>*</v>
      </c>
      <c r="N1744" s="258" t="str">
        <f>IF(SP_SUL!K1765="","*",SP_SUL!K1765)</f>
        <v>*</v>
      </c>
      <c r="O1744" s="258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22" t="str">
        <f>IF(SP_SUL!N1766="","*",SP_SUL!N1766)</f>
        <v>*</v>
      </c>
      <c r="M1745" s="150" t="str">
        <f>IF(SP_SUL!J1766="","*",SP_SUL!J1766)</f>
        <v>*</v>
      </c>
      <c r="N1745" s="258" t="str">
        <f>IF(SP_SUL!K1766="","*",SP_SUL!K1766)</f>
        <v>*</v>
      </c>
      <c r="O1745" s="258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18" t="str">
        <f>IF(SP_SUL!N1767="","*",SP_SUL!N1767)</f>
        <v>*</v>
      </c>
      <c r="M1746" s="111" t="str">
        <f>IF(SP_SUL!J1767="","*",SP_SUL!J1767)</f>
        <v>*</v>
      </c>
      <c r="N1746" s="257" t="str">
        <f>IF(SP_SUL!K1767="","*",SP_SUL!K1767)</f>
        <v>*</v>
      </c>
      <c r="O1746" s="257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22" t="str">
        <f>IF(SP_SUL!N1768="","*",SP_SUL!N1768)</f>
        <v>*</v>
      </c>
      <c r="M1747" s="150" t="str">
        <f>IF(SP_SUL!J1768="","*",SP_SUL!J1768)</f>
        <v>*</v>
      </c>
      <c r="N1747" s="258" t="str">
        <f>IF(SP_SUL!K1768="","*",SP_SUL!K1768)</f>
        <v>*</v>
      </c>
      <c r="O1747" s="258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22" t="str">
        <f>IF(SP_SUL!N1769="","*",SP_SUL!N1769)</f>
        <v>*</v>
      </c>
      <c r="M1748" s="150" t="str">
        <f>IF(SP_SUL!J1769="","*",SP_SUL!J1769)</f>
        <v>*</v>
      </c>
      <c r="N1748" s="258" t="str">
        <f>IF(SP_SUL!K1769="","*",SP_SUL!K1769)</f>
        <v>*</v>
      </c>
      <c r="O1748" s="258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18" t="str">
        <f>IF(SP_SUL!N1770="","*",SP_SUL!N1770)</f>
        <v>*</v>
      </c>
      <c r="M1749" s="111" t="str">
        <f>IF(SP_SUL!J1770="","*",SP_SUL!J1770)</f>
        <v>*</v>
      </c>
      <c r="N1749" s="257" t="str">
        <f>IF(SP_SUL!K1770="","*",SP_SUL!K1770)</f>
        <v>*</v>
      </c>
      <c r="O1749" s="257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22" t="str">
        <f>IF(SP_SUL!N1771="","*",SP_SUL!N1771)</f>
        <v>*</v>
      </c>
      <c r="M1750" s="150" t="str">
        <f>IF(SP_SUL!J1771="","*",SP_SUL!J1771)</f>
        <v>*</v>
      </c>
      <c r="N1750" s="258" t="str">
        <f>IF(SP_SUL!K1771="","*",SP_SUL!K1771)</f>
        <v>*</v>
      </c>
      <c r="O1750" s="258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22" t="str">
        <f>IF(SP_SUL!N1772="","*",SP_SUL!N1772)</f>
        <v>*</v>
      </c>
      <c r="M1751" s="150" t="str">
        <f>IF(SP_SUL!J1772="","*",SP_SUL!J1772)</f>
        <v>*</v>
      </c>
      <c r="N1751" s="258" t="str">
        <f>IF(SP_SUL!K1772="","*",SP_SUL!K1772)</f>
        <v>*</v>
      </c>
      <c r="O1751" s="258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18" t="str">
        <f>IF(SP_SUL!N1773="","*",SP_SUL!N1773)</f>
        <v>*</v>
      </c>
      <c r="M1752" s="111" t="str">
        <f>IF(SP_SUL!J1773="","*",SP_SUL!J1773)</f>
        <v>*</v>
      </c>
      <c r="N1752" s="257" t="str">
        <f>IF(SP_SUL!K1773="","*",SP_SUL!K1773)</f>
        <v>*</v>
      </c>
      <c r="O1752" s="257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22" t="str">
        <f>IF(SP_SUL!N1774="","*",SP_SUL!N1774)</f>
        <v>*</v>
      </c>
      <c r="M1753" s="150" t="str">
        <f>IF(SP_SUL!J1774="","*",SP_SUL!J1774)</f>
        <v>*</v>
      </c>
      <c r="N1753" s="258" t="str">
        <f>IF(SP_SUL!K1774="","*",SP_SUL!K1774)</f>
        <v>*</v>
      </c>
      <c r="O1753" s="258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22" t="str">
        <f>IF(SP_SUL!N1775="","*",SP_SUL!N1775)</f>
        <v>*</v>
      </c>
      <c r="M1754" s="150" t="str">
        <f>IF(SP_SUL!J1775="","*",SP_SUL!J1775)</f>
        <v>*</v>
      </c>
      <c r="N1754" s="258" t="str">
        <f>IF(SP_SUL!K1775="","*",SP_SUL!K1775)</f>
        <v>*</v>
      </c>
      <c r="O1754" s="258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18" t="str">
        <f>IF(SP_SUL!N1776="","*",SP_SUL!N1776)</f>
        <v>*</v>
      </c>
      <c r="M1755" s="111" t="str">
        <f>IF(SP_SUL!J1776="","*",SP_SUL!J1776)</f>
        <v>*</v>
      </c>
      <c r="N1755" s="257" t="str">
        <f>IF(SP_SUL!K1776="","*",SP_SUL!K1776)</f>
        <v>*</v>
      </c>
      <c r="O1755" s="257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22" t="str">
        <f>IF(SP_SUL!N1777="","*",SP_SUL!N1777)</f>
        <v>*</v>
      </c>
      <c r="M1756" s="150" t="str">
        <f>IF(SP_SUL!J1777="","*",SP_SUL!J1777)</f>
        <v>*</v>
      </c>
      <c r="N1756" s="258" t="str">
        <f>IF(SP_SUL!K1777="","*",SP_SUL!K1777)</f>
        <v>*</v>
      </c>
      <c r="O1756" s="258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22" t="str">
        <f>IF(SP_SUL!N1778="","*",SP_SUL!N1778)</f>
        <v>*</v>
      </c>
      <c r="M1757" s="150" t="str">
        <f>IF(SP_SUL!J1778="","*",SP_SUL!J1778)</f>
        <v>*</v>
      </c>
      <c r="N1757" s="258" t="str">
        <f>IF(SP_SUL!K1778="","*",SP_SUL!K1778)</f>
        <v>*</v>
      </c>
      <c r="O1757" s="258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18" t="str">
        <f>IF(SP_SUL!N1779="","*",SP_SUL!N1779)</f>
        <v>*</v>
      </c>
      <c r="M1758" s="111" t="str">
        <f>IF(SP_SUL!J1779="","*",SP_SUL!J1779)</f>
        <v>*</v>
      </c>
      <c r="N1758" s="257" t="str">
        <f>IF(SP_SUL!K1779="","*",SP_SUL!K1779)</f>
        <v>*</v>
      </c>
      <c r="O1758" s="257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22" t="str">
        <f>IF(SP_SUL!N1780="","*",SP_SUL!N1780)</f>
        <v>*</v>
      </c>
      <c r="M1759" s="150" t="str">
        <f>IF(SP_SUL!J1780="","*",SP_SUL!J1780)</f>
        <v>*</v>
      </c>
      <c r="N1759" s="258" t="str">
        <f>IF(SP_SUL!K1780="","*",SP_SUL!K1780)</f>
        <v>*</v>
      </c>
      <c r="O1759" s="258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22" t="str">
        <f>IF(SP_SUL!N1781="","*",SP_SUL!N1781)</f>
        <v>*</v>
      </c>
      <c r="M1760" s="150" t="str">
        <f>IF(SP_SUL!J1781="","*",SP_SUL!J1781)</f>
        <v>*</v>
      </c>
      <c r="N1760" s="258" t="str">
        <f>IF(SP_SUL!K1781="","*",SP_SUL!K1781)</f>
        <v>*</v>
      </c>
      <c r="O1760" s="258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18" t="str">
        <f>IF(SP_SUL!N1782="","*",SP_SUL!N1782)</f>
        <v>*</v>
      </c>
      <c r="M1761" s="111" t="str">
        <f>IF(SP_SUL!J1782="","*",SP_SUL!J1782)</f>
        <v>*</v>
      </c>
      <c r="N1761" s="257" t="str">
        <f>IF(SP_SUL!K1782="","*",SP_SUL!K1782)</f>
        <v>*</v>
      </c>
      <c r="O1761" s="257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22" t="str">
        <f>IF(SP_SUL!N1783="","*",SP_SUL!N1783)</f>
        <v>*</v>
      </c>
      <c r="M1762" s="150" t="str">
        <f>IF(SP_SUL!J1783="","*",SP_SUL!J1783)</f>
        <v>*</v>
      </c>
      <c r="N1762" s="258" t="str">
        <f>IF(SP_SUL!K1783="","*",SP_SUL!K1783)</f>
        <v>*</v>
      </c>
      <c r="O1762" s="258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22" t="str">
        <f>IF(SP_SUL!N1784="","*",SP_SUL!N1784)</f>
        <v>*</v>
      </c>
      <c r="M1763" s="150" t="str">
        <f>IF(SP_SUL!J1784="","*",SP_SUL!J1784)</f>
        <v>*</v>
      </c>
      <c r="N1763" s="258" t="str">
        <f>IF(SP_SUL!K1784="","*",SP_SUL!K1784)</f>
        <v>*</v>
      </c>
      <c r="O1763" s="258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18" t="str">
        <f>IF(SP_SUL!N1785="","*",SP_SUL!N1785)</f>
        <v>*</v>
      </c>
      <c r="M1764" s="111" t="str">
        <f>IF(SP_SUL!J1785="","*",SP_SUL!J1785)</f>
        <v>*</v>
      </c>
      <c r="N1764" s="257" t="str">
        <f>IF(SP_SUL!K1785="","*",SP_SUL!K1785)</f>
        <v>*</v>
      </c>
      <c r="O1764" s="257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22" t="str">
        <f>IF(SP_SUL!N1786="","*",SP_SUL!N1786)</f>
        <v>*</v>
      </c>
      <c r="M1765" s="150" t="str">
        <f>IF(SP_SUL!J1786="","*",SP_SUL!J1786)</f>
        <v>*</v>
      </c>
      <c r="N1765" s="258" t="str">
        <f>IF(SP_SUL!K1786="","*",SP_SUL!K1786)</f>
        <v>*</v>
      </c>
      <c r="O1765" s="258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22" t="str">
        <f>IF(SP_SUL!N1787="","*",SP_SUL!N1787)</f>
        <v>*</v>
      </c>
      <c r="M1766" s="150" t="str">
        <f>IF(SP_SUL!J1787="","*",SP_SUL!J1787)</f>
        <v>*</v>
      </c>
      <c r="N1766" s="258" t="str">
        <f>IF(SP_SUL!K1787="","*",SP_SUL!K1787)</f>
        <v>*</v>
      </c>
      <c r="O1766" s="258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18" t="str">
        <f>IF(SP_SUL!N1788="","*",SP_SUL!N1788)</f>
        <v>*</v>
      </c>
      <c r="M1767" s="111" t="str">
        <f>IF(SP_SUL!J1788="","*",SP_SUL!J1788)</f>
        <v>*</v>
      </c>
      <c r="N1767" s="257" t="str">
        <f>IF(SP_SUL!K1788="","*",SP_SUL!K1788)</f>
        <v>*</v>
      </c>
      <c r="O1767" s="257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22" t="str">
        <f>IF(SP_SUL!N1789="","*",SP_SUL!N1789)</f>
        <v>*</v>
      </c>
      <c r="M1768" s="150" t="str">
        <f>IF(SP_SUL!J1789="","*",SP_SUL!J1789)</f>
        <v>*</v>
      </c>
      <c r="N1768" s="258" t="str">
        <f>IF(SP_SUL!K1789="","*",SP_SUL!K1789)</f>
        <v>*</v>
      </c>
      <c r="O1768" s="258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22" t="str">
        <f>IF(SP_SUL!N1790="","*",SP_SUL!N1790)</f>
        <v>*</v>
      </c>
      <c r="M1769" s="150" t="str">
        <f>IF(SP_SUL!J1790="","*",SP_SUL!J1790)</f>
        <v>*</v>
      </c>
      <c r="N1769" s="258" t="str">
        <f>IF(SP_SUL!K1790="","*",SP_SUL!K1790)</f>
        <v>*</v>
      </c>
      <c r="O1769" s="258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18" t="str">
        <f>IF(SP_SUL!N1791="","*",SP_SUL!N1791)</f>
        <v>*</v>
      </c>
      <c r="M1770" s="111" t="str">
        <f>IF(SP_SUL!J1791="","*",SP_SUL!J1791)</f>
        <v>*</v>
      </c>
      <c r="N1770" s="257" t="str">
        <f>IF(SP_SUL!K1791="","*",SP_SUL!K1791)</f>
        <v>*</v>
      </c>
      <c r="O1770" s="257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22" t="str">
        <f>IF(SP_SUL!N1792="","*",SP_SUL!N1792)</f>
        <v>*</v>
      </c>
      <c r="M1771" s="150" t="str">
        <f>IF(SP_SUL!J1792="","*",SP_SUL!J1792)</f>
        <v>*</v>
      </c>
      <c r="N1771" s="258" t="str">
        <f>IF(SP_SUL!K1792="","*",SP_SUL!K1792)</f>
        <v>*</v>
      </c>
      <c r="O1771" s="258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22" t="str">
        <f>IF(SP_SUL!N1793="","*",SP_SUL!N1793)</f>
        <v>*</v>
      </c>
      <c r="M1772" s="150" t="str">
        <f>IF(SP_SUL!J1793="","*",SP_SUL!J1793)</f>
        <v>*</v>
      </c>
      <c r="N1772" s="258" t="str">
        <f>IF(SP_SUL!K1793="","*",SP_SUL!K1793)</f>
        <v>*</v>
      </c>
      <c r="O1772" s="258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18" t="str">
        <f>IF(SP_SUL!N1794="","*",SP_SUL!N1794)</f>
        <v>*</v>
      </c>
      <c r="M1773" s="111" t="str">
        <f>IF(SP_SUL!J1794="","*",SP_SUL!J1794)</f>
        <v>*</v>
      </c>
      <c r="N1773" s="257" t="str">
        <f>IF(SP_SUL!K1794="","*",SP_SUL!K1794)</f>
        <v>*</v>
      </c>
      <c r="O1773" s="257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22" t="str">
        <f>IF(SP_SUL!N1795="","*",SP_SUL!N1795)</f>
        <v>*</v>
      </c>
      <c r="M1774" s="150" t="str">
        <f>IF(SP_SUL!J1795="","*",SP_SUL!J1795)</f>
        <v>*</v>
      </c>
      <c r="N1774" s="258" t="str">
        <f>IF(SP_SUL!K1795="","*",SP_SUL!K1795)</f>
        <v>*</v>
      </c>
      <c r="O1774" s="258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22" t="str">
        <f>IF(SP_SUL!N1796="","*",SP_SUL!N1796)</f>
        <v>*</v>
      </c>
      <c r="M1775" s="150" t="str">
        <f>IF(SP_SUL!J1796="","*",SP_SUL!J1796)</f>
        <v>*</v>
      </c>
      <c r="N1775" s="258" t="str">
        <f>IF(SP_SUL!K1796="","*",SP_SUL!K1796)</f>
        <v>*</v>
      </c>
      <c r="O1775" s="258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18" t="str">
        <f>IF(SP_SUL!N1797="","*",SP_SUL!N1797)</f>
        <v>*</v>
      </c>
      <c r="M1776" s="111" t="str">
        <f>IF(SP_SUL!J1797="","*",SP_SUL!J1797)</f>
        <v>*</v>
      </c>
      <c r="N1776" s="257" t="str">
        <f>IF(SP_SUL!K1797="","*",SP_SUL!K1797)</f>
        <v>*</v>
      </c>
      <c r="O1776" s="257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22" t="str">
        <f>IF(SP_SUL!N1798="","*",SP_SUL!N1798)</f>
        <v>*</v>
      </c>
      <c r="M1777" s="150" t="str">
        <f>IF(SP_SUL!J1798="","*",SP_SUL!J1798)</f>
        <v>*</v>
      </c>
      <c r="N1777" s="258" t="str">
        <f>IF(SP_SUL!K1798="","*",SP_SUL!K1798)</f>
        <v>*</v>
      </c>
      <c r="O1777" s="258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22" t="str">
        <f>IF(SP_SUL!N1799="","*",SP_SUL!N1799)</f>
        <v>*</v>
      </c>
      <c r="M1778" s="150" t="str">
        <f>IF(SP_SUL!J1799="","*",SP_SUL!J1799)</f>
        <v>*</v>
      </c>
      <c r="N1778" s="258" t="str">
        <f>IF(SP_SUL!K1799="","*",SP_SUL!K1799)</f>
        <v>*</v>
      </c>
      <c r="O1778" s="258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18" t="str">
        <f>IF(SP_SUL!N1800="","*",SP_SUL!N1800)</f>
        <v>*</v>
      </c>
      <c r="M1779" s="111" t="str">
        <f>IF(SP_SUL!J1800="","*",SP_SUL!J1800)</f>
        <v>*</v>
      </c>
      <c r="N1779" s="257" t="str">
        <f>IF(SP_SUL!K1800="","*",SP_SUL!K1800)</f>
        <v>*</v>
      </c>
      <c r="O1779" s="257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22" t="str">
        <f>IF(SP_SUL!N1801="","*",SP_SUL!N1801)</f>
        <v>*</v>
      </c>
      <c r="M1780" s="150" t="str">
        <f>IF(SP_SUL!J1801="","*",SP_SUL!J1801)</f>
        <v>*</v>
      </c>
      <c r="N1780" s="258" t="str">
        <f>IF(SP_SUL!K1801="","*",SP_SUL!K1801)</f>
        <v>*</v>
      </c>
      <c r="O1780" s="258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22" t="str">
        <f>IF(SP_SUL!N1802="","*",SP_SUL!N1802)</f>
        <v>*</v>
      </c>
      <c r="M1781" s="150" t="str">
        <f>IF(SP_SUL!J1802="","*",SP_SUL!J1802)</f>
        <v>*</v>
      </c>
      <c r="N1781" s="258" t="str">
        <f>IF(SP_SUL!K1802="","*",SP_SUL!K1802)</f>
        <v>*</v>
      </c>
      <c r="O1781" s="258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18" t="str">
        <f>IF(SP_SUL!N1803="","*",SP_SUL!N1803)</f>
        <v>*</v>
      </c>
      <c r="M1782" s="111" t="str">
        <f>IF(SP_SUL!J1803="","*",SP_SUL!J1803)</f>
        <v>*</v>
      </c>
      <c r="N1782" s="257" t="str">
        <f>IF(SP_SUL!K1803="","*",SP_SUL!K1803)</f>
        <v>*</v>
      </c>
      <c r="O1782" s="257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22" t="str">
        <f>IF(SP_SUL!N1804="","*",SP_SUL!N1804)</f>
        <v>*</v>
      </c>
      <c r="M1783" s="150" t="str">
        <f>IF(SP_SUL!J1804="","*",SP_SUL!J1804)</f>
        <v>*</v>
      </c>
      <c r="N1783" s="258" t="str">
        <f>IF(SP_SUL!K1804="","*",SP_SUL!K1804)</f>
        <v>*</v>
      </c>
      <c r="O1783" s="258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22" t="str">
        <f>IF(SP_SUL!N1805="","*",SP_SUL!N1805)</f>
        <v>*</v>
      </c>
      <c r="M1784" s="150" t="str">
        <f>IF(SP_SUL!J1805="","*",SP_SUL!J1805)</f>
        <v>*</v>
      </c>
      <c r="N1784" s="258" t="str">
        <f>IF(SP_SUL!K1805="","*",SP_SUL!K1805)</f>
        <v>*</v>
      </c>
      <c r="O1784" s="258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18" t="str">
        <f>IF(SP_SUL!N1806="","*",SP_SUL!N1806)</f>
        <v>*</v>
      </c>
      <c r="M1785" s="111" t="str">
        <f>IF(SP_SUL!J1806="","*",SP_SUL!J1806)</f>
        <v>*</v>
      </c>
      <c r="N1785" s="257" t="str">
        <f>IF(SP_SUL!K1806="","*",SP_SUL!K1806)</f>
        <v>*</v>
      </c>
      <c r="O1785" s="257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22" t="str">
        <f>IF(SP_SUL!N1807="","*",SP_SUL!N1807)</f>
        <v>*</v>
      </c>
      <c r="M1786" s="150" t="str">
        <f>IF(SP_SUL!J1807="","*",SP_SUL!J1807)</f>
        <v>*</v>
      </c>
      <c r="N1786" s="258" t="str">
        <f>IF(SP_SUL!K1807="","*",SP_SUL!K1807)</f>
        <v>*</v>
      </c>
      <c r="O1786" s="258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22" t="str">
        <f>IF(SP_SUL!N1808="","*",SP_SUL!N1808)</f>
        <v>*</v>
      </c>
      <c r="M1787" s="150" t="str">
        <f>IF(SP_SUL!J1808="","*",SP_SUL!J1808)</f>
        <v>*</v>
      </c>
      <c r="N1787" s="258" t="str">
        <f>IF(SP_SUL!K1808="","*",SP_SUL!K1808)</f>
        <v>*</v>
      </c>
      <c r="O1787" s="258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18" t="str">
        <f>IF(SP_SUL!N1809="","*",SP_SUL!N1809)</f>
        <v>*</v>
      </c>
      <c r="M1788" s="111" t="str">
        <f>IF(SP_SUL!J1809="","*",SP_SUL!J1809)</f>
        <v>*</v>
      </c>
      <c r="N1788" s="257" t="str">
        <f>IF(SP_SUL!K1809="","*",SP_SUL!K1809)</f>
        <v>*</v>
      </c>
      <c r="O1788" s="257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22" t="str">
        <f>IF(SP_SUL!N1810="","*",SP_SUL!N1810)</f>
        <v>*</v>
      </c>
      <c r="M1789" s="150" t="str">
        <f>IF(SP_SUL!J1810="","*",SP_SUL!J1810)</f>
        <v>*</v>
      </c>
      <c r="N1789" s="258" t="str">
        <f>IF(SP_SUL!K1810="","*",SP_SUL!K1810)</f>
        <v>*</v>
      </c>
      <c r="O1789" s="258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22" t="str">
        <f>IF(SP_SUL!N1811="","*",SP_SUL!N1811)</f>
        <v>*</v>
      </c>
      <c r="M1790" s="150" t="str">
        <f>IF(SP_SUL!J1811="","*",SP_SUL!J1811)</f>
        <v>*</v>
      </c>
      <c r="N1790" s="258" t="str">
        <f>IF(SP_SUL!K1811="","*",SP_SUL!K1811)</f>
        <v>*</v>
      </c>
      <c r="O1790" s="258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18" t="str">
        <f>IF(SP_SUL!N1812="","*",SP_SUL!N1812)</f>
        <v>*</v>
      </c>
      <c r="M1791" s="111" t="str">
        <f>IF(SP_SUL!J1812="","*",SP_SUL!J1812)</f>
        <v>*</v>
      </c>
      <c r="N1791" s="257" t="str">
        <f>IF(SP_SUL!K1812="","*",SP_SUL!K1812)</f>
        <v>*</v>
      </c>
      <c r="O1791" s="257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22" t="str">
        <f>IF(SP_SUL!N1813="","*",SP_SUL!N1813)</f>
        <v>*</v>
      </c>
      <c r="M1792" s="150" t="str">
        <f>IF(SP_SUL!J1813="","*",SP_SUL!J1813)</f>
        <v>*</v>
      </c>
      <c r="N1792" s="258" t="str">
        <f>IF(SP_SUL!K1813="","*",SP_SUL!K1813)</f>
        <v>*</v>
      </c>
      <c r="O1792" s="258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22" t="str">
        <f>IF(SP_SUL!N1814="","*",SP_SUL!N1814)</f>
        <v>*</v>
      </c>
      <c r="M1793" s="150" t="str">
        <f>IF(SP_SUL!J1814="","*",SP_SUL!J1814)</f>
        <v>*</v>
      </c>
      <c r="N1793" s="258" t="str">
        <f>IF(SP_SUL!K1814="","*",SP_SUL!K1814)</f>
        <v>*</v>
      </c>
      <c r="O1793" s="258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18" t="str">
        <f>IF(SP_SUL!N1815="","*",SP_SUL!N1815)</f>
        <v>*</v>
      </c>
      <c r="M1794" s="111" t="str">
        <f>IF(SP_SUL!J1815="","*",SP_SUL!J1815)</f>
        <v>*</v>
      </c>
      <c r="N1794" s="257" t="str">
        <f>IF(SP_SUL!K1815="","*",SP_SUL!K1815)</f>
        <v>*</v>
      </c>
      <c r="O1794" s="257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22" t="str">
        <f>IF(SP_SUL!N1816="","*",SP_SUL!N1816)</f>
        <v>*</v>
      </c>
      <c r="M1795" s="150" t="str">
        <f>IF(SP_SUL!J1816="","*",SP_SUL!J1816)</f>
        <v>*</v>
      </c>
      <c r="N1795" s="258" t="str">
        <f>IF(SP_SUL!K1816="","*",SP_SUL!K1816)</f>
        <v>*</v>
      </c>
      <c r="O1795" s="258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22" t="str">
        <f>IF(SP_SUL!N1817="","*",SP_SUL!N1817)</f>
        <v>*</v>
      </c>
      <c r="M1796" s="150" t="str">
        <f>IF(SP_SUL!J1817="","*",SP_SUL!J1817)</f>
        <v>*</v>
      </c>
      <c r="N1796" s="258" t="str">
        <f>IF(SP_SUL!K1817="","*",SP_SUL!K1817)</f>
        <v>*</v>
      </c>
      <c r="O1796" s="258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18" t="str">
        <f>IF(SP_SUL!N1818="","*",SP_SUL!N1818)</f>
        <v>*</v>
      </c>
      <c r="M1797" s="111" t="str">
        <f>IF(SP_SUL!J1818="","*",SP_SUL!J1818)</f>
        <v>*</v>
      </c>
      <c r="N1797" s="257" t="str">
        <f>IF(SP_SUL!K1818="","*",SP_SUL!K1818)</f>
        <v>*</v>
      </c>
      <c r="O1797" s="257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22" t="str">
        <f>IF(SP_SUL!N1819="","*",SP_SUL!N1819)</f>
        <v>*</v>
      </c>
      <c r="M1798" s="150" t="str">
        <f>IF(SP_SUL!J1819="","*",SP_SUL!J1819)</f>
        <v>*</v>
      </c>
      <c r="N1798" s="258" t="str">
        <f>IF(SP_SUL!K1819="","*",SP_SUL!K1819)</f>
        <v>*</v>
      </c>
      <c r="O1798" s="258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22" t="str">
        <f>IF(SP_SUL!N1820="","*",SP_SUL!N1820)</f>
        <v>*</v>
      </c>
      <c r="M1799" s="150" t="str">
        <f>IF(SP_SUL!J1820="","*",SP_SUL!J1820)</f>
        <v>*</v>
      </c>
      <c r="N1799" s="258" t="str">
        <f>IF(SP_SUL!K1820="","*",SP_SUL!K1820)</f>
        <v>*</v>
      </c>
      <c r="O1799" s="258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18" t="str">
        <f>IF(SP_SUL!N1821="","*",SP_SUL!N1821)</f>
        <v>*</v>
      </c>
      <c r="M1800" s="111" t="str">
        <f>IF(SP_SUL!J1821="","*",SP_SUL!J1821)</f>
        <v>*</v>
      </c>
      <c r="N1800" s="257" t="str">
        <f>IF(SP_SUL!K1821="","*",SP_SUL!K1821)</f>
        <v>*</v>
      </c>
      <c r="O1800" s="257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22" t="str">
        <f>IF(SP_SUL!N1822="","*",SP_SUL!N1822)</f>
        <v>*</v>
      </c>
      <c r="M1801" s="150" t="str">
        <f>IF(SP_SUL!J1822="","*",SP_SUL!J1822)</f>
        <v>*</v>
      </c>
      <c r="N1801" s="258" t="str">
        <f>IF(SP_SUL!K1822="","*",SP_SUL!K1822)</f>
        <v>*</v>
      </c>
      <c r="O1801" s="258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22" t="str">
        <f>IF(SP_SUL!N1823="","*",SP_SUL!N1823)</f>
        <v>*</v>
      </c>
      <c r="M1802" s="150" t="str">
        <f>IF(SP_SUL!J1823="","*",SP_SUL!J1823)</f>
        <v>*</v>
      </c>
      <c r="N1802" s="258" t="str">
        <f>IF(SP_SUL!K1823="","*",SP_SUL!K1823)</f>
        <v>*</v>
      </c>
      <c r="O1802" s="258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18" t="str">
        <f>IF(SP_SUL!N1824="","*",SP_SUL!N1824)</f>
        <v>*</v>
      </c>
      <c r="M1803" s="111" t="str">
        <f>IF(SP_SUL!J1824="","*",SP_SUL!J1824)</f>
        <v>*</v>
      </c>
      <c r="N1803" s="257" t="str">
        <f>IF(SP_SUL!K1824="","*",SP_SUL!K1824)</f>
        <v>*</v>
      </c>
      <c r="O1803" s="257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22" t="str">
        <f>IF(SP_SUL!N1825="","*",SP_SUL!N1825)</f>
        <v>*</v>
      </c>
      <c r="M1804" s="150" t="str">
        <f>IF(SP_SUL!J1825="","*",SP_SUL!J1825)</f>
        <v>*</v>
      </c>
      <c r="N1804" s="258" t="str">
        <f>IF(SP_SUL!K1825="","*",SP_SUL!K1825)</f>
        <v>*</v>
      </c>
      <c r="O1804" s="258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22" t="str">
        <f>IF(SP_SUL!N1826="","*",SP_SUL!N1826)</f>
        <v>*</v>
      </c>
      <c r="M1805" s="150" t="str">
        <f>IF(SP_SUL!J1826="","*",SP_SUL!J1826)</f>
        <v>*</v>
      </c>
      <c r="N1805" s="258" t="str">
        <f>IF(SP_SUL!K1826="","*",SP_SUL!K1826)</f>
        <v>*</v>
      </c>
      <c r="O1805" s="258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18" t="str">
        <f>IF(SP_SUL!N1827="","*",SP_SUL!N1827)</f>
        <v>*</v>
      </c>
      <c r="M1806" s="111" t="str">
        <f>IF(SP_SUL!J1827="","*",SP_SUL!J1827)</f>
        <v>*</v>
      </c>
      <c r="N1806" s="257" t="str">
        <f>IF(SP_SUL!K1827="","*",SP_SUL!K1827)</f>
        <v>*</v>
      </c>
      <c r="O1806" s="257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22" t="str">
        <f>IF(SP_SUL!N1828="","*",SP_SUL!N1828)</f>
        <v>*</v>
      </c>
      <c r="M1807" s="150" t="str">
        <f>IF(SP_SUL!J1828="","*",SP_SUL!J1828)</f>
        <v>*</v>
      </c>
      <c r="N1807" s="258" t="str">
        <f>IF(SP_SUL!K1828="","*",SP_SUL!K1828)</f>
        <v>*</v>
      </c>
      <c r="O1807" s="258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22" t="str">
        <f>IF(SP_SUL!N1829="","*",SP_SUL!N1829)</f>
        <v>*</v>
      </c>
      <c r="M1808" s="150" t="str">
        <f>IF(SP_SUL!J1829="","*",SP_SUL!J1829)</f>
        <v>*</v>
      </c>
      <c r="N1808" s="258" t="str">
        <f>IF(SP_SUL!K1829="","*",SP_SUL!K1829)</f>
        <v>*</v>
      </c>
      <c r="O1808" s="258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18" t="str">
        <f>IF(SP_SUL!N1830="","*",SP_SUL!N1830)</f>
        <v>*</v>
      </c>
      <c r="M1809" s="111" t="str">
        <f>IF(SP_SUL!J1830="","*",SP_SUL!J1830)</f>
        <v>*</v>
      </c>
      <c r="N1809" s="257" t="str">
        <f>IF(SP_SUL!K1830="","*",SP_SUL!K1830)</f>
        <v>*</v>
      </c>
      <c r="O1809" s="257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22" t="str">
        <f>IF(SP_SUL!N1831="","*",SP_SUL!N1831)</f>
        <v>*</v>
      </c>
      <c r="M1810" s="150" t="str">
        <f>IF(SP_SUL!J1831="","*",SP_SUL!J1831)</f>
        <v>*</v>
      </c>
      <c r="N1810" s="258" t="str">
        <f>IF(SP_SUL!K1831="","*",SP_SUL!K1831)</f>
        <v>*</v>
      </c>
      <c r="O1810" s="258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22" t="str">
        <f>IF(SP_SUL!N1832="","*",SP_SUL!N1832)</f>
        <v>*</v>
      </c>
      <c r="M1811" s="150" t="str">
        <f>IF(SP_SUL!J1832="","*",SP_SUL!J1832)</f>
        <v>*</v>
      </c>
      <c r="N1811" s="258" t="str">
        <f>IF(SP_SUL!K1832="","*",SP_SUL!K1832)</f>
        <v>*</v>
      </c>
      <c r="O1811" s="258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18" t="str">
        <f>IF(SP_SUL!N1833="","*",SP_SUL!N1833)</f>
        <v>*</v>
      </c>
      <c r="M1812" s="111" t="str">
        <f>IF(SP_SUL!J1833="","*",SP_SUL!J1833)</f>
        <v>*</v>
      </c>
      <c r="N1812" s="257" t="str">
        <f>IF(SP_SUL!K1833="","*",SP_SUL!K1833)</f>
        <v>*</v>
      </c>
      <c r="O1812" s="257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22" t="str">
        <f>IF(SP_SUL!N1834="","*",SP_SUL!N1834)</f>
        <v>*</v>
      </c>
      <c r="M1813" s="150" t="str">
        <f>IF(SP_SUL!J1834="","*",SP_SUL!J1834)</f>
        <v>*</v>
      </c>
      <c r="N1813" s="258" t="str">
        <f>IF(SP_SUL!K1834="","*",SP_SUL!K1834)</f>
        <v>*</v>
      </c>
      <c r="O1813" s="258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22" t="str">
        <f>IF(SP_SUL!N1835="","*",SP_SUL!N1835)</f>
        <v>*</v>
      </c>
      <c r="M1814" s="150" t="str">
        <f>IF(SP_SUL!J1835="","*",SP_SUL!J1835)</f>
        <v>*</v>
      </c>
      <c r="N1814" s="258" t="str">
        <f>IF(SP_SUL!K1835="","*",SP_SUL!K1835)</f>
        <v>*</v>
      </c>
      <c r="O1814" s="258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18" t="str">
        <f>IF(SP_SUL!N1836="","*",SP_SUL!N1836)</f>
        <v>*</v>
      </c>
      <c r="M1815" s="111" t="str">
        <f>IF(SP_SUL!J1836="","*",SP_SUL!J1836)</f>
        <v>*</v>
      </c>
      <c r="N1815" s="257" t="str">
        <f>IF(SP_SUL!K1836="","*",SP_SUL!K1836)</f>
        <v>*</v>
      </c>
      <c r="O1815" s="257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22" t="str">
        <f>IF(SP_SUL!N1837="","*",SP_SUL!N1837)</f>
        <v>*</v>
      </c>
      <c r="M1816" s="150" t="str">
        <f>IF(SP_SUL!J1837="","*",SP_SUL!J1837)</f>
        <v>*</v>
      </c>
      <c r="N1816" s="258" t="str">
        <f>IF(SP_SUL!K1837="","*",SP_SUL!K1837)</f>
        <v>*</v>
      </c>
      <c r="O1816" s="258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22" t="str">
        <f>IF(SP_SUL!N1838="","*",SP_SUL!N1838)</f>
        <v>*</v>
      </c>
      <c r="M1817" s="150" t="str">
        <f>IF(SP_SUL!J1838="","*",SP_SUL!J1838)</f>
        <v>*</v>
      </c>
      <c r="N1817" s="258" t="str">
        <f>IF(SP_SUL!K1838="","*",SP_SUL!K1838)</f>
        <v>*</v>
      </c>
      <c r="O1817" s="258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18" t="str">
        <f>IF(SP_SUL!N1839="","*",SP_SUL!N1839)</f>
        <v>*</v>
      </c>
      <c r="M1818" s="111" t="str">
        <f>IF(SP_SUL!J1839="","*",SP_SUL!J1839)</f>
        <v>*</v>
      </c>
      <c r="N1818" s="257" t="str">
        <f>IF(SP_SUL!K1839="","*",SP_SUL!K1839)</f>
        <v>*</v>
      </c>
      <c r="O1818" s="257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22" t="str">
        <f>IF(SP_SUL!N1840="","*",SP_SUL!N1840)</f>
        <v>*</v>
      </c>
      <c r="M1819" s="150" t="str">
        <f>IF(SP_SUL!J1840="","*",SP_SUL!J1840)</f>
        <v>*</v>
      </c>
      <c r="N1819" s="258" t="str">
        <f>IF(SP_SUL!K1840="","*",SP_SUL!K1840)</f>
        <v>*</v>
      </c>
      <c r="O1819" s="258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22" t="str">
        <f>IF(SP_SUL!N1841="","*",SP_SUL!N1841)</f>
        <v>*</v>
      </c>
      <c r="M1820" s="150" t="str">
        <f>IF(SP_SUL!J1841="","*",SP_SUL!J1841)</f>
        <v>*</v>
      </c>
      <c r="N1820" s="258" t="str">
        <f>IF(SP_SUL!K1841="","*",SP_SUL!K1841)</f>
        <v>*</v>
      </c>
      <c r="O1820" s="258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18" t="str">
        <f>IF(SP_SUL!N1842="","*",SP_SUL!N1842)</f>
        <v>*</v>
      </c>
      <c r="M1821" s="111" t="str">
        <f>IF(SP_SUL!J1842="","*",SP_SUL!J1842)</f>
        <v>*</v>
      </c>
      <c r="N1821" s="257" t="str">
        <f>IF(SP_SUL!K1842="","*",SP_SUL!K1842)</f>
        <v>*</v>
      </c>
      <c r="O1821" s="257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22" t="str">
        <f>IF(SP_SUL!N1843="","*",SP_SUL!N1843)</f>
        <v>*</v>
      </c>
      <c r="M1822" s="150" t="str">
        <f>IF(SP_SUL!J1843="","*",SP_SUL!J1843)</f>
        <v>*</v>
      </c>
      <c r="N1822" s="258" t="str">
        <f>IF(SP_SUL!K1843="","*",SP_SUL!K1843)</f>
        <v>*</v>
      </c>
      <c r="O1822" s="258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22" t="str">
        <f>IF(SP_SUL!N1844="","*",SP_SUL!N1844)</f>
        <v>*</v>
      </c>
      <c r="M1823" s="150" t="str">
        <f>IF(SP_SUL!J1844="","*",SP_SUL!J1844)</f>
        <v>*</v>
      </c>
      <c r="N1823" s="258" t="str">
        <f>IF(SP_SUL!K1844="","*",SP_SUL!K1844)</f>
        <v>*</v>
      </c>
      <c r="O1823" s="258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18" t="str">
        <f>IF(SP_SUL!N1845="","*",SP_SUL!N1845)</f>
        <v>*</v>
      </c>
      <c r="M1824" s="111" t="str">
        <f>IF(SP_SUL!J1845="","*",SP_SUL!J1845)</f>
        <v>*</v>
      </c>
      <c r="N1824" s="257" t="str">
        <f>IF(SP_SUL!K1845="","*",SP_SUL!K1845)</f>
        <v>*</v>
      </c>
      <c r="O1824" s="257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22" t="str">
        <f>IF(SP_SUL!N1846="","*",SP_SUL!N1846)</f>
        <v>*</v>
      </c>
      <c r="M1825" s="150" t="str">
        <f>IF(SP_SUL!J1846="","*",SP_SUL!J1846)</f>
        <v>*</v>
      </c>
      <c r="N1825" s="258" t="str">
        <f>IF(SP_SUL!K1846="","*",SP_SUL!K1846)</f>
        <v>*</v>
      </c>
      <c r="O1825" s="258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22" t="str">
        <f>IF(SP_SUL!N1847="","*",SP_SUL!N1847)</f>
        <v>*</v>
      </c>
      <c r="M1826" s="150" t="str">
        <f>IF(SP_SUL!J1847="","*",SP_SUL!J1847)</f>
        <v>*</v>
      </c>
      <c r="N1826" s="258" t="str">
        <f>IF(SP_SUL!K1847="","*",SP_SUL!K1847)</f>
        <v>*</v>
      </c>
      <c r="O1826" s="258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18" t="str">
        <f>IF(SP_SUL!N1848="","*",SP_SUL!N1848)</f>
        <v>*</v>
      </c>
      <c r="M1827" s="111" t="str">
        <f>IF(SP_SUL!J1848="","*",SP_SUL!J1848)</f>
        <v>*</v>
      </c>
      <c r="N1827" s="257" t="str">
        <f>IF(SP_SUL!K1848="","*",SP_SUL!K1848)</f>
        <v>*</v>
      </c>
      <c r="O1827" s="257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22" t="str">
        <f>IF(SP_SUL!N1849="","*",SP_SUL!N1849)</f>
        <v>*</v>
      </c>
      <c r="M1828" s="150" t="str">
        <f>IF(SP_SUL!J1849="","*",SP_SUL!J1849)</f>
        <v>*</v>
      </c>
      <c r="N1828" s="258" t="str">
        <f>IF(SP_SUL!K1849="","*",SP_SUL!K1849)</f>
        <v>*</v>
      </c>
      <c r="O1828" s="258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22" t="str">
        <f>IF(SP_SUL!N1850="","*",SP_SUL!N1850)</f>
        <v>*</v>
      </c>
      <c r="M1829" s="150" t="str">
        <f>IF(SP_SUL!J1850="","*",SP_SUL!J1850)</f>
        <v>*</v>
      </c>
      <c r="N1829" s="258" t="str">
        <f>IF(SP_SUL!K1850="","*",SP_SUL!K1850)</f>
        <v>*</v>
      </c>
      <c r="O1829" s="258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18" t="str">
        <f>IF(SP_SUL!N1851="","*",SP_SUL!N1851)</f>
        <v>*</v>
      </c>
      <c r="M1830" s="111" t="str">
        <f>IF(SP_SUL!J1851="","*",SP_SUL!J1851)</f>
        <v>*</v>
      </c>
      <c r="N1830" s="257" t="str">
        <f>IF(SP_SUL!K1851="","*",SP_SUL!K1851)</f>
        <v>*</v>
      </c>
      <c r="O1830" s="257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22" t="str">
        <f>IF(SP_SUL!N1852="","*",SP_SUL!N1852)</f>
        <v>*</v>
      </c>
      <c r="M1831" s="150" t="str">
        <f>IF(SP_SUL!J1852="","*",SP_SUL!J1852)</f>
        <v>*</v>
      </c>
      <c r="N1831" s="258" t="str">
        <f>IF(SP_SUL!K1852="","*",SP_SUL!K1852)</f>
        <v>*</v>
      </c>
      <c r="O1831" s="258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22" t="str">
        <f>IF(SP_SUL!N1853="","*",SP_SUL!N1853)</f>
        <v>*</v>
      </c>
      <c r="M1832" s="150" t="str">
        <f>IF(SP_SUL!J1853="","*",SP_SUL!J1853)</f>
        <v>*</v>
      </c>
      <c r="N1832" s="258" t="str">
        <f>IF(SP_SUL!K1853="","*",SP_SUL!K1853)</f>
        <v>*</v>
      </c>
      <c r="O1832" s="258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18" t="str">
        <f>IF(SP_SUL!N1854="","*",SP_SUL!N1854)</f>
        <v>*</v>
      </c>
      <c r="M1833" s="111" t="str">
        <f>IF(SP_SUL!J1854="","*",SP_SUL!J1854)</f>
        <v>*</v>
      </c>
      <c r="N1833" s="257" t="str">
        <f>IF(SP_SUL!K1854="","*",SP_SUL!K1854)</f>
        <v>*</v>
      </c>
      <c r="O1833" s="257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22" t="str">
        <f>IF(SP_SUL!N1855="","*",SP_SUL!N1855)</f>
        <v>*</v>
      </c>
      <c r="M1834" s="150" t="str">
        <f>IF(SP_SUL!J1855="","*",SP_SUL!J1855)</f>
        <v>*</v>
      </c>
      <c r="N1834" s="258" t="str">
        <f>IF(SP_SUL!K1855="","*",SP_SUL!K1855)</f>
        <v>*</v>
      </c>
      <c r="O1834" s="258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22" t="str">
        <f>IF(SP_SUL!N1856="","*",SP_SUL!N1856)</f>
        <v>*</v>
      </c>
      <c r="M1835" s="150" t="str">
        <f>IF(SP_SUL!J1856="","*",SP_SUL!J1856)</f>
        <v>*</v>
      </c>
      <c r="N1835" s="258" t="str">
        <f>IF(SP_SUL!K1856="","*",SP_SUL!K1856)</f>
        <v>*</v>
      </c>
      <c r="O1835" s="258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18" t="str">
        <f>IF(SP_SUL!N1857="","*",SP_SUL!N1857)</f>
        <v>*</v>
      </c>
      <c r="M1836" s="111" t="str">
        <f>IF(SP_SUL!J1857="","*",SP_SUL!J1857)</f>
        <v>*</v>
      </c>
      <c r="N1836" s="257" t="str">
        <f>IF(SP_SUL!K1857="","*",SP_SUL!K1857)</f>
        <v>*</v>
      </c>
      <c r="O1836" s="257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22" t="str">
        <f>IF(SP_SUL!N1858="","*",SP_SUL!N1858)</f>
        <v>*</v>
      </c>
      <c r="M1837" s="150" t="str">
        <f>IF(SP_SUL!J1858="","*",SP_SUL!J1858)</f>
        <v>*</v>
      </c>
      <c r="N1837" s="258" t="str">
        <f>IF(SP_SUL!K1858="","*",SP_SUL!K1858)</f>
        <v>*</v>
      </c>
      <c r="O1837" s="258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22" t="str">
        <f>IF(SP_SUL!N1859="","*",SP_SUL!N1859)</f>
        <v>*</v>
      </c>
      <c r="M1838" s="150" t="str">
        <f>IF(SP_SUL!J1859="","*",SP_SUL!J1859)</f>
        <v>*</v>
      </c>
      <c r="N1838" s="258" t="str">
        <f>IF(SP_SUL!K1859="","*",SP_SUL!K1859)</f>
        <v>*</v>
      </c>
      <c r="O1838" s="258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18" t="str">
        <f>IF(SP_SUL!N1860="","*",SP_SUL!N1860)</f>
        <v>*</v>
      </c>
      <c r="M1839" s="111" t="str">
        <f>IF(SP_SUL!J1860="","*",SP_SUL!J1860)</f>
        <v>*</v>
      </c>
      <c r="N1839" s="257" t="str">
        <f>IF(SP_SUL!K1860="","*",SP_SUL!K1860)</f>
        <v>*</v>
      </c>
      <c r="O1839" s="257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22" t="str">
        <f>IF(SP_SUL!N1861="","*",SP_SUL!N1861)</f>
        <v>*</v>
      </c>
      <c r="M1840" s="150" t="str">
        <f>IF(SP_SUL!J1861="","*",SP_SUL!J1861)</f>
        <v>*</v>
      </c>
      <c r="N1840" s="258" t="str">
        <f>IF(SP_SUL!K1861="","*",SP_SUL!K1861)</f>
        <v>*</v>
      </c>
      <c r="O1840" s="258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22" t="str">
        <f>IF(SP_SUL!N1862="","*",SP_SUL!N1862)</f>
        <v>*</v>
      </c>
      <c r="M1841" s="150" t="str">
        <f>IF(SP_SUL!J1862="","*",SP_SUL!J1862)</f>
        <v>*</v>
      </c>
      <c r="N1841" s="258" t="str">
        <f>IF(SP_SUL!K1862="","*",SP_SUL!K1862)</f>
        <v>*</v>
      </c>
      <c r="O1841" s="258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18" t="str">
        <f>IF(SP_SUL!N1863="","*",SP_SUL!N1863)</f>
        <v>*</v>
      </c>
      <c r="M1842" s="111" t="str">
        <f>IF(SP_SUL!J1863="","*",SP_SUL!J1863)</f>
        <v>*</v>
      </c>
      <c r="N1842" s="257" t="str">
        <f>IF(SP_SUL!K1863="","*",SP_SUL!K1863)</f>
        <v>*</v>
      </c>
      <c r="O1842" s="257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22" t="str">
        <f>IF(SP_SUL!N1864="","*",SP_SUL!N1864)</f>
        <v>*</v>
      </c>
      <c r="M1843" s="150" t="str">
        <f>IF(SP_SUL!J1864="","*",SP_SUL!J1864)</f>
        <v>*</v>
      </c>
      <c r="N1843" s="258" t="str">
        <f>IF(SP_SUL!K1864="","*",SP_SUL!K1864)</f>
        <v>*</v>
      </c>
      <c r="O1843" s="258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22" t="str">
        <f>IF(SP_SUL!N1865="","*",SP_SUL!N1865)</f>
        <v>*</v>
      </c>
      <c r="M1844" s="150" t="str">
        <f>IF(SP_SUL!J1865="","*",SP_SUL!J1865)</f>
        <v>*</v>
      </c>
      <c r="N1844" s="258" t="str">
        <f>IF(SP_SUL!K1865="","*",SP_SUL!K1865)</f>
        <v>*</v>
      </c>
      <c r="O1844" s="258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18" t="str">
        <f>IF(SP_SUL!N1866="","*",SP_SUL!N1866)</f>
        <v>*</v>
      </c>
      <c r="M1845" s="111" t="str">
        <f>IF(SP_SUL!J1866="","*",SP_SUL!J1866)</f>
        <v>*</v>
      </c>
      <c r="N1845" s="257" t="str">
        <f>IF(SP_SUL!K1866="","*",SP_SUL!K1866)</f>
        <v>*</v>
      </c>
      <c r="O1845" s="257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22" t="str">
        <f>IF(SP_SUL!N1867="","*",SP_SUL!N1867)</f>
        <v>*</v>
      </c>
      <c r="M1846" s="150" t="str">
        <f>IF(SP_SUL!J1867="","*",SP_SUL!J1867)</f>
        <v>*</v>
      </c>
      <c r="N1846" s="258" t="str">
        <f>IF(SP_SUL!K1867="","*",SP_SUL!K1867)</f>
        <v>*</v>
      </c>
      <c r="O1846" s="258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22" t="str">
        <f>IF(SP_SUL!N1868="","*",SP_SUL!N1868)</f>
        <v>*</v>
      </c>
      <c r="M1847" s="150" t="str">
        <f>IF(SP_SUL!J1868="","*",SP_SUL!J1868)</f>
        <v>*</v>
      </c>
      <c r="N1847" s="258" t="str">
        <f>IF(SP_SUL!K1868="","*",SP_SUL!K1868)</f>
        <v>*</v>
      </c>
      <c r="O1847" s="258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18" t="str">
        <f>IF(SP_SUL!N1869="","*",SP_SUL!N1869)</f>
        <v>*</v>
      </c>
      <c r="M1848" s="111" t="str">
        <f>IF(SP_SUL!J1869="","*",SP_SUL!J1869)</f>
        <v>*</v>
      </c>
      <c r="N1848" s="257" t="str">
        <f>IF(SP_SUL!K1869="","*",SP_SUL!K1869)</f>
        <v>*</v>
      </c>
      <c r="O1848" s="257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22" t="str">
        <f>IF(SP_SUL!N1870="","*",SP_SUL!N1870)</f>
        <v>*</v>
      </c>
      <c r="M1849" s="150" t="str">
        <f>IF(SP_SUL!J1870="","*",SP_SUL!J1870)</f>
        <v>*</v>
      </c>
      <c r="N1849" s="258" t="str">
        <f>IF(SP_SUL!K1870="","*",SP_SUL!K1870)</f>
        <v>*</v>
      </c>
      <c r="O1849" s="258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22" t="str">
        <f>IF(SP_SUL!N1871="","*",SP_SUL!N1871)</f>
        <v>*</v>
      </c>
      <c r="M1850" s="150" t="str">
        <f>IF(SP_SUL!J1871="","*",SP_SUL!J1871)</f>
        <v>*</v>
      </c>
      <c r="N1850" s="258" t="str">
        <f>IF(SP_SUL!K1871="","*",SP_SUL!K1871)</f>
        <v>*</v>
      </c>
      <c r="O1850" s="258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18" t="str">
        <f>IF(SP_SUL!N1872="","*",SP_SUL!N1872)</f>
        <v>*</v>
      </c>
      <c r="M1851" s="111" t="str">
        <f>IF(SP_SUL!J1872="","*",SP_SUL!J1872)</f>
        <v>*</v>
      </c>
      <c r="N1851" s="257" t="str">
        <f>IF(SP_SUL!K1872="","*",SP_SUL!K1872)</f>
        <v>*</v>
      </c>
      <c r="O1851" s="257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22" t="str">
        <f>IF(SP_SUL!N1873="","*",SP_SUL!N1873)</f>
        <v>*</v>
      </c>
      <c r="M1852" s="150" t="str">
        <f>IF(SP_SUL!J1873="","*",SP_SUL!J1873)</f>
        <v>*</v>
      </c>
      <c r="N1852" s="258" t="str">
        <f>IF(SP_SUL!K1873="","*",SP_SUL!K1873)</f>
        <v>*</v>
      </c>
      <c r="O1852" s="258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22" t="str">
        <f>IF(SP_SUL!N1874="","*",SP_SUL!N1874)</f>
        <v>*</v>
      </c>
      <c r="M1853" s="150" t="str">
        <f>IF(SP_SUL!J1874="","*",SP_SUL!J1874)</f>
        <v>*</v>
      </c>
      <c r="N1853" s="258" t="str">
        <f>IF(SP_SUL!K1874="","*",SP_SUL!K1874)</f>
        <v>*</v>
      </c>
      <c r="O1853" s="258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18" t="str">
        <f>IF(SP_SUL!N1875="","*",SP_SUL!N1875)</f>
        <v>*</v>
      </c>
      <c r="M1854" s="111" t="str">
        <f>IF(SP_SUL!J1875="","*",SP_SUL!J1875)</f>
        <v>*</v>
      </c>
      <c r="N1854" s="257" t="str">
        <f>IF(SP_SUL!K1875="","*",SP_SUL!K1875)</f>
        <v>*</v>
      </c>
      <c r="O1854" s="257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22" t="str">
        <f>IF(SP_SUL!N1876="","*",SP_SUL!N1876)</f>
        <v>*</v>
      </c>
      <c r="M1855" s="150" t="str">
        <f>IF(SP_SUL!J1876="","*",SP_SUL!J1876)</f>
        <v>*</v>
      </c>
      <c r="N1855" s="258" t="str">
        <f>IF(SP_SUL!K1876="","*",SP_SUL!K1876)</f>
        <v>*</v>
      </c>
      <c r="O1855" s="258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22" t="str">
        <f>IF(SP_SUL!N1877="","*",SP_SUL!N1877)</f>
        <v>*</v>
      </c>
      <c r="M1856" s="150" t="str">
        <f>IF(SP_SUL!J1877="","*",SP_SUL!J1877)</f>
        <v>*</v>
      </c>
      <c r="N1856" s="258" t="str">
        <f>IF(SP_SUL!K1877="","*",SP_SUL!K1877)</f>
        <v>*</v>
      </c>
      <c r="O1856" s="258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18" t="str">
        <f>IF(SP_SUL!N1878="","*",SP_SUL!N1878)</f>
        <v>*</v>
      </c>
      <c r="M1857" s="111" t="str">
        <f>IF(SP_SUL!J1878="","*",SP_SUL!J1878)</f>
        <v>*</v>
      </c>
      <c r="N1857" s="257" t="str">
        <f>IF(SP_SUL!K1878="","*",SP_SUL!K1878)</f>
        <v>*</v>
      </c>
      <c r="O1857" s="257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22" t="str">
        <f>IF(SP_SUL!N1879="","*",SP_SUL!N1879)</f>
        <v>*</v>
      </c>
      <c r="M1858" s="150" t="str">
        <f>IF(SP_SUL!J1879="","*",SP_SUL!J1879)</f>
        <v>*</v>
      </c>
      <c r="N1858" s="258" t="str">
        <f>IF(SP_SUL!K1879="","*",SP_SUL!K1879)</f>
        <v>*</v>
      </c>
      <c r="O1858" s="258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22" t="str">
        <f>IF(SP_SUL!N1880="","*",SP_SUL!N1880)</f>
        <v>*</v>
      </c>
      <c r="M1859" s="150" t="str">
        <f>IF(SP_SUL!J1880="","*",SP_SUL!J1880)</f>
        <v>*</v>
      </c>
      <c r="N1859" s="258" t="str">
        <f>IF(SP_SUL!K1880="","*",SP_SUL!K1880)</f>
        <v>*</v>
      </c>
      <c r="O1859" s="258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18" t="str">
        <f>IF(SP_SUL!N1881="","*",SP_SUL!N1881)</f>
        <v>*</v>
      </c>
      <c r="M1860" s="111" t="str">
        <f>IF(SP_SUL!J1881="","*",SP_SUL!J1881)</f>
        <v>*</v>
      </c>
      <c r="N1860" s="257" t="str">
        <f>IF(SP_SUL!K1881="","*",SP_SUL!K1881)</f>
        <v>*</v>
      </c>
      <c r="O1860" s="257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22" t="str">
        <f>IF(SP_SUL!N1882="","*",SP_SUL!N1882)</f>
        <v>*</v>
      </c>
      <c r="M1861" s="150" t="str">
        <f>IF(SP_SUL!J1882="","*",SP_SUL!J1882)</f>
        <v>*</v>
      </c>
      <c r="N1861" s="258" t="str">
        <f>IF(SP_SUL!K1882="","*",SP_SUL!K1882)</f>
        <v>*</v>
      </c>
      <c r="O1861" s="258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22" t="str">
        <f>IF(SP_SUL!N1883="","*",SP_SUL!N1883)</f>
        <v>*</v>
      </c>
      <c r="M1862" s="150" t="str">
        <f>IF(SP_SUL!J1883="","*",SP_SUL!J1883)</f>
        <v>*</v>
      </c>
      <c r="N1862" s="258" t="str">
        <f>IF(SP_SUL!K1883="","*",SP_SUL!K1883)</f>
        <v>*</v>
      </c>
      <c r="O1862" s="258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18" t="str">
        <f>IF(SP_SUL!N1884="","*",SP_SUL!N1884)</f>
        <v>*</v>
      </c>
      <c r="M1863" s="111" t="str">
        <f>IF(SP_SUL!J1884="","*",SP_SUL!J1884)</f>
        <v>*</v>
      </c>
      <c r="N1863" s="257" t="str">
        <f>IF(SP_SUL!K1884="","*",SP_SUL!K1884)</f>
        <v>*</v>
      </c>
      <c r="O1863" s="257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22" t="str">
        <f>IF(SP_SUL!N1885="","*",SP_SUL!N1885)</f>
        <v>*</v>
      </c>
      <c r="M1864" s="150" t="str">
        <f>IF(SP_SUL!J1885="","*",SP_SUL!J1885)</f>
        <v>*</v>
      </c>
      <c r="N1864" s="258" t="str">
        <f>IF(SP_SUL!K1885="","*",SP_SUL!K1885)</f>
        <v>*</v>
      </c>
      <c r="O1864" s="258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22" t="str">
        <f>IF(SP_SUL!N1886="","*",SP_SUL!N1886)</f>
        <v>*</v>
      </c>
      <c r="M1865" s="150" t="str">
        <f>IF(SP_SUL!J1886="","*",SP_SUL!J1886)</f>
        <v>*</v>
      </c>
      <c r="N1865" s="258" t="str">
        <f>IF(SP_SUL!K1886="","*",SP_SUL!K1886)</f>
        <v>*</v>
      </c>
      <c r="O1865" s="258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18" t="str">
        <f>IF(SP_SUL!N1887="","*",SP_SUL!N1887)</f>
        <v>*</v>
      </c>
      <c r="M1866" s="111" t="str">
        <f>IF(SP_SUL!J1887="","*",SP_SUL!J1887)</f>
        <v>*</v>
      </c>
      <c r="N1866" s="257" t="str">
        <f>IF(SP_SUL!K1887="","*",SP_SUL!K1887)</f>
        <v>*</v>
      </c>
      <c r="O1866" s="257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22" t="str">
        <f>IF(SP_SUL!N1888="","*",SP_SUL!N1888)</f>
        <v>*</v>
      </c>
      <c r="M1867" s="150" t="str">
        <f>IF(SP_SUL!J1888="","*",SP_SUL!J1888)</f>
        <v>*</v>
      </c>
      <c r="N1867" s="258" t="str">
        <f>IF(SP_SUL!K1888="","*",SP_SUL!K1888)</f>
        <v>*</v>
      </c>
      <c r="O1867" s="258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22" t="str">
        <f>IF(SP_SUL!N1889="","*",SP_SUL!N1889)</f>
        <v>*</v>
      </c>
      <c r="M1868" s="150" t="str">
        <f>IF(SP_SUL!J1889="","*",SP_SUL!J1889)</f>
        <v>*</v>
      </c>
      <c r="N1868" s="258" t="str">
        <f>IF(SP_SUL!K1889="","*",SP_SUL!K1889)</f>
        <v>*</v>
      </c>
      <c r="O1868" s="258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18" t="str">
        <f>IF(SP_SUL!N1890="","*",SP_SUL!N1890)</f>
        <v>*</v>
      </c>
      <c r="M1869" s="111" t="str">
        <f>IF(SP_SUL!J1890="","*",SP_SUL!J1890)</f>
        <v>*</v>
      </c>
      <c r="N1869" s="257" t="str">
        <f>IF(SP_SUL!K1890="","*",SP_SUL!K1890)</f>
        <v>*</v>
      </c>
      <c r="O1869" s="257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22" t="str">
        <f>IF(SP_SUL!N1891="","*",SP_SUL!N1891)</f>
        <v>*</v>
      </c>
      <c r="M1870" s="150" t="str">
        <f>IF(SP_SUL!J1891="","*",SP_SUL!J1891)</f>
        <v>*</v>
      </c>
      <c r="N1870" s="258" t="str">
        <f>IF(SP_SUL!K1891="","*",SP_SUL!K1891)</f>
        <v>*</v>
      </c>
      <c r="O1870" s="258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22" t="str">
        <f>IF(SP_SUL!N1892="","*",SP_SUL!N1892)</f>
        <v>*</v>
      </c>
      <c r="M1871" s="150" t="str">
        <f>IF(SP_SUL!J1892="","*",SP_SUL!J1892)</f>
        <v>*</v>
      </c>
      <c r="N1871" s="258" t="str">
        <f>IF(SP_SUL!K1892="","*",SP_SUL!K1892)</f>
        <v>*</v>
      </c>
      <c r="O1871" s="258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18" t="str">
        <f>IF(SP_SUL!N1893="","*",SP_SUL!N1893)</f>
        <v>*</v>
      </c>
      <c r="M1872" s="111" t="str">
        <f>IF(SP_SUL!J1893="","*",SP_SUL!J1893)</f>
        <v>*</v>
      </c>
      <c r="N1872" s="257" t="str">
        <f>IF(SP_SUL!K1893="","*",SP_SUL!K1893)</f>
        <v>*</v>
      </c>
      <c r="O1872" s="257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22" t="str">
        <f>IF(SP_SUL!N1894="","*",SP_SUL!N1894)</f>
        <v>*</v>
      </c>
      <c r="M1873" s="150" t="str">
        <f>IF(SP_SUL!J1894="","*",SP_SUL!J1894)</f>
        <v>*</v>
      </c>
      <c r="N1873" s="258" t="str">
        <f>IF(SP_SUL!K1894="","*",SP_SUL!K1894)</f>
        <v>*</v>
      </c>
      <c r="O1873" s="258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22" t="str">
        <f>IF(SP_SUL!N1895="","*",SP_SUL!N1895)</f>
        <v>*</v>
      </c>
      <c r="M1874" s="150" t="str">
        <f>IF(SP_SUL!J1895="","*",SP_SUL!J1895)</f>
        <v>*</v>
      </c>
      <c r="N1874" s="258" t="str">
        <f>IF(SP_SUL!K1895="","*",SP_SUL!K1895)</f>
        <v>*</v>
      </c>
      <c r="O1874" s="258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18" t="str">
        <f>IF(SP_SUL!N1896="","*",SP_SUL!N1896)</f>
        <v>*</v>
      </c>
      <c r="M1875" s="111" t="str">
        <f>IF(SP_SUL!J1896="","*",SP_SUL!J1896)</f>
        <v>*</v>
      </c>
      <c r="N1875" s="257" t="str">
        <f>IF(SP_SUL!K1896="","*",SP_SUL!K1896)</f>
        <v>*</v>
      </c>
      <c r="O1875" s="257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22" t="str">
        <f>IF(SP_SUL!N1897="","*",SP_SUL!N1897)</f>
        <v>*</v>
      </c>
      <c r="M1876" s="150" t="str">
        <f>IF(SP_SUL!J1897="","*",SP_SUL!J1897)</f>
        <v>*</v>
      </c>
      <c r="N1876" s="258" t="str">
        <f>IF(SP_SUL!K1897="","*",SP_SUL!K1897)</f>
        <v>*</v>
      </c>
      <c r="O1876" s="258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22" t="str">
        <f>IF(SP_SUL!N1898="","*",SP_SUL!N1898)</f>
        <v>*</v>
      </c>
      <c r="M1877" s="150" t="str">
        <f>IF(SP_SUL!J1898="","*",SP_SUL!J1898)</f>
        <v>*</v>
      </c>
      <c r="N1877" s="258" t="str">
        <f>IF(SP_SUL!K1898="","*",SP_SUL!K1898)</f>
        <v>*</v>
      </c>
      <c r="O1877" s="258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18" t="str">
        <f>IF(SP_SUL!N1899="","*",SP_SUL!N1899)</f>
        <v>*</v>
      </c>
      <c r="M1878" s="111" t="str">
        <f>IF(SP_SUL!J1899="","*",SP_SUL!J1899)</f>
        <v>*</v>
      </c>
      <c r="N1878" s="257" t="str">
        <f>IF(SP_SUL!K1899="","*",SP_SUL!K1899)</f>
        <v>*</v>
      </c>
      <c r="O1878" s="257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22" t="str">
        <f>IF(SP_SUL!N1900="","*",SP_SUL!N1900)</f>
        <v>*</v>
      </c>
      <c r="M1879" s="150" t="str">
        <f>IF(SP_SUL!J1900="","*",SP_SUL!J1900)</f>
        <v>*</v>
      </c>
      <c r="N1879" s="258" t="str">
        <f>IF(SP_SUL!K1900="","*",SP_SUL!K1900)</f>
        <v>*</v>
      </c>
      <c r="O1879" s="258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22" t="str">
        <f>IF(SP_SUL!N1901="","*",SP_SUL!N1901)</f>
        <v>*</v>
      </c>
      <c r="M1880" s="150" t="str">
        <f>IF(SP_SUL!J1901="","*",SP_SUL!J1901)</f>
        <v>*</v>
      </c>
      <c r="N1880" s="258" t="str">
        <f>IF(SP_SUL!K1901="","*",SP_SUL!K1901)</f>
        <v>*</v>
      </c>
      <c r="O1880" s="258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18" t="str">
        <f>IF(SP_SUL!N1902="","*",SP_SUL!N1902)</f>
        <v>*</v>
      </c>
      <c r="M1881" s="111" t="str">
        <f>IF(SP_SUL!J1902="","*",SP_SUL!J1902)</f>
        <v>*</v>
      </c>
      <c r="N1881" s="257" t="str">
        <f>IF(SP_SUL!K1902="","*",SP_SUL!K1902)</f>
        <v>*</v>
      </c>
      <c r="O1881" s="257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22" t="str">
        <f>IF(SP_SUL!N1903="","*",SP_SUL!N1903)</f>
        <v>*</v>
      </c>
      <c r="M1882" s="150" t="str">
        <f>IF(SP_SUL!J1903="","*",SP_SUL!J1903)</f>
        <v>*</v>
      </c>
      <c r="N1882" s="258" t="str">
        <f>IF(SP_SUL!K1903="","*",SP_SUL!K1903)</f>
        <v>*</v>
      </c>
      <c r="O1882" s="258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22" t="str">
        <f>IF(SP_SUL!N1904="","*",SP_SUL!N1904)</f>
        <v>*</v>
      </c>
      <c r="M1883" s="150" t="str">
        <f>IF(SP_SUL!J1904="","*",SP_SUL!J1904)</f>
        <v>*</v>
      </c>
      <c r="N1883" s="258" t="str">
        <f>IF(SP_SUL!K1904="","*",SP_SUL!K1904)</f>
        <v>*</v>
      </c>
      <c r="O1883" s="258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18" t="str">
        <f>IF(SP_SUL!N1905="","*",SP_SUL!N1905)</f>
        <v>*</v>
      </c>
      <c r="M1884" s="111" t="str">
        <f>IF(SP_SUL!J1905="","*",SP_SUL!J1905)</f>
        <v>*</v>
      </c>
      <c r="N1884" s="257" t="str">
        <f>IF(SP_SUL!K1905="","*",SP_SUL!K1905)</f>
        <v>*</v>
      </c>
      <c r="O1884" s="257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22" t="str">
        <f>IF(SP_SUL!N1906="","*",SP_SUL!N1906)</f>
        <v>*</v>
      </c>
      <c r="M1885" s="150" t="str">
        <f>IF(SP_SUL!J1906="","*",SP_SUL!J1906)</f>
        <v>*</v>
      </c>
      <c r="N1885" s="258" t="str">
        <f>IF(SP_SUL!K1906="","*",SP_SUL!K1906)</f>
        <v>*</v>
      </c>
      <c r="O1885" s="258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22" t="str">
        <f>IF(SP_SUL!N1907="","*",SP_SUL!N1907)</f>
        <v>*</v>
      </c>
      <c r="M1886" s="150" t="str">
        <f>IF(SP_SUL!J1907="","*",SP_SUL!J1907)</f>
        <v>*</v>
      </c>
      <c r="N1886" s="258" t="str">
        <f>IF(SP_SUL!K1907="","*",SP_SUL!K1907)</f>
        <v>*</v>
      </c>
      <c r="O1886" s="258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18" t="str">
        <f>IF(SP_SUL!N1908="","*",SP_SUL!N1908)</f>
        <v>*</v>
      </c>
      <c r="M1887" s="111" t="str">
        <f>IF(SP_SUL!J1908="","*",SP_SUL!J1908)</f>
        <v>*</v>
      </c>
      <c r="N1887" s="257" t="str">
        <f>IF(SP_SUL!K1908="","*",SP_SUL!K1908)</f>
        <v>*</v>
      </c>
      <c r="O1887" s="257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22" t="str">
        <f>IF(SP_SUL!N1909="","*",SP_SUL!N1909)</f>
        <v>*</v>
      </c>
      <c r="M1888" s="150" t="str">
        <f>IF(SP_SUL!J1909="","*",SP_SUL!J1909)</f>
        <v>*</v>
      </c>
      <c r="N1888" s="258" t="str">
        <f>IF(SP_SUL!K1909="","*",SP_SUL!K1909)</f>
        <v>*</v>
      </c>
      <c r="O1888" s="258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22" t="str">
        <f>IF(SP_SUL!N1910="","*",SP_SUL!N1910)</f>
        <v>*</v>
      </c>
      <c r="M1889" s="150" t="str">
        <f>IF(SP_SUL!J1910="","*",SP_SUL!J1910)</f>
        <v>*</v>
      </c>
      <c r="N1889" s="258" t="str">
        <f>IF(SP_SUL!K1910="","*",SP_SUL!K1910)</f>
        <v>*</v>
      </c>
      <c r="O1889" s="258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18" t="str">
        <f>IF(SP_SUL!N1911="","*",SP_SUL!N1911)</f>
        <v>*</v>
      </c>
      <c r="M1890" s="111" t="str">
        <f>IF(SP_SUL!J1911="","*",SP_SUL!J1911)</f>
        <v>*</v>
      </c>
      <c r="N1890" s="257" t="str">
        <f>IF(SP_SUL!K1911="","*",SP_SUL!K1911)</f>
        <v>*</v>
      </c>
      <c r="O1890" s="257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22" t="str">
        <f>IF(SP_SUL!N1912="","*",SP_SUL!N1912)</f>
        <v>*</v>
      </c>
      <c r="M1891" s="150" t="str">
        <f>IF(SP_SUL!J1912="","*",SP_SUL!J1912)</f>
        <v>*</v>
      </c>
      <c r="N1891" s="258" t="str">
        <f>IF(SP_SUL!K1912="","*",SP_SUL!K1912)</f>
        <v>*</v>
      </c>
      <c r="O1891" s="258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22" t="str">
        <f>IF(SP_SUL!N1913="","*",SP_SUL!N1913)</f>
        <v>*</v>
      </c>
      <c r="M1892" s="150" t="str">
        <f>IF(SP_SUL!J1913="","*",SP_SUL!J1913)</f>
        <v>*</v>
      </c>
      <c r="N1892" s="258" t="str">
        <f>IF(SP_SUL!K1913="","*",SP_SUL!K1913)</f>
        <v>*</v>
      </c>
      <c r="O1892" s="258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18" t="str">
        <f>IF(SP_SUL!N1914="","*",SP_SUL!N1914)</f>
        <v>*</v>
      </c>
      <c r="M1893" s="111" t="str">
        <f>IF(SP_SUL!J1914="","*",SP_SUL!J1914)</f>
        <v>*</v>
      </c>
      <c r="N1893" s="257" t="str">
        <f>IF(SP_SUL!K1914="","*",SP_SUL!K1914)</f>
        <v>*</v>
      </c>
      <c r="O1893" s="257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22" t="str">
        <f>IF(SP_SUL!N1915="","*",SP_SUL!N1915)</f>
        <v>*</v>
      </c>
      <c r="M1894" s="150" t="str">
        <f>IF(SP_SUL!J1915="","*",SP_SUL!J1915)</f>
        <v>*</v>
      </c>
      <c r="N1894" s="258" t="str">
        <f>IF(SP_SUL!K1915="","*",SP_SUL!K1915)</f>
        <v>*</v>
      </c>
      <c r="O1894" s="258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22" t="str">
        <f>IF(SP_SUL!N1916="","*",SP_SUL!N1916)</f>
        <v>*</v>
      </c>
      <c r="M1895" s="150" t="str">
        <f>IF(SP_SUL!J1916="","*",SP_SUL!J1916)</f>
        <v>*</v>
      </c>
      <c r="N1895" s="258" t="str">
        <f>IF(SP_SUL!K1916="","*",SP_SUL!K1916)</f>
        <v>*</v>
      </c>
      <c r="O1895" s="258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18" t="str">
        <f>IF(SP_SUL!N1917="","*",SP_SUL!N1917)</f>
        <v>*</v>
      </c>
      <c r="M1896" s="111" t="str">
        <f>IF(SP_SUL!J1917="","*",SP_SUL!J1917)</f>
        <v>*</v>
      </c>
      <c r="N1896" s="257" t="str">
        <f>IF(SP_SUL!K1917="","*",SP_SUL!K1917)</f>
        <v>*</v>
      </c>
      <c r="O1896" s="257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22" t="str">
        <f>IF(SP_SUL!N1918="","*",SP_SUL!N1918)</f>
        <v>*</v>
      </c>
      <c r="M1897" s="150" t="str">
        <f>IF(SP_SUL!J1918="","*",SP_SUL!J1918)</f>
        <v>*</v>
      </c>
      <c r="N1897" s="258" t="str">
        <f>IF(SP_SUL!K1918="","*",SP_SUL!K1918)</f>
        <v>*</v>
      </c>
      <c r="O1897" s="258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22" t="str">
        <f>IF(SP_SUL!N1919="","*",SP_SUL!N1919)</f>
        <v>*</v>
      </c>
      <c r="M1898" s="150" t="str">
        <f>IF(SP_SUL!J1919="","*",SP_SUL!J1919)</f>
        <v>*</v>
      </c>
      <c r="N1898" s="258" t="str">
        <f>IF(SP_SUL!K1919="","*",SP_SUL!K1919)</f>
        <v>*</v>
      </c>
      <c r="O1898" s="258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18" t="str">
        <f>IF(SP_SUL!N1920="","*",SP_SUL!N1920)</f>
        <v>*</v>
      </c>
      <c r="M1899" s="111" t="str">
        <f>IF(SP_SUL!J1920="","*",SP_SUL!J1920)</f>
        <v>*</v>
      </c>
      <c r="N1899" s="257" t="str">
        <f>IF(SP_SUL!K1920="","*",SP_SUL!K1920)</f>
        <v>*</v>
      </c>
      <c r="O1899" s="257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22" t="str">
        <f>IF(SP_SUL!N1921="","*",SP_SUL!N1921)</f>
        <v>*</v>
      </c>
      <c r="M1900" s="150" t="str">
        <f>IF(SP_SUL!J1921="","*",SP_SUL!J1921)</f>
        <v>*</v>
      </c>
      <c r="N1900" s="258" t="str">
        <f>IF(SP_SUL!K1921="","*",SP_SUL!K1921)</f>
        <v>*</v>
      </c>
      <c r="O1900" s="258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22" t="str">
        <f>IF(SP_SUL!N1922="","*",SP_SUL!N1922)</f>
        <v>*</v>
      </c>
      <c r="M1901" s="150" t="str">
        <f>IF(SP_SUL!J1922="","*",SP_SUL!J1922)</f>
        <v>*</v>
      </c>
      <c r="N1901" s="258" t="str">
        <f>IF(SP_SUL!K1922="","*",SP_SUL!K1922)</f>
        <v>*</v>
      </c>
      <c r="O1901" s="258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18" t="str">
        <f>IF(SP_SUL!N1923="","*",SP_SUL!N1923)</f>
        <v>*</v>
      </c>
      <c r="M1902" s="111" t="str">
        <f>IF(SP_SUL!J1923="","*",SP_SUL!J1923)</f>
        <v>*</v>
      </c>
      <c r="N1902" s="257" t="str">
        <f>IF(SP_SUL!K1923="","*",SP_SUL!K1923)</f>
        <v>*</v>
      </c>
      <c r="O1902" s="257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22" t="str">
        <f>IF(SP_SUL!N1924="","*",SP_SUL!N1924)</f>
        <v>*</v>
      </c>
      <c r="M1903" s="150" t="str">
        <f>IF(SP_SUL!J1924="","*",SP_SUL!J1924)</f>
        <v>*</v>
      </c>
      <c r="N1903" s="258" t="str">
        <f>IF(SP_SUL!K1924="","*",SP_SUL!K1924)</f>
        <v>*</v>
      </c>
      <c r="O1903" s="258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22" t="str">
        <f>IF(SP_SUL!N1925="","*",SP_SUL!N1925)</f>
        <v>*</v>
      </c>
      <c r="M1904" s="150" t="str">
        <f>IF(SP_SUL!J1925="","*",SP_SUL!J1925)</f>
        <v>*</v>
      </c>
      <c r="N1904" s="258" t="str">
        <f>IF(SP_SUL!K1925="","*",SP_SUL!K1925)</f>
        <v>*</v>
      </c>
      <c r="O1904" s="258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18" t="str">
        <f>IF(SP_SUL!N1926="","*",SP_SUL!N1926)</f>
        <v>*</v>
      </c>
      <c r="M1905" s="111" t="str">
        <f>IF(SP_SUL!J1926="","*",SP_SUL!J1926)</f>
        <v>*</v>
      </c>
      <c r="N1905" s="257" t="str">
        <f>IF(SP_SUL!K1926="","*",SP_SUL!K1926)</f>
        <v>*</v>
      </c>
      <c r="O1905" s="257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22" t="str">
        <f>IF(SP_SUL!N1927="","*",SP_SUL!N1927)</f>
        <v>*</v>
      </c>
      <c r="M1906" s="150" t="str">
        <f>IF(SP_SUL!J1927="","*",SP_SUL!J1927)</f>
        <v>*</v>
      </c>
      <c r="N1906" s="258" t="str">
        <f>IF(SP_SUL!K1927="","*",SP_SUL!K1927)</f>
        <v>*</v>
      </c>
      <c r="O1906" s="258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22" t="str">
        <f>IF(SP_SUL!N1928="","*",SP_SUL!N1928)</f>
        <v>*</v>
      </c>
      <c r="M1907" s="150" t="str">
        <f>IF(SP_SUL!J1928="","*",SP_SUL!J1928)</f>
        <v>*</v>
      </c>
      <c r="N1907" s="258" t="str">
        <f>IF(SP_SUL!K1928="","*",SP_SUL!K1928)</f>
        <v>*</v>
      </c>
      <c r="O1907" s="258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18" t="str">
        <f>IF(SP_SUL!N1929="","*",SP_SUL!N1929)</f>
        <v>*</v>
      </c>
      <c r="M1908" s="111" t="str">
        <f>IF(SP_SUL!J1929="","*",SP_SUL!J1929)</f>
        <v>*</v>
      </c>
      <c r="N1908" s="257" t="str">
        <f>IF(SP_SUL!K1929="","*",SP_SUL!K1929)</f>
        <v>*</v>
      </c>
      <c r="O1908" s="257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22" t="str">
        <f>IF(SP_SUL!N1930="","*",SP_SUL!N1930)</f>
        <v>*</v>
      </c>
      <c r="M1909" s="150" t="str">
        <f>IF(SP_SUL!J1930="","*",SP_SUL!J1930)</f>
        <v>*</v>
      </c>
      <c r="N1909" s="258" t="str">
        <f>IF(SP_SUL!K1930="","*",SP_SUL!K1930)</f>
        <v>*</v>
      </c>
      <c r="O1909" s="258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22" t="str">
        <f>IF(SP_SUL!N1931="","*",SP_SUL!N1931)</f>
        <v>*</v>
      </c>
      <c r="M1910" s="150" t="str">
        <f>IF(SP_SUL!J1931="","*",SP_SUL!J1931)</f>
        <v>*</v>
      </c>
      <c r="N1910" s="258" t="str">
        <f>IF(SP_SUL!K1931="","*",SP_SUL!K1931)</f>
        <v>*</v>
      </c>
      <c r="O1910" s="258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18" t="str">
        <f>IF(SP_SUL!N1932="","*",SP_SUL!N1932)</f>
        <v>*</v>
      </c>
      <c r="M1911" s="111" t="str">
        <f>IF(SP_SUL!J1932="","*",SP_SUL!J1932)</f>
        <v>*</v>
      </c>
      <c r="N1911" s="257" t="str">
        <f>IF(SP_SUL!K1932="","*",SP_SUL!K1932)</f>
        <v>*</v>
      </c>
      <c r="O1911" s="257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22" t="str">
        <f>IF(SP_SUL!N1933="","*",SP_SUL!N1933)</f>
        <v>*</v>
      </c>
      <c r="M1912" s="150" t="str">
        <f>IF(SP_SUL!J1933="","*",SP_SUL!J1933)</f>
        <v>*</v>
      </c>
      <c r="N1912" s="258" t="str">
        <f>IF(SP_SUL!K1933="","*",SP_SUL!K1933)</f>
        <v>*</v>
      </c>
      <c r="O1912" s="258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22" t="str">
        <f>IF(SP_SUL!N1934="","*",SP_SUL!N1934)</f>
        <v>*</v>
      </c>
      <c r="M1913" s="150" t="str">
        <f>IF(SP_SUL!J1934="","*",SP_SUL!J1934)</f>
        <v>*</v>
      </c>
      <c r="N1913" s="258" t="str">
        <f>IF(SP_SUL!K1934="","*",SP_SUL!K1934)</f>
        <v>*</v>
      </c>
      <c r="O1913" s="258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18" t="str">
        <f>IF(SP_SUL!N1935="","*",SP_SUL!N1935)</f>
        <v>*</v>
      </c>
      <c r="M1914" s="111" t="str">
        <f>IF(SP_SUL!J1935="","*",SP_SUL!J1935)</f>
        <v>*</v>
      </c>
      <c r="N1914" s="257" t="str">
        <f>IF(SP_SUL!K1935="","*",SP_SUL!K1935)</f>
        <v>*</v>
      </c>
      <c r="O1914" s="257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22" t="str">
        <f>IF(SP_SUL!N1936="","*",SP_SUL!N1936)</f>
        <v>*</v>
      </c>
      <c r="M1915" s="150" t="str">
        <f>IF(SP_SUL!J1936="","*",SP_SUL!J1936)</f>
        <v>*</v>
      </c>
      <c r="N1915" s="258" t="str">
        <f>IF(SP_SUL!K1936="","*",SP_SUL!K1936)</f>
        <v>*</v>
      </c>
      <c r="O1915" s="258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22" t="str">
        <f>IF(SP_SUL!N1937="","*",SP_SUL!N1937)</f>
        <v>*</v>
      </c>
      <c r="M1916" s="150" t="str">
        <f>IF(SP_SUL!J1937="","*",SP_SUL!J1937)</f>
        <v>*</v>
      </c>
      <c r="N1916" s="258" t="str">
        <f>IF(SP_SUL!K1937="","*",SP_SUL!K1937)</f>
        <v>*</v>
      </c>
      <c r="O1916" s="258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18" t="str">
        <f>IF(SP_SUL!N1938="","*",SP_SUL!N1938)</f>
        <v>*</v>
      </c>
      <c r="M1917" s="111" t="str">
        <f>IF(SP_SUL!J1938="","*",SP_SUL!J1938)</f>
        <v>*</v>
      </c>
      <c r="N1917" s="257" t="str">
        <f>IF(SP_SUL!K1938="","*",SP_SUL!K1938)</f>
        <v>*</v>
      </c>
      <c r="O1917" s="257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22" t="str">
        <f>IF(SP_SUL!N1939="","*",SP_SUL!N1939)</f>
        <v>*</v>
      </c>
      <c r="M1918" s="150" t="str">
        <f>IF(SP_SUL!J1939="","*",SP_SUL!J1939)</f>
        <v>*</v>
      </c>
      <c r="N1918" s="258" t="str">
        <f>IF(SP_SUL!K1939="","*",SP_SUL!K1939)</f>
        <v>*</v>
      </c>
      <c r="O1918" s="258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22" t="str">
        <f>IF(SP_SUL!N1940="","*",SP_SUL!N1940)</f>
        <v>*</v>
      </c>
      <c r="M1919" s="150" t="str">
        <f>IF(SP_SUL!J1940="","*",SP_SUL!J1940)</f>
        <v>*</v>
      </c>
      <c r="N1919" s="258" t="str">
        <f>IF(SP_SUL!K1940="","*",SP_SUL!K1940)</f>
        <v>*</v>
      </c>
      <c r="O1919" s="258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18" t="str">
        <f>IF(SP_SUL!N1941="","*",SP_SUL!N1941)</f>
        <v>*</v>
      </c>
      <c r="M1920" s="111" t="str">
        <f>IF(SP_SUL!J1941="","*",SP_SUL!J1941)</f>
        <v>*</v>
      </c>
      <c r="N1920" s="257" t="str">
        <f>IF(SP_SUL!K1941="","*",SP_SUL!K1941)</f>
        <v>*</v>
      </c>
      <c r="O1920" s="257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22" t="str">
        <f>IF(SP_SUL!N1942="","*",SP_SUL!N1942)</f>
        <v>*</v>
      </c>
      <c r="M1921" s="150" t="str">
        <f>IF(SP_SUL!J1942="","*",SP_SUL!J1942)</f>
        <v>*</v>
      </c>
      <c r="N1921" s="258" t="str">
        <f>IF(SP_SUL!K1942="","*",SP_SUL!K1942)</f>
        <v>*</v>
      </c>
      <c r="O1921" s="258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22" t="str">
        <f>IF(SP_SUL!N1943="","*",SP_SUL!N1943)</f>
        <v>*</v>
      </c>
      <c r="M1922" s="150" t="str">
        <f>IF(SP_SUL!J1943="","*",SP_SUL!J1943)</f>
        <v>*</v>
      </c>
      <c r="N1922" s="258" t="str">
        <f>IF(SP_SUL!K1943="","*",SP_SUL!K1943)</f>
        <v>*</v>
      </c>
      <c r="O1922" s="258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18" t="str">
        <f>IF(SP_SUL!N1944="","*",SP_SUL!N1944)</f>
        <v>*</v>
      </c>
      <c r="M1923" s="111" t="str">
        <f>IF(SP_SUL!J1944="","*",SP_SUL!J1944)</f>
        <v>*</v>
      </c>
      <c r="N1923" s="257" t="str">
        <f>IF(SP_SUL!K1944="","*",SP_SUL!K1944)</f>
        <v>*</v>
      </c>
      <c r="O1923" s="257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22" t="str">
        <f>IF(SP_SUL!N1945="","*",SP_SUL!N1945)</f>
        <v>*</v>
      </c>
      <c r="M1924" s="150" t="str">
        <f>IF(SP_SUL!J1945="","*",SP_SUL!J1945)</f>
        <v>*</v>
      </c>
      <c r="N1924" s="258" t="str">
        <f>IF(SP_SUL!K1945="","*",SP_SUL!K1945)</f>
        <v>*</v>
      </c>
      <c r="O1924" s="258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22" t="str">
        <f>IF(SP_SUL!N1946="","*",SP_SUL!N1946)</f>
        <v>*</v>
      </c>
      <c r="M1925" s="150" t="str">
        <f>IF(SP_SUL!J1946="","*",SP_SUL!J1946)</f>
        <v>*</v>
      </c>
      <c r="N1925" s="258" t="str">
        <f>IF(SP_SUL!K1946="","*",SP_SUL!K1946)</f>
        <v>*</v>
      </c>
      <c r="O1925" s="258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18" t="str">
        <f>IF(SP_SUL!N1947="","*",SP_SUL!N1947)</f>
        <v>*</v>
      </c>
      <c r="M1926" s="111" t="str">
        <f>IF(SP_SUL!J1947="","*",SP_SUL!J1947)</f>
        <v>*</v>
      </c>
      <c r="N1926" s="257" t="str">
        <f>IF(SP_SUL!K1947="","*",SP_SUL!K1947)</f>
        <v>*</v>
      </c>
      <c r="O1926" s="257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22" t="str">
        <f>IF(SP_SUL!N1948="","*",SP_SUL!N1948)</f>
        <v>*</v>
      </c>
      <c r="M1927" s="150" t="str">
        <f>IF(SP_SUL!J1948="","*",SP_SUL!J1948)</f>
        <v>*</v>
      </c>
      <c r="N1927" s="258" t="str">
        <f>IF(SP_SUL!K1948="","*",SP_SUL!K1948)</f>
        <v>*</v>
      </c>
      <c r="O1927" s="258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22" t="str">
        <f>IF(SP_SUL!N1949="","*",SP_SUL!N1949)</f>
        <v>*</v>
      </c>
      <c r="M1928" s="150" t="str">
        <f>IF(SP_SUL!J1949="","*",SP_SUL!J1949)</f>
        <v>*</v>
      </c>
      <c r="N1928" s="258" t="str">
        <f>IF(SP_SUL!K1949="","*",SP_SUL!K1949)</f>
        <v>*</v>
      </c>
      <c r="O1928" s="258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18" t="str">
        <f>IF(SP_SUL!N1950="","*",SP_SUL!N1950)</f>
        <v>*</v>
      </c>
      <c r="M1929" s="111" t="str">
        <f>IF(SP_SUL!J1950="","*",SP_SUL!J1950)</f>
        <v>*</v>
      </c>
      <c r="N1929" s="257" t="str">
        <f>IF(SP_SUL!K1950="","*",SP_SUL!K1950)</f>
        <v>*</v>
      </c>
      <c r="O1929" s="257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22" t="str">
        <f>IF(SP_SUL!N1951="","*",SP_SUL!N1951)</f>
        <v>*</v>
      </c>
      <c r="M1930" s="150" t="str">
        <f>IF(SP_SUL!J1951="","*",SP_SUL!J1951)</f>
        <v>*</v>
      </c>
      <c r="N1930" s="258" t="str">
        <f>IF(SP_SUL!K1951="","*",SP_SUL!K1951)</f>
        <v>*</v>
      </c>
      <c r="O1930" s="258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22" t="str">
        <f>IF(SP_SUL!N1952="","*",SP_SUL!N1952)</f>
        <v>*</v>
      </c>
      <c r="M1931" s="150" t="str">
        <f>IF(SP_SUL!J1952="","*",SP_SUL!J1952)</f>
        <v>*</v>
      </c>
      <c r="N1931" s="258" t="str">
        <f>IF(SP_SUL!K1952="","*",SP_SUL!K1952)</f>
        <v>*</v>
      </c>
      <c r="O1931" s="258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18" t="str">
        <f>IF(SP_SUL!N1953="","*",SP_SUL!N1953)</f>
        <v>*</v>
      </c>
      <c r="M1932" s="111" t="str">
        <f>IF(SP_SUL!J1953="","*",SP_SUL!J1953)</f>
        <v>*</v>
      </c>
      <c r="N1932" s="257" t="str">
        <f>IF(SP_SUL!K1953="","*",SP_SUL!K1953)</f>
        <v>*</v>
      </c>
      <c r="O1932" s="257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22" t="str">
        <f>IF(SP_SUL!N1954="","*",SP_SUL!N1954)</f>
        <v>*</v>
      </c>
      <c r="M1933" s="150" t="str">
        <f>IF(SP_SUL!J1954="","*",SP_SUL!J1954)</f>
        <v>*</v>
      </c>
      <c r="N1933" s="258" t="str">
        <f>IF(SP_SUL!K1954="","*",SP_SUL!K1954)</f>
        <v>*</v>
      </c>
      <c r="O1933" s="258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22" t="str">
        <f>IF(SP_SUL!N1955="","*",SP_SUL!N1955)</f>
        <v>*</v>
      </c>
      <c r="M1934" s="150" t="str">
        <f>IF(SP_SUL!J1955="","*",SP_SUL!J1955)</f>
        <v>*</v>
      </c>
      <c r="N1934" s="258" t="str">
        <f>IF(SP_SUL!K1955="","*",SP_SUL!K1955)</f>
        <v>*</v>
      </c>
      <c r="O1934" s="258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18" t="str">
        <f>IF(SP_SUL!N1956="","*",SP_SUL!N1956)</f>
        <v>*</v>
      </c>
      <c r="M1935" s="111" t="str">
        <f>IF(SP_SUL!J1956="","*",SP_SUL!J1956)</f>
        <v>*</v>
      </c>
      <c r="N1935" s="257" t="str">
        <f>IF(SP_SUL!K1956="","*",SP_SUL!K1956)</f>
        <v>*</v>
      </c>
      <c r="O1935" s="257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22" t="str">
        <f>IF(SP_SUL!N1957="","*",SP_SUL!N1957)</f>
        <v>*</v>
      </c>
      <c r="M1936" s="150" t="str">
        <f>IF(SP_SUL!J1957="","*",SP_SUL!J1957)</f>
        <v>*</v>
      </c>
      <c r="N1936" s="258" t="str">
        <f>IF(SP_SUL!K1957="","*",SP_SUL!K1957)</f>
        <v>*</v>
      </c>
      <c r="O1936" s="258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22" t="str">
        <f>IF(SP_SUL!N1958="","*",SP_SUL!N1958)</f>
        <v>*</v>
      </c>
      <c r="M1937" s="150" t="str">
        <f>IF(SP_SUL!J1958="","*",SP_SUL!J1958)</f>
        <v>*</v>
      </c>
      <c r="N1937" s="258" t="str">
        <f>IF(SP_SUL!K1958="","*",SP_SUL!K1958)</f>
        <v>*</v>
      </c>
      <c r="O1937" s="258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18" t="str">
        <f>IF(SP_SUL!N1959="","*",SP_SUL!N1959)</f>
        <v>*</v>
      </c>
      <c r="M1938" s="111" t="str">
        <f>IF(SP_SUL!J1959="","*",SP_SUL!J1959)</f>
        <v>*</v>
      </c>
      <c r="N1938" s="257" t="str">
        <f>IF(SP_SUL!K1959="","*",SP_SUL!K1959)</f>
        <v>*</v>
      </c>
      <c r="O1938" s="257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22" t="str">
        <f>IF(SP_SUL!N1960="","*",SP_SUL!N1960)</f>
        <v>*</v>
      </c>
      <c r="M1939" s="150" t="str">
        <f>IF(SP_SUL!J1960="","*",SP_SUL!J1960)</f>
        <v>*</v>
      </c>
      <c r="N1939" s="258" t="str">
        <f>IF(SP_SUL!K1960="","*",SP_SUL!K1960)</f>
        <v>*</v>
      </c>
      <c r="O1939" s="258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22" t="str">
        <f>IF(SP_SUL!N1961="","*",SP_SUL!N1961)</f>
        <v>*</v>
      </c>
      <c r="M1940" s="150" t="str">
        <f>IF(SP_SUL!J1961="","*",SP_SUL!J1961)</f>
        <v>*</v>
      </c>
      <c r="N1940" s="258" t="str">
        <f>IF(SP_SUL!K1961="","*",SP_SUL!K1961)</f>
        <v>*</v>
      </c>
      <c r="O1940" s="258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18" t="str">
        <f>IF(SP_SUL!N1962="","*",SP_SUL!N1962)</f>
        <v>*</v>
      </c>
      <c r="M1941" s="111" t="str">
        <f>IF(SP_SUL!J1962="","*",SP_SUL!J1962)</f>
        <v>*</v>
      </c>
      <c r="N1941" s="257" t="str">
        <f>IF(SP_SUL!K1962="","*",SP_SUL!K1962)</f>
        <v>*</v>
      </c>
      <c r="O1941" s="257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22" t="str">
        <f>IF(SP_SUL!N1963="","*",SP_SUL!N1963)</f>
        <v>*</v>
      </c>
      <c r="M1942" s="150" t="str">
        <f>IF(SP_SUL!J1963="","*",SP_SUL!J1963)</f>
        <v>*</v>
      </c>
      <c r="N1942" s="258" t="str">
        <f>IF(SP_SUL!K1963="","*",SP_SUL!K1963)</f>
        <v>*</v>
      </c>
      <c r="O1942" s="258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22" t="str">
        <f>IF(SP_SUL!N1964="","*",SP_SUL!N1964)</f>
        <v>*</v>
      </c>
      <c r="M1943" s="150" t="str">
        <f>IF(SP_SUL!J1964="","*",SP_SUL!J1964)</f>
        <v>*</v>
      </c>
      <c r="N1943" s="258" t="str">
        <f>IF(SP_SUL!K1964="","*",SP_SUL!K1964)</f>
        <v>*</v>
      </c>
      <c r="O1943" s="258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18" t="str">
        <f>IF(SP_SUL!N1965="","*",SP_SUL!N1965)</f>
        <v>*</v>
      </c>
      <c r="M1944" s="111" t="str">
        <f>IF(SP_SUL!J1965="","*",SP_SUL!J1965)</f>
        <v>*</v>
      </c>
      <c r="N1944" s="257" t="str">
        <f>IF(SP_SUL!K1965="","*",SP_SUL!K1965)</f>
        <v>*</v>
      </c>
      <c r="O1944" s="257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22" t="str">
        <f>IF(SP_SUL!N1966="","*",SP_SUL!N1966)</f>
        <v>*</v>
      </c>
      <c r="M1945" s="150" t="str">
        <f>IF(SP_SUL!J1966="","*",SP_SUL!J1966)</f>
        <v>*</v>
      </c>
      <c r="N1945" s="258" t="str">
        <f>IF(SP_SUL!K1966="","*",SP_SUL!K1966)</f>
        <v>*</v>
      </c>
      <c r="O1945" s="258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22" t="str">
        <f>IF(SP_SUL!N1967="","*",SP_SUL!N1967)</f>
        <v>*</v>
      </c>
      <c r="M1946" s="150" t="str">
        <f>IF(SP_SUL!J1967="","*",SP_SUL!J1967)</f>
        <v>*</v>
      </c>
      <c r="N1946" s="258" t="str">
        <f>IF(SP_SUL!K1967="","*",SP_SUL!K1967)</f>
        <v>*</v>
      </c>
      <c r="O1946" s="258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18" t="str">
        <f>IF(SP_SUL!N1968="","*",SP_SUL!N1968)</f>
        <v>*</v>
      </c>
      <c r="M1947" s="111" t="str">
        <f>IF(SP_SUL!J1968="","*",SP_SUL!J1968)</f>
        <v>*</v>
      </c>
      <c r="N1947" s="257" t="str">
        <f>IF(SP_SUL!K1968="","*",SP_SUL!K1968)</f>
        <v>*</v>
      </c>
      <c r="O1947" s="257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22" t="str">
        <f>IF(SP_SUL!N1969="","*",SP_SUL!N1969)</f>
        <v>*</v>
      </c>
      <c r="M1948" s="150" t="str">
        <f>IF(SP_SUL!J1969="","*",SP_SUL!J1969)</f>
        <v>*</v>
      </c>
      <c r="N1948" s="258" t="str">
        <f>IF(SP_SUL!K1969="","*",SP_SUL!K1969)</f>
        <v>*</v>
      </c>
      <c r="O1948" s="258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22" t="str">
        <f>IF(SP_SUL!N1970="","*",SP_SUL!N1970)</f>
        <v>*</v>
      </c>
      <c r="M1949" s="150" t="str">
        <f>IF(SP_SUL!J1970="","*",SP_SUL!J1970)</f>
        <v>*</v>
      </c>
      <c r="N1949" s="258" t="str">
        <f>IF(SP_SUL!K1970="","*",SP_SUL!K1970)</f>
        <v>*</v>
      </c>
      <c r="O1949" s="258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18" t="str">
        <f>IF(SP_SUL!N1971="","*",SP_SUL!N1971)</f>
        <v>*</v>
      </c>
      <c r="M1950" s="111" t="str">
        <f>IF(SP_SUL!J1971="","*",SP_SUL!J1971)</f>
        <v>*</v>
      </c>
      <c r="N1950" s="257" t="str">
        <f>IF(SP_SUL!K1971="","*",SP_SUL!K1971)</f>
        <v>*</v>
      </c>
      <c r="O1950" s="257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22" t="str">
        <f>IF(SP_SUL!N1972="","*",SP_SUL!N1972)</f>
        <v>*</v>
      </c>
      <c r="M1951" s="150" t="str">
        <f>IF(SP_SUL!J1972="","*",SP_SUL!J1972)</f>
        <v>*</v>
      </c>
      <c r="N1951" s="258" t="str">
        <f>IF(SP_SUL!K1972="","*",SP_SUL!K1972)</f>
        <v>*</v>
      </c>
      <c r="O1951" s="258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22" t="str">
        <f>IF(SP_SUL!N1973="","*",SP_SUL!N1973)</f>
        <v>*</v>
      </c>
      <c r="M1952" s="150" t="str">
        <f>IF(SP_SUL!J1973="","*",SP_SUL!J1973)</f>
        <v>*</v>
      </c>
      <c r="N1952" s="258" t="str">
        <f>IF(SP_SUL!K1973="","*",SP_SUL!K1973)</f>
        <v>*</v>
      </c>
      <c r="O1952" s="258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18" t="str">
        <f>IF(SP_SUL!N1974="","*",SP_SUL!N1974)</f>
        <v>*</v>
      </c>
      <c r="M1953" s="111" t="str">
        <f>IF(SP_SUL!J1974="","*",SP_SUL!J1974)</f>
        <v>*</v>
      </c>
      <c r="N1953" s="257" t="str">
        <f>IF(SP_SUL!K1974="","*",SP_SUL!K1974)</f>
        <v>*</v>
      </c>
      <c r="O1953" s="257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22" t="str">
        <f>IF(SP_SUL!N1975="","*",SP_SUL!N1975)</f>
        <v>*</v>
      </c>
      <c r="M1954" s="150" t="str">
        <f>IF(SP_SUL!J1975="","*",SP_SUL!J1975)</f>
        <v>*</v>
      </c>
      <c r="N1954" s="258" t="str">
        <f>IF(SP_SUL!K1975="","*",SP_SUL!K1975)</f>
        <v>*</v>
      </c>
      <c r="O1954" s="258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22" t="str">
        <f>IF(SP_SUL!N1976="","*",SP_SUL!N1976)</f>
        <v>*</v>
      </c>
      <c r="M1955" s="150" t="str">
        <f>IF(SP_SUL!J1976="","*",SP_SUL!J1976)</f>
        <v>*</v>
      </c>
      <c r="N1955" s="258" t="str">
        <f>IF(SP_SUL!K1976="","*",SP_SUL!K1976)</f>
        <v>*</v>
      </c>
      <c r="O1955" s="258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18" t="str">
        <f>IF(SP_SUL!N1977="","*",SP_SUL!N1977)</f>
        <v>*</v>
      </c>
      <c r="M1956" s="111" t="str">
        <f>IF(SP_SUL!J1977="","*",SP_SUL!J1977)</f>
        <v>*</v>
      </c>
      <c r="N1956" s="257" t="str">
        <f>IF(SP_SUL!K1977="","*",SP_SUL!K1977)</f>
        <v>*</v>
      </c>
      <c r="O1956" s="257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22" t="str">
        <f>IF(SP_SUL!N1978="","*",SP_SUL!N1978)</f>
        <v>*</v>
      </c>
      <c r="M1957" s="150" t="str">
        <f>IF(SP_SUL!J1978="","*",SP_SUL!J1978)</f>
        <v>*</v>
      </c>
      <c r="N1957" s="258" t="str">
        <f>IF(SP_SUL!K1978="","*",SP_SUL!K1978)</f>
        <v>*</v>
      </c>
      <c r="O1957" s="258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22" t="str">
        <f>IF(SP_SUL!N1979="","*",SP_SUL!N1979)</f>
        <v>*</v>
      </c>
      <c r="M1958" s="150" t="str">
        <f>IF(SP_SUL!J1979="","*",SP_SUL!J1979)</f>
        <v>*</v>
      </c>
      <c r="N1958" s="258" t="str">
        <f>IF(SP_SUL!K1979="","*",SP_SUL!K1979)</f>
        <v>*</v>
      </c>
      <c r="O1958" s="258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18" t="str">
        <f>IF(SP_SUL!N1980="","*",SP_SUL!N1980)</f>
        <v>*</v>
      </c>
      <c r="M1959" s="111" t="str">
        <f>IF(SP_SUL!J1980="","*",SP_SUL!J1980)</f>
        <v>*</v>
      </c>
      <c r="N1959" s="257" t="str">
        <f>IF(SP_SUL!K1980="","*",SP_SUL!K1980)</f>
        <v>*</v>
      </c>
      <c r="O1959" s="257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22" t="str">
        <f>IF(SP_SUL!N1981="","*",SP_SUL!N1981)</f>
        <v>*</v>
      </c>
      <c r="M1960" s="150" t="str">
        <f>IF(SP_SUL!J1981="","*",SP_SUL!J1981)</f>
        <v>*</v>
      </c>
      <c r="N1960" s="258" t="str">
        <f>IF(SP_SUL!K1981="","*",SP_SUL!K1981)</f>
        <v>*</v>
      </c>
      <c r="O1960" s="258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22" t="str">
        <f>IF(SP_SUL!N1982="","*",SP_SUL!N1982)</f>
        <v>*</v>
      </c>
      <c r="M1961" s="150" t="str">
        <f>IF(SP_SUL!J1982="","*",SP_SUL!J1982)</f>
        <v>*</v>
      </c>
      <c r="N1961" s="258" t="str">
        <f>IF(SP_SUL!K1982="","*",SP_SUL!K1982)</f>
        <v>*</v>
      </c>
      <c r="O1961" s="258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18" t="str">
        <f>IF(SP_SUL!N1983="","*",SP_SUL!N1983)</f>
        <v>*</v>
      </c>
      <c r="M1962" s="111" t="str">
        <f>IF(SP_SUL!J1983="","*",SP_SUL!J1983)</f>
        <v>*</v>
      </c>
      <c r="N1962" s="257" t="str">
        <f>IF(SP_SUL!K1983="","*",SP_SUL!K1983)</f>
        <v>*</v>
      </c>
      <c r="O1962" s="257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22" t="str">
        <f>IF(SP_SUL!N1984="","*",SP_SUL!N1984)</f>
        <v>*</v>
      </c>
      <c r="M1963" s="150" t="str">
        <f>IF(SP_SUL!J1984="","*",SP_SUL!J1984)</f>
        <v>*</v>
      </c>
      <c r="N1963" s="258" t="str">
        <f>IF(SP_SUL!K1984="","*",SP_SUL!K1984)</f>
        <v>*</v>
      </c>
      <c r="O1963" s="258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22" t="str">
        <f>IF(SP_SUL!N1985="","*",SP_SUL!N1985)</f>
        <v>*</v>
      </c>
      <c r="M1964" s="150" t="str">
        <f>IF(SP_SUL!J1985="","*",SP_SUL!J1985)</f>
        <v>*</v>
      </c>
      <c r="N1964" s="258" t="str">
        <f>IF(SP_SUL!K1985="","*",SP_SUL!K1985)</f>
        <v>*</v>
      </c>
      <c r="O1964" s="258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18" t="str">
        <f>IF(SP_SUL!N1986="","*",SP_SUL!N1986)</f>
        <v>*</v>
      </c>
      <c r="M1965" s="111" t="str">
        <f>IF(SP_SUL!J1986="","*",SP_SUL!J1986)</f>
        <v>*</v>
      </c>
      <c r="N1965" s="257" t="str">
        <f>IF(SP_SUL!K1986="","*",SP_SUL!K1986)</f>
        <v>*</v>
      </c>
      <c r="O1965" s="257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22" t="str">
        <f>IF(SP_SUL!N1987="","*",SP_SUL!N1987)</f>
        <v>*</v>
      </c>
      <c r="M1966" s="150" t="str">
        <f>IF(SP_SUL!J1987="","*",SP_SUL!J1987)</f>
        <v>*</v>
      </c>
      <c r="N1966" s="258" t="str">
        <f>IF(SP_SUL!K1987="","*",SP_SUL!K1987)</f>
        <v>*</v>
      </c>
      <c r="O1966" s="258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22" t="str">
        <f>IF(SP_SUL!N1988="","*",SP_SUL!N1988)</f>
        <v>*</v>
      </c>
      <c r="M1967" s="150" t="str">
        <f>IF(SP_SUL!J1988="","*",SP_SUL!J1988)</f>
        <v>*</v>
      </c>
      <c r="N1967" s="258" t="str">
        <f>IF(SP_SUL!K1988="","*",SP_SUL!K1988)</f>
        <v>*</v>
      </c>
      <c r="O1967" s="258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18" t="str">
        <f>IF(SP_SUL!N1989="","*",SP_SUL!N1989)</f>
        <v>*</v>
      </c>
      <c r="M1968" s="111" t="str">
        <f>IF(SP_SUL!J1989="","*",SP_SUL!J1989)</f>
        <v>*</v>
      </c>
      <c r="N1968" s="257" t="str">
        <f>IF(SP_SUL!K1989="","*",SP_SUL!K1989)</f>
        <v>*</v>
      </c>
      <c r="O1968" s="257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22" t="str">
        <f>IF(SP_SUL!N1990="","*",SP_SUL!N1990)</f>
        <v>*</v>
      </c>
      <c r="M1969" s="150" t="str">
        <f>IF(SP_SUL!J1990="","*",SP_SUL!J1990)</f>
        <v>*</v>
      </c>
      <c r="N1969" s="258" t="str">
        <f>IF(SP_SUL!K1990="","*",SP_SUL!K1990)</f>
        <v>*</v>
      </c>
      <c r="O1969" s="258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22" t="str">
        <f>IF(SP_SUL!N1991="","*",SP_SUL!N1991)</f>
        <v>*</v>
      </c>
      <c r="M1970" s="150" t="str">
        <f>IF(SP_SUL!J1991="","*",SP_SUL!J1991)</f>
        <v>*</v>
      </c>
      <c r="N1970" s="258" t="str">
        <f>IF(SP_SUL!K1991="","*",SP_SUL!K1991)</f>
        <v>*</v>
      </c>
      <c r="O1970" s="258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18" t="str">
        <f>IF(SP_SUL!N1992="","*",SP_SUL!N1992)</f>
        <v>*</v>
      </c>
      <c r="M1971" s="111" t="str">
        <f>IF(SP_SUL!J1992="","*",SP_SUL!J1992)</f>
        <v>*</v>
      </c>
      <c r="N1971" s="257" t="str">
        <f>IF(SP_SUL!K1992="","*",SP_SUL!K1992)</f>
        <v>*</v>
      </c>
      <c r="O1971" s="257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22" t="str">
        <f>IF(SP_SUL!N1993="","*",SP_SUL!N1993)</f>
        <v>*</v>
      </c>
      <c r="M1972" s="150" t="str">
        <f>IF(SP_SUL!J1993="","*",SP_SUL!J1993)</f>
        <v>*</v>
      </c>
      <c r="N1972" s="258" t="str">
        <f>IF(SP_SUL!K1993="","*",SP_SUL!K1993)</f>
        <v>*</v>
      </c>
      <c r="O1972" s="258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22" t="str">
        <f>IF(SP_SUL!N1994="","*",SP_SUL!N1994)</f>
        <v>*</v>
      </c>
      <c r="M1973" s="150" t="str">
        <f>IF(SP_SUL!J1994="","*",SP_SUL!J1994)</f>
        <v>*</v>
      </c>
      <c r="N1973" s="258" t="str">
        <f>IF(SP_SUL!K1994="","*",SP_SUL!K1994)</f>
        <v>*</v>
      </c>
      <c r="O1973" s="258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18" t="str">
        <f>IF(SP_SUL!N1995="","*",SP_SUL!N1995)</f>
        <v>*</v>
      </c>
      <c r="M1974" s="111" t="str">
        <f>IF(SP_SUL!J1995="","*",SP_SUL!J1995)</f>
        <v>*</v>
      </c>
      <c r="N1974" s="257" t="str">
        <f>IF(SP_SUL!K1995="","*",SP_SUL!K1995)</f>
        <v>*</v>
      </c>
      <c r="O1974" s="257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22" t="str">
        <f>IF(SP_SUL!N1996="","*",SP_SUL!N1996)</f>
        <v>*</v>
      </c>
      <c r="M1975" s="150" t="str">
        <f>IF(SP_SUL!J1996="","*",SP_SUL!J1996)</f>
        <v>*</v>
      </c>
      <c r="N1975" s="258" t="str">
        <f>IF(SP_SUL!K1996="","*",SP_SUL!K1996)</f>
        <v>*</v>
      </c>
      <c r="O1975" s="258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22" t="str">
        <f>IF(SP_SUL!N1997="","*",SP_SUL!N1997)</f>
        <v>*</v>
      </c>
      <c r="M1976" s="150" t="str">
        <f>IF(SP_SUL!J1997="","*",SP_SUL!J1997)</f>
        <v>*</v>
      </c>
      <c r="N1976" s="258" t="str">
        <f>IF(SP_SUL!K1997="","*",SP_SUL!K1997)</f>
        <v>*</v>
      </c>
      <c r="O1976" s="258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18" t="str">
        <f>IF(SP_SUL!N1998="","*",SP_SUL!N1998)</f>
        <v>*</v>
      </c>
      <c r="M1977" s="111" t="str">
        <f>IF(SP_SUL!J1998="","*",SP_SUL!J1998)</f>
        <v>*</v>
      </c>
      <c r="N1977" s="257" t="str">
        <f>IF(SP_SUL!K1998="","*",SP_SUL!K1998)</f>
        <v>*</v>
      </c>
      <c r="O1977" s="257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22" t="str">
        <f>IF(SP_SUL!N1999="","*",SP_SUL!N1999)</f>
        <v>*</v>
      </c>
      <c r="M1978" s="150" t="str">
        <f>IF(SP_SUL!J1999="","*",SP_SUL!J1999)</f>
        <v>*</v>
      </c>
      <c r="N1978" s="258" t="str">
        <f>IF(SP_SUL!K1999="","*",SP_SUL!K1999)</f>
        <v>*</v>
      </c>
      <c r="O1978" s="258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22" t="str">
        <f>IF(SP_SUL!N2000="","*",SP_SUL!N2000)</f>
        <v>*</v>
      </c>
      <c r="M1979" s="150" t="str">
        <f>IF(SP_SUL!J2000="","*",SP_SUL!J2000)</f>
        <v>*</v>
      </c>
      <c r="N1979" s="258" t="str">
        <f>IF(SP_SUL!K2000="","*",SP_SUL!K2000)</f>
        <v>*</v>
      </c>
      <c r="O1979" s="258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18" t="str">
        <f>IF(SP_SUL!N2001="","*",SP_SUL!N2001)</f>
        <v>*</v>
      </c>
      <c r="M1980" s="111" t="str">
        <f>IF(SP_SUL!J2001="","*",SP_SUL!J2001)</f>
        <v>*</v>
      </c>
      <c r="N1980" s="257" t="str">
        <f>IF(SP_SUL!K2001="","*",SP_SUL!K2001)</f>
        <v>*</v>
      </c>
      <c r="O1980" s="257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22" t="str">
        <f>IF(SP_SUL!N2002="","*",SP_SUL!N2002)</f>
        <v>*</v>
      </c>
      <c r="M1981" s="150" t="str">
        <f>IF(SP_SUL!J2002="","*",SP_SUL!J2002)</f>
        <v>*</v>
      </c>
      <c r="N1981" s="258" t="str">
        <f>IF(SP_SUL!K2002="","*",SP_SUL!K2002)</f>
        <v>*</v>
      </c>
      <c r="O1981" s="258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22" t="str">
        <f>IF(SP_SUL!N2003="","*",SP_SUL!N2003)</f>
        <v>*</v>
      </c>
      <c r="M1982" s="150" t="str">
        <f>IF(SP_SUL!J2003="","*",SP_SUL!J2003)</f>
        <v>*</v>
      </c>
      <c r="N1982" s="258" t="str">
        <f>IF(SP_SUL!K2003="","*",SP_SUL!K2003)</f>
        <v>*</v>
      </c>
      <c r="O1982" s="258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18" t="str">
        <f>IF(SP_SUL!N2004="","*",SP_SUL!N2004)</f>
        <v>*</v>
      </c>
      <c r="M1983" s="111" t="str">
        <f>IF(SP_SUL!J2004="","*",SP_SUL!J2004)</f>
        <v>*</v>
      </c>
      <c r="N1983" s="257" t="str">
        <f>IF(SP_SUL!K2004="","*",SP_SUL!K2004)</f>
        <v>*</v>
      </c>
      <c r="O1983" s="257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22" t="str">
        <f>IF(SP_SUL!N2005="","*",SP_SUL!N2005)</f>
        <v>*</v>
      </c>
      <c r="M1984" s="150" t="str">
        <f>IF(SP_SUL!J2005="","*",SP_SUL!J2005)</f>
        <v>*</v>
      </c>
      <c r="N1984" s="258" t="str">
        <f>IF(SP_SUL!K2005="","*",SP_SUL!K2005)</f>
        <v>*</v>
      </c>
      <c r="O1984" s="258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22" t="str">
        <f>IF(SP_SUL!N2006="","*",SP_SUL!N2006)</f>
        <v>*</v>
      </c>
      <c r="M1985" s="150" t="str">
        <f>IF(SP_SUL!J2006="","*",SP_SUL!J2006)</f>
        <v>*</v>
      </c>
      <c r="N1985" s="258" t="str">
        <f>IF(SP_SUL!K2006="","*",SP_SUL!K2006)</f>
        <v>*</v>
      </c>
      <c r="O1985" s="258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18" t="str">
        <f>IF(SP_SUL!N2007="","*",SP_SUL!N2007)</f>
        <v>*</v>
      </c>
      <c r="M1986" s="111" t="str">
        <f>IF(SP_SUL!J2007="","*",SP_SUL!J2007)</f>
        <v>*</v>
      </c>
      <c r="N1986" s="257" t="str">
        <f>IF(SP_SUL!K2007="","*",SP_SUL!K2007)</f>
        <v>*</v>
      </c>
      <c r="O1986" s="257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22" t="str">
        <f>IF(SP_SUL!N2008="","*",SP_SUL!N2008)</f>
        <v>*</v>
      </c>
      <c r="M1987" s="150" t="str">
        <f>IF(SP_SUL!J2008="","*",SP_SUL!J2008)</f>
        <v>*</v>
      </c>
      <c r="N1987" s="258" t="str">
        <f>IF(SP_SUL!K2008="","*",SP_SUL!K2008)</f>
        <v>*</v>
      </c>
      <c r="O1987" s="258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22" t="str">
        <f>IF(SP_SUL!N2009="","*",SP_SUL!N2009)</f>
        <v>*</v>
      </c>
      <c r="M1988" s="150" t="str">
        <f>IF(SP_SUL!J2009="","*",SP_SUL!J2009)</f>
        <v>*</v>
      </c>
      <c r="N1988" s="258" t="str">
        <f>IF(SP_SUL!K2009="","*",SP_SUL!K2009)</f>
        <v>*</v>
      </c>
      <c r="O1988" s="258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18" t="str">
        <f>IF(SP_SUL!N2010="","*",SP_SUL!N2010)</f>
        <v>*</v>
      </c>
      <c r="M1989" s="111" t="str">
        <f>IF(SP_SUL!J2010="","*",SP_SUL!J2010)</f>
        <v>*</v>
      </c>
      <c r="N1989" s="257" t="str">
        <f>IF(SP_SUL!K2010="","*",SP_SUL!K2010)</f>
        <v>*</v>
      </c>
      <c r="O1989" s="257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22" t="str">
        <f>IF(SP_SUL!N2011="","*",SP_SUL!N2011)</f>
        <v>*</v>
      </c>
      <c r="M1990" s="150" t="str">
        <f>IF(SP_SUL!J2011="","*",SP_SUL!J2011)</f>
        <v>*</v>
      </c>
      <c r="N1990" s="258" t="str">
        <f>IF(SP_SUL!K2011="","*",SP_SUL!K2011)</f>
        <v>*</v>
      </c>
      <c r="O1990" s="258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22" t="str">
        <f>IF(SP_SUL!N2012="","*",SP_SUL!N2012)</f>
        <v>*</v>
      </c>
      <c r="M1991" s="150" t="str">
        <f>IF(SP_SUL!J2012="","*",SP_SUL!J2012)</f>
        <v>*</v>
      </c>
      <c r="N1991" s="258" t="str">
        <f>IF(SP_SUL!K2012="","*",SP_SUL!K2012)</f>
        <v>*</v>
      </c>
      <c r="O1991" s="258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18" t="str">
        <f>IF(SP_SUL!N2013="","*",SP_SUL!N2013)</f>
        <v>*</v>
      </c>
      <c r="M1992" s="111" t="str">
        <f>IF(SP_SUL!J2013="","*",SP_SUL!J2013)</f>
        <v>*</v>
      </c>
      <c r="N1992" s="257" t="str">
        <f>IF(SP_SUL!K2013="","*",SP_SUL!K2013)</f>
        <v>*</v>
      </c>
      <c r="O1992" s="257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22" t="str">
        <f>IF(SP_SUL!N2014="","*",SP_SUL!N2014)</f>
        <v>*</v>
      </c>
      <c r="M1993" s="150" t="str">
        <f>IF(SP_SUL!J2014="","*",SP_SUL!J2014)</f>
        <v>*</v>
      </c>
      <c r="N1993" s="258" t="str">
        <f>IF(SP_SUL!K2014="","*",SP_SUL!K2014)</f>
        <v>*</v>
      </c>
      <c r="O1993" s="258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22" t="str">
        <f>IF(SP_SUL!N2015="","*",SP_SUL!N2015)</f>
        <v>*</v>
      </c>
      <c r="M1994" s="150" t="str">
        <f>IF(SP_SUL!J2015="","*",SP_SUL!J2015)</f>
        <v>*</v>
      </c>
      <c r="N1994" s="258" t="str">
        <f>IF(SP_SUL!K2015="","*",SP_SUL!K2015)</f>
        <v>*</v>
      </c>
      <c r="O1994" s="258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18" t="str">
        <f>IF(SP_SUL!N2016="","*",SP_SUL!N2016)</f>
        <v>*</v>
      </c>
      <c r="M1995" s="111" t="str">
        <f>IF(SP_SUL!J2016="","*",SP_SUL!J2016)</f>
        <v>*</v>
      </c>
      <c r="N1995" s="257" t="str">
        <f>IF(SP_SUL!K2016="","*",SP_SUL!K2016)</f>
        <v>*</v>
      </c>
      <c r="O1995" s="257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22" t="str">
        <f>IF(SP_SUL!N2017="","*",SP_SUL!N2017)</f>
        <v>*</v>
      </c>
      <c r="M1996" s="150" t="str">
        <f>IF(SP_SUL!J2017="","*",SP_SUL!J2017)</f>
        <v>*</v>
      </c>
      <c r="N1996" s="258" t="str">
        <f>IF(SP_SUL!K2017="","*",SP_SUL!K2017)</f>
        <v>*</v>
      </c>
      <c r="O1996" s="258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22" t="str">
        <f>IF(SP_SUL!N2018="","*",SP_SUL!N2018)</f>
        <v>*</v>
      </c>
      <c r="M1997" s="150" t="str">
        <f>IF(SP_SUL!J2018="","*",SP_SUL!J2018)</f>
        <v>*</v>
      </c>
      <c r="N1997" s="258" t="str">
        <f>IF(SP_SUL!K2018="","*",SP_SUL!K2018)</f>
        <v>*</v>
      </c>
      <c r="O1997" s="258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18" t="str">
        <f>IF(SP_SUL!N2019="","*",SP_SUL!N2019)</f>
        <v>*</v>
      </c>
      <c r="M1998" s="111" t="str">
        <f>IF(SP_SUL!J2019="","*",SP_SUL!J2019)</f>
        <v>*</v>
      </c>
      <c r="N1998" s="257" t="str">
        <f>IF(SP_SUL!K2019="","*",SP_SUL!K2019)</f>
        <v>*</v>
      </c>
      <c r="O1998" s="257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22" t="str">
        <f>IF(SP_SUL!N2020="","*",SP_SUL!N2020)</f>
        <v>*</v>
      </c>
      <c r="M1999" s="150" t="str">
        <f>IF(SP_SUL!J2020="","*",SP_SUL!J2020)</f>
        <v>*</v>
      </c>
      <c r="N1999" s="258" t="str">
        <f>IF(SP_SUL!K2020="","*",SP_SUL!K2020)</f>
        <v>*</v>
      </c>
      <c r="O1999" s="258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22" t="str">
        <f>IF(SP_SUL!N2021="","*",SP_SUL!N2021)</f>
        <v>*</v>
      </c>
      <c r="M2000" s="150" t="str">
        <f>IF(SP_SUL!J2021="","*",SP_SUL!J2021)</f>
        <v>*</v>
      </c>
      <c r="N2000" s="258" t="str">
        <f>IF(SP_SUL!K2021="","*",SP_SUL!K2021)</f>
        <v>*</v>
      </c>
      <c r="O2000" s="258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18" t="str">
        <f>IF(SP_SUL!N2022="","*",SP_SUL!N2022)</f>
        <v>*</v>
      </c>
      <c r="M2001" s="111" t="str">
        <f>IF(SP_SUL!J2022="","*",SP_SUL!J2022)</f>
        <v>*</v>
      </c>
      <c r="N2001" s="257" t="str">
        <f>IF(SP_SUL!K2022="","*",SP_SUL!K2022)</f>
        <v>*</v>
      </c>
      <c r="O2001" s="257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22" t="str">
        <f>IF(SP_SUL!N2023="","*",SP_SUL!N2023)</f>
        <v>*</v>
      </c>
      <c r="M2002" s="150" t="str">
        <f>IF(SP_SUL!J2023="","*",SP_SUL!J2023)</f>
        <v>*</v>
      </c>
      <c r="N2002" s="258" t="str">
        <f>IF(SP_SUL!K2023="","*",SP_SUL!K2023)</f>
        <v>*</v>
      </c>
      <c r="O2002" s="258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22" t="str">
        <f>IF(SP_SUL!N2024="","*",SP_SUL!N2024)</f>
        <v>*</v>
      </c>
      <c r="M2003" s="150" t="str">
        <f>IF(SP_SUL!J2024="","*",SP_SUL!J2024)</f>
        <v>*</v>
      </c>
      <c r="N2003" s="258" t="str">
        <f>IF(SP_SUL!K2024="","*",SP_SUL!K2024)</f>
        <v>*</v>
      </c>
      <c r="O2003" s="258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18" t="str">
        <f>IF(SP_SUL!N2025="","*",SP_SUL!N2025)</f>
        <v>*</v>
      </c>
      <c r="M2004" s="111" t="str">
        <f>IF(SP_SUL!J2025="","*",SP_SUL!J2025)</f>
        <v>*</v>
      </c>
      <c r="N2004" s="257" t="str">
        <f>IF(SP_SUL!K2025="","*",SP_SUL!K2025)</f>
        <v>*</v>
      </c>
      <c r="O2004" s="257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22" t="str">
        <f>IF(SP_SUL!N2026="","*",SP_SUL!N2026)</f>
        <v>*</v>
      </c>
      <c r="M2005" s="150" t="str">
        <f>IF(SP_SUL!J2026="","*",SP_SUL!J2026)</f>
        <v>*</v>
      </c>
      <c r="N2005" s="258" t="str">
        <f>IF(SP_SUL!K2026="","*",SP_SUL!K2026)</f>
        <v>*</v>
      </c>
      <c r="O2005" s="258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22" t="str">
        <f>IF(SP_SUL!N2027="","*",SP_SUL!N2027)</f>
        <v>*</v>
      </c>
      <c r="M2006" s="150" t="str">
        <f>IF(SP_SUL!J2027="","*",SP_SUL!J2027)</f>
        <v>*</v>
      </c>
      <c r="N2006" s="258" t="str">
        <f>IF(SP_SUL!K2027="","*",SP_SUL!K2027)</f>
        <v>*</v>
      </c>
      <c r="O2006" s="258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18" t="str">
        <f>IF(SP_SUL!N2028="","*",SP_SUL!N2028)</f>
        <v>*</v>
      </c>
      <c r="M2007" s="111" t="str">
        <f>IF(SP_SUL!J2028="","*",SP_SUL!J2028)</f>
        <v>*</v>
      </c>
      <c r="N2007" s="257" t="str">
        <f>IF(SP_SUL!K2028="","*",SP_SUL!K2028)</f>
        <v>*</v>
      </c>
      <c r="O2007" s="257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22" t="str">
        <f>IF(SP_SUL!N2029="","*",SP_SUL!N2029)</f>
        <v>*</v>
      </c>
      <c r="M2008" s="150" t="str">
        <f>IF(SP_SUL!J2029="","*",SP_SUL!J2029)</f>
        <v>*</v>
      </c>
      <c r="N2008" s="258" t="str">
        <f>IF(SP_SUL!K2029="","*",SP_SUL!K2029)</f>
        <v>*</v>
      </c>
      <c r="O2008" s="258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22" t="str">
        <f>IF(SP_SUL!N2030="","*",SP_SUL!N2030)</f>
        <v>*</v>
      </c>
      <c r="M2009" s="150" t="str">
        <f>IF(SP_SUL!J2030="","*",SP_SUL!J2030)</f>
        <v>*</v>
      </c>
      <c r="N2009" s="258" t="str">
        <f>IF(SP_SUL!K2030="","*",SP_SUL!K2030)</f>
        <v>*</v>
      </c>
      <c r="O2009" s="258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18" t="str">
        <f>IF(SP_SUL!N2031="","*",SP_SUL!N2031)</f>
        <v>*</v>
      </c>
      <c r="M2010" s="111" t="str">
        <f>IF(SP_SUL!J2031="","*",SP_SUL!J2031)</f>
        <v>*</v>
      </c>
      <c r="N2010" s="257" t="str">
        <f>IF(SP_SUL!K2031="","*",SP_SUL!K2031)</f>
        <v>*</v>
      </c>
      <c r="O2010" s="257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22" t="str">
        <f>IF(SP_SUL!N2032="","*",SP_SUL!N2032)</f>
        <v>*</v>
      </c>
      <c r="M2011" s="150" t="str">
        <f>IF(SP_SUL!J2032="","*",SP_SUL!J2032)</f>
        <v>*</v>
      </c>
      <c r="N2011" s="258" t="str">
        <f>IF(SP_SUL!K2032="","*",SP_SUL!K2032)</f>
        <v>*</v>
      </c>
      <c r="O2011" s="258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22" t="str">
        <f>IF(SP_SUL!N2033="","*",SP_SUL!N2033)</f>
        <v>*</v>
      </c>
      <c r="M2012" s="150" t="str">
        <f>IF(SP_SUL!J2033="","*",SP_SUL!J2033)</f>
        <v>*</v>
      </c>
      <c r="N2012" s="258" t="str">
        <f>IF(SP_SUL!K2033="","*",SP_SUL!K2033)</f>
        <v>*</v>
      </c>
      <c r="O2012" s="258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18" t="str">
        <f>IF(SP_SUL!N2034="","*",SP_SUL!N2034)</f>
        <v>*</v>
      </c>
      <c r="M2013" s="111" t="str">
        <f>IF(SP_SUL!J2034="","*",SP_SUL!J2034)</f>
        <v>*</v>
      </c>
      <c r="N2013" s="257" t="str">
        <f>IF(SP_SUL!K2034="","*",SP_SUL!K2034)</f>
        <v>*</v>
      </c>
      <c r="O2013" s="257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22" t="str">
        <f>IF(SP_SUL!N2035="","*",SP_SUL!N2035)</f>
        <v>*</v>
      </c>
      <c r="M2014" s="150" t="str">
        <f>IF(SP_SUL!J2035="","*",SP_SUL!J2035)</f>
        <v>*</v>
      </c>
      <c r="N2014" s="258" t="str">
        <f>IF(SP_SUL!K2035="","*",SP_SUL!K2035)</f>
        <v>*</v>
      </c>
      <c r="O2014" s="258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22" t="str">
        <f>IF(SP_SUL!N2036="","*",SP_SUL!N2036)</f>
        <v>*</v>
      </c>
      <c r="M2015" s="150" t="str">
        <f>IF(SP_SUL!J2036="","*",SP_SUL!J2036)</f>
        <v>*</v>
      </c>
      <c r="N2015" s="258" t="str">
        <f>IF(SP_SUL!K2036="","*",SP_SUL!K2036)</f>
        <v>*</v>
      </c>
      <c r="O2015" s="258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18" t="str">
        <f>IF(SP_SUL!N2037="","*",SP_SUL!N2037)</f>
        <v>*</v>
      </c>
      <c r="M2016" s="111" t="str">
        <f>IF(SP_SUL!J2037="","*",SP_SUL!J2037)</f>
        <v>*</v>
      </c>
      <c r="N2016" s="257" t="str">
        <f>IF(SP_SUL!K2037="","*",SP_SUL!K2037)</f>
        <v>*</v>
      </c>
      <c r="O2016" s="257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22" t="str">
        <f>IF(SP_SUL!N2038="","*",SP_SUL!N2038)</f>
        <v>*</v>
      </c>
      <c r="M2017" s="150" t="str">
        <f>IF(SP_SUL!J2038="","*",SP_SUL!J2038)</f>
        <v>*</v>
      </c>
      <c r="N2017" s="258" t="str">
        <f>IF(SP_SUL!K2038="","*",SP_SUL!K2038)</f>
        <v>*</v>
      </c>
      <c r="O2017" s="258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22" t="str">
        <f>IF(SP_SUL!N2039="","*",SP_SUL!N2039)</f>
        <v>*</v>
      </c>
      <c r="M2018" s="150" t="str">
        <f>IF(SP_SUL!J2039="","*",SP_SUL!J2039)</f>
        <v>*</v>
      </c>
      <c r="N2018" s="258" t="str">
        <f>IF(SP_SUL!K2039="","*",SP_SUL!K2039)</f>
        <v>*</v>
      </c>
      <c r="O2018" s="258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18" t="str">
        <f>IF(SP_SUL!N2040="","*",SP_SUL!N2040)</f>
        <v>*</v>
      </c>
      <c r="M2019" s="111" t="str">
        <f>IF(SP_SUL!J2040="","*",SP_SUL!J2040)</f>
        <v>*</v>
      </c>
      <c r="N2019" s="257" t="str">
        <f>IF(SP_SUL!K2040="","*",SP_SUL!K2040)</f>
        <v>*</v>
      </c>
      <c r="O2019" s="257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22" t="str">
        <f>IF(SP_SUL!N2041="","*",SP_SUL!N2041)</f>
        <v>*</v>
      </c>
      <c r="M2020" s="150" t="str">
        <f>IF(SP_SUL!J2041="","*",SP_SUL!J2041)</f>
        <v>*</v>
      </c>
      <c r="N2020" s="258" t="str">
        <f>IF(SP_SUL!K2041="","*",SP_SUL!K2041)</f>
        <v>*</v>
      </c>
      <c r="O2020" s="258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22" t="str">
        <f>IF(SP_SUL!N2042="","*",SP_SUL!N2042)</f>
        <v>*</v>
      </c>
      <c r="M2021" s="150" t="str">
        <f>IF(SP_SUL!J2042="","*",SP_SUL!J2042)</f>
        <v>*</v>
      </c>
      <c r="N2021" s="258" t="str">
        <f>IF(SP_SUL!K2042="","*",SP_SUL!K2042)</f>
        <v>*</v>
      </c>
      <c r="O2021" s="258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18" t="str">
        <f>IF(SP_SUL!N2043="","*",SP_SUL!N2043)</f>
        <v>*</v>
      </c>
      <c r="M2022" s="111" t="str">
        <f>IF(SP_SUL!J2043="","*",SP_SUL!J2043)</f>
        <v>*</v>
      </c>
      <c r="N2022" s="257" t="str">
        <f>IF(SP_SUL!K2043="","*",SP_SUL!K2043)</f>
        <v>*</v>
      </c>
      <c r="O2022" s="257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22" t="str">
        <f>IF(SP_SUL!N2044="","*",SP_SUL!N2044)</f>
        <v>*</v>
      </c>
      <c r="M2023" s="150" t="str">
        <f>IF(SP_SUL!J2044="","*",SP_SUL!J2044)</f>
        <v>*</v>
      </c>
      <c r="N2023" s="258" t="str">
        <f>IF(SP_SUL!K2044="","*",SP_SUL!K2044)</f>
        <v>*</v>
      </c>
      <c r="O2023" s="258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22" t="str">
        <f>IF(SP_SUL!N2045="","*",SP_SUL!N2045)</f>
        <v>*</v>
      </c>
      <c r="M2024" s="150" t="str">
        <f>IF(SP_SUL!J2045="","*",SP_SUL!J2045)</f>
        <v>*</v>
      </c>
      <c r="N2024" s="258" t="str">
        <f>IF(SP_SUL!K2045="","*",SP_SUL!K2045)</f>
        <v>*</v>
      </c>
      <c r="O2024" s="258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18" t="str">
        <f>IF(SP_SUL!N2046="","*",SP_SUL!N2046)</f>
        <v>*</v>
      </c>
      <c r="M2025" s="111" t="str">
        <f>IF(SP_SUL!J2046="","*",SP_SUL!J2046)</f>
        <v>*</v>
      </c>
      <c r="N2025" s="257" t="str">
        <f>IF(SP_SUL!K2046="","*",SP_SUL!K2046)</f>
        <v>*</v>
      </c>
      <c r="O2025" s="257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22" t="str">
        <f>IF(SP_SUL!N2047="","*",SP_SUL!N2047)</f>
        <v>*</v>
      </c>
      <c r="M2026" s="150" t="str">
        <f>IF(SP_SUL!J2047="","*",SP_SUL!J2047)</f>
        <v>*</v>
      </c>
      <c r="N2026" s="258" t="str">
        <f>IF(SP_SUL!K2047="","*",SP_SUL!K2047)</f>
        <v>*</v>
      </c>
      <c r="O2026" s="258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22" t="str">
        <f>IF(SP_SUL!N2048="","*",SP_SUL!N2048)</f>
        <v>*</v>
      </c>
      <c r="M2027" s="150" t="str">
        <f>IF(SP_SUL!J2048="","*",SP_SUL!J2048)</f>
        <v>*</v>
      </c>
      <c r="N2027" s="258" t="str">
        <f>IF(SP_SUL!K2048="","*",SP_SUL!K2048)</f>
        <v>*</v>
      </c>
      <c r="O2027" s="258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18" t="str">
        <f>IF(SP_SUL!N2049="","*",SP_SUL!N2049)</f>
        <v>*</v>
      </c>
      <c r="M2028" s="111" t="str">
        <f>IF(SP_SUL!J2049="","*",SP_SUL!J2049)</f>
        <v>*</v>
      </c>
      <c r="N2028" s="257" t="str">
        <f>IF(SP_SUL!K2049="","*",SP_SUL!K2049)</f>
        <v>*</v>
      </c>
      <c r="O2028" s="257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22" t="str">
        <f>IF(SP_SUL!N2050="","*",SP_SUL!N2050)</f>
        <v>*</v>
      </c>
      <c r="M2029" s="150" t="str">
        <f>IF(SP_SUL!J2050="","*",SP_SUL!J2050)</f>
        <v>*</v>
      </c>
      <c r="N2029" s="258" t="str">
        <f>IF(SP_SUL!K2050="","*",SP_SUL!K2050)</f>
        <v>*</v>
      </c>
      <c r="O2029" s="258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22" t="str">
        <f>IF(SP_SUL!N2051="","*",SP_SUL!N2051)</f>
        <v>*</v>
      </c>
      <c r="M2030" s="150" t="str">
        <f>IF(SP_SUL!J2051="","*",SP_SUL!J2051)</f>
        <v>*</v>
      </c>
      <c r="N2030" s="258" t="str">
        <f>IF(SP_SUL!K2051="","*",SP_SUL!K2051)</f>
        <v>*</v>
      </c>
      <c r="O2030" s="258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18" t="str">
        <f>IF(SP_SUL!N2052="","*",SP_SUL!N2052)</f>
        <v>*</v>
      </c>
      <c r="M2031" s="111" t="str">
        <f>IF(SP_SUL!J2052="","*",SP_SUL!J2052)</f>
        <v>*</v>
      </c>
      <c r="N2031" s="257" t="str">
        <f>IF(SP_SUL!K2052="","*",SP_SUL!K2052)</f>
        <v>*</v>
      </c>
      <c r="O2031" s="257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22" t="str">
        <f>IF(SP_SUL!N2053="","*",SP_SUL!N2053)</f>
        <v>*</v>
      </c>
      <c r="M2032" s="150" t="str">
        <f>IF(SP_SUL!J2053="","*",SP_SUL!J2053)</f>
        <v>*</v>
      </c>
      <c r="N2032" s="258" t="str">
        <f>IF(SP_SUL!K2053="","*",SP_SUL!K2053)</f>
        <v>*</v>
      </c>
      <c r="O2032" s="258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22" t="str">
        <f>IF(SP_SUL!N2054="","*",SP_SUL!N2054)</f>
        <v>*</v>
      </c>
      <c r="M2033" s="150" t="str">
        <f>IF(SP_SUL!J2054="","*",SP_SUL!J2054)</f>
        <v>*</v>
      </c>
      <c r="N2033" s="258" t="str">
        <f>IF(SP_SUL!K2054="","*",SP_SUL!K2054)</f>
        <v>*</v>
      </c>
      <c r="O2033" s="258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18" t="str">
        <f>IF(SP_SUL!N2055="","*",SP_SUL!N2055)</f>
        <v>*</v>
      </c>
      <c r="M2034" s="111" t="str">
        <f>IF(SP_SUL!J2055="","*",SP_SUL!J2055)</f>
        <v>*</v>
      </c>
      <c r="N2034" s="257" t="str">
        <f>IF(SP_SUL!K2055="","*",SP_SUL!K2055)</f>
        <v>*</v>
      </c>
      <c r="O2034" s="257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22" t="str">
        <f>IF(SP_SUL!N2056="","*",SP_SUL!N2056)</f>
        <v>*</v>
      </c>
      <c r="M2035" s="150" t="str">
        <f>IF(SP_SUL!J2056="","*",SP_SUL!J2056)</f>
        <v>*</v>
      </c>
      <c r="N2035" s="258" t="str">
        <f>IF(SP_SUL!K2056="","*",SP_SUL!K2056)</f>
        <v>*</v>
      </c>
      <c r="O2035" s="258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22" t="str">
        <f>IF(SP_SUL!N2057="","*",SP_SUL!N2057)</f>
        <v>*</v>
      </c>
      <c r="M2036" s="150" t="str">
        <f>IF(SP_SUL!J2057="","*",SP_SUL!J2057)</f>
        <v>*</v>
      </c>
      <c r="N2036" s="258" t="str">
        <f>IF(SP_SUL!K2057="","*",SP_SUL!K2057)</f>
        <v>*</v>
      </c>
      <c r="O2036" s="258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18" t="str">
        <f>IF(SP_SUL!N2058="","*",SP_SUL!N2058)</f>
        <v>*</v>
      </c>
      <c r="M2037" s="111" t="str">
        <f>IF(SP_SUL!J2058="","*",SP_SUL!J2058)</f>
        <v>*</v>
      </c>
      <c r="N2037" s="257" t="str">
        <f>IF(SP_SUL!K2058="","*",SP_SUL!K2058)</f>
        <v>*</v>
      </c>
      <c r="O2037" s="257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22" t="str">
        <f>IF(SP_SUL!N2059="","*",SP_SUL!N2059)</f>
        <v>*</v>
      </c>
      <c r="M2038" s="150" t="str">
        <f>IF(SP_SUL!J2059="","*",SP_SUL!J2059)</f>
        <v>*</v>
      </c>
      <c r="N2038" s="258" t="str">
        <f>IF(SP_SUL!K2059="","*",SP_SUL!K2059)</f>
        <v>*</v>
      </c>
      <c r="O2038" s="258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22" t="str">
        <f>IF(SP_SUL!N2060="","*",SP_SUL!N2060)</f>
        <v>*</v>
      </c>
      <c r="M2039" s="150" t="str">
        <f>IF(SP_SUL!J2060="","*",SP_SUL!J2060)</f>
        <v>*</v>
      </c>
      <c r="N2039" s="258" t="str">
        <f>IF(SP_SUL!K2060="","*",SP_SUL!K2060)</f>
        <v>*</v>
      </c>
      <c r="O2039" s="258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18" t="str">
        <f>IF(SP_SUL!N2061="","*",SP_SUL!N2061)</f>
        <v>*</v>
      </c>
      <c r="M2040" s="111" t="str">
        <f>IF(SP_SUL!J2061="","*",SP_SUL!J2061)</f>
        <v>*</v>
      </c>
      <c r="N2040" s="257" t="str">
        <f>IF(SP_SUL!K2061="","*",SP_SUL!K2061)</f>
        <v>*</v>
      </c>
      <c r="O2040" s="257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22" t="str">
        <f>IF(SP_SUL!N2062="","*",SP_SUL!N2062)</f>
        <v>*</v>
      </c>
      <c r="M2041" s="150" t="str">
        <f>IF(SP_SUL!J2062="","*",SP_SUL!J2062)</f>
        <v>*</v>
      </c>
      <c r="N2041" s="258" t="str">
        <f>IF(SP_SUL!K2062="","*",SP_SUL!K2062)</f>
        <v>*</v>
      </c>
      <c r="O2041" s="258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22" t="str">
        <f>IF(SP_SUL!N2063="","*",SP_SUL!N2063)</f>
        <v>*</v>
      </c>
      <c r="M2042" s="150" t="str">
        <f>IF(SP_SUL!J2063="","*",SP_SUL!J2063)</f>
        <v>*</v>
      </c>
      <c r="N2042" s="258" t="str">
        <f>IF(SP_SUL!K2063="","*",SP_SUL!K2063)</f>
        <v>*</v>
      </c>
      <c r="O2042" s="258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18" t="str">
        <f>IF(SP_SUL!N2064="","*",SP_SUL!N2064)</f>
        <v>*</v>
      </c>
      <c r="M2043" s="111" t="str">
        <f>IF(SP_SUL!J2064="","*",SP_SUL!J2064)</f>
        <v>*</v>
      </c>
      <c r="N2043" s="257" t="str">
        <f>IF(SP_SUL!K2064="","*",SP_SUL!K2064)</f>
        <v>*</v>
      </c>
      <c r="O2043" s="257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22" t="str">
        <f>IF(SP_SUL!N2065="","*",SP_SUL!N2065)</f>
        <v>*</v>
      </c>
      <c r="M2044" s="150" t="str">
        <f>IF(SP_SUL!J2065="","*",SP_SUL!J2065)</f>
        <v>*</v>
      </c>
      <c r="N2044" s="258" t="str">
        <f>IF(SP_SUL!K2065="","*",SP_SUL!K2065)</f>
        <v>*</v>
      </c>
      <c r="O2044" s="258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22" t="str">
        <f>IF(SP_SUL!N2066="","*",SP_SUL!N2066)</f>
        <v>*</v>
      </c>
      <c r="M2045" s="150" t="str">
        <f>IF(SP_SUL!J2066="","*",SP_SUL!J2066)</f>
        <v>*</v>
      </c>
      <c r="N2045" s="258" t="str">
        <f>IF(SP_SUL!K2066="","*",SP_SUL!K2066)</f>
        <v>*</v>
      </c>
      <c r="O2045" s="258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18" t="str">
        <f>IF(SP_SUL!N2067="","*",SP_SUL!N2067)</f>
        <v>*</v>
      </c>
      <c r="M2046" s="111" t="str">
        <f>IF(SP_SUL!J2067="","*",SP_SUL!J2067)</f>
        <v>*</v>
      </c>
      <c r="N2046" s="257" t="str">
        <f>IF(SP_SUL!K2067="","*",SP_SUL!K2067)</f>
        <v>*</v>
      </c>
      <c r="O2046" s="257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22" t="str">
        <f>IF(SP_SUL!N2068="","*",SP_SUL!N2068)</f>
        <v>*</v>
      </c>
      <c r="M2047" s="150" t="str">
        <f>IF(SP_SUL!J2068="","*",SP_SUL!J2068)</f>
        <v>*</v>
      </c>
      <c r="N2047" s="258" t="str">
        <f>IF(SP_SUL!K2068="","*",SP_SUL!K2068)</f>
        <v>*</v>
      </c>
      <c r="O2047" s="258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22" t="str">
        <f>IF(SP_SUL!N2069="","*",SP_SUL!N2069)</f>
        <v>*</v>
      </c>
      <c r="M2048" s="150" t="str">
        <f>IF(SP_SUL!J2069="","*",SP_SUL!J2069)</f>
        <v>*</v>
      </c>
      <c r="N2048" s="258" t="str">
        <f>IF(SP_SUL!K2069="","*",SP_SUL!K2069)</f>
        <v>*</v>
      </c>
      <c r="O2048" s="258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18" t="str">
        <f>IF(SP_SUL!N2070="","*",SP_SUL!N2070)</f>
        <v>*</v>
      </c>
      <c r="M2049" s="111" t="str">
        <f>IF(SP_SUL!J2070="","*",SP_SUL!J2070)</f>
        <v>*</v>
      </c>
      <c r="N2049" s="257" t="str">
        <f>IF(SP_SUL!K2070="","*",SP_SUL!K2070)</f>
        <v>*</v>
      </c>
      <c r="O2049" s="257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22" t="str">
        <f>IF(SP_SUL!N2071="","*",SP_SUL!N2071)</f>
        <v>*</v>
      </c>
      <c r="M2050" s="150" t="str">
        <f>IF(SP_SUL!J2071="","*",SP_SUL!J2071)</f>
        <v>*</v>
      </c>
      <c r="N2050" s="258" t="str">
        <f>IF(SP_SUL!K2071="","*",SP_SUL!K2071)</f>
        <v>*</v>
      </c>
      <c r="O2050" s="258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22" t="str">
        <f>IF(SP_SUL!N2072="","*",SP_SUL!N2072)</f>
        <v>*</v>
      </c>
      <c r="M2051" s="150" t="str">
        <f>IF(SP_SUL!J2072="","*",SP_SUL!J2072)</f>
        <v>*</v>
      </c>
      <c r="N2051" s="258" t="str">
        <f>IF(SP_SUL!K2072="","*",SP_SUL!K2072)</f>
        <v>*</v>
      </c>
      <c r="O2051" s="258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18" t="str">
        <f>IF(SP_SUL!N2073="","*",SP_SUL!N2073)</f>
        <v>*</v>
      </c>
      <c r="M2052" s="111" t="str">
        <f>IF(SP_SUL!J2073="","*",SP_SUL!J2073)</f>
        <v>*</v>
      </c>
      <c r="N2052" s="257" t="str">
        <f>IF(SP_SUL!K2073="","*",SP_SUL!K2073)</f>
        <v>*</v>
      </c>
      <c r="O2052" s="257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22" t="str">
        <f>IF(SP_SUL!N2074="","*",SP_SUL!N2074)</f>
        <v>*</v>
      </c>
      <c r="M2053" s="150" t="str">
        <f>IF(SP_SUL!J2074="","*",SP_SUL!J2074)</f>
        <v>*</v>
      </c>
      <c r="N2053" s="258" t="str">
        <f>IF(SP_SUL!K2074="","*",SP_SUL!K2074)</f>
        <v>*</v>
      </c>
      <c r="O2053" s="258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22" t="str">
        <f>IF(SP_SUL!N2075="","*",SP_SUL!N2075)</f>
        <v>*</v>
      </c>
      <c r="M2054" s="150" t="str">
        <f>IF(SP_SUL!J2075="","*",SP_SUL!J2075)</f>
        <v>*</v>
      </c>
      <c r="N2054" s="258" t="str">
        <f>IF(SP_SUL!K2075="","*",SP_SUL!K2075)</f>
        <v>*</v>
      </c>
      <c r="O2054" s="258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18" t="str">
        <f>IF(SP_SUL!N2076="","*",SP_SUL!N2076)</f>
        <v>*</v>
      </c>
      <c r="M2055" s="111" t="str">
        <f>IF(SP_SUL!J2076="","*",SP_SUL!J2076)</f>
        <v>*</v>
      </c>
      <c r="N2055" s="257" t="str">
        <f>IF(SP_SUL!K2076="","*",SP_SUL!K2076)</f>
        <v>*</v>
      </c>
      <c r="O2055" s="257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22" t="str">
        <f>IF(SP_SUL!N2077="","*",SP_SUL!N2077)</f>
        <v>*</v>
      </c>
      <c r="M2056" s="150" t="str">
        <f>IF(SP_SUL!J2077="","*",SP_SUL!J2077)</f>
        <v>*</v>
      </c>
      <c r="N2056" s="258" t="str">
        <f>IF(SP_SUL!K2077="","*",SP_SUL!K2077)</f>
        <v>*</v>
      </c>
      <c r="O2056" s="258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22" t="str">
        <f>IF(SP_SUL!N2078="","*",SP_SUL!N2078)</f>
        <v>*</v>
      </c>
      <c r="M2057" s="150" t="str">
        <f>IF(SP_SUL!J2078="","*",SP_SUL!J2078)</f>
        <v>*</v>
      </c>
      <c r="N2057" s="258" t="str">
        <f>IF(SP_SUL!K2078="","*",SP_SUL!K2078)</f>
        <v>*</v>
      </c>
      <c r="O2057" s="258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18" t="str">
        <f>IF(SP_SUL!N2079="","*",SP_SUL!N2079)</f>
        <v>*</v>
      </c>
      <c r="M2058" s="111" t="str">
        <f>IF(SP_SUL!J2079="","*",SP_SUL!J2079)</f>
        <v>*</v>
      </c>
      <c r="N2058" s="257" t="str">
        <f>IF(SP_SUL!K2079="","*",SP_SUL!K2079)</f>
        <v>*</v>
      </c>
      <c r="O2058" s="257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22" t="str">
        <f>IF(SP_SUL!N2080="","*",SP_SUL!N2080)</f>
        <v>*</v>
      </c>
      <c r="M2059" s="150" t="str">
        <f>IF(SP_SUL!J2080="","*",SP_SUL!J2080)</f>
        <v>*</v>
      </c>
      <c r="N2059" s="258" t="str">
        <f>IF(SP_SUL!K2080="","*",SP_SUL!K2080)</f>
        <v>*</v>
      </c>
      <c r="O2059" s="258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22" t="str">
        <f>IF(SP_SUL!N2081="","*",SP_SUL!N2081)</f>
        <v>*</v>
      </c>
      <c r="M2060" s="150" t="str">
        <f>IF(SP_SUL!J2081="","*",SP_SUL!J2081)</f>
        <v>*</v>
      </c>
      <c r="N2060" s="258" t="str">
        <f>IF(SP_SUL!K2081="","*",SP_SUL!K2081)</f>
        <v>*</v>
      </c>
      <c r="O2060" s="258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18" t="str">
        <f>IF(SP_SUL!N2082="","*",SP_SUL!N2082)</f>
        <v>*</v>
      </c>
      <c r="M2061" s="111" t="str">
        <f>IF(SP_SUL!J2082="","*",SP_SUL!J2082)</f>
        <v>*</v>
      </c>
      <c r="N2061" s="257" t="str">
        <f>IF(SP_SUL!K2082="","*",SP_SUL!K2082)</f>
        <v>*</v>
      </c>
      <c r="O2061" s="257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22" t="str">
        <f>IF(SP_SUL!N2083="","*",SP_SUL!N2083)</f>
        <v>*</v>
      </c>
      <c r="M2062" s="150" t="str">
        <f>IF(SP_SUL!J2083="","*",SP_SUL!J2083)</f>
        <v>*</v>
      </c>
      <c r="N2062" s="258" t="str">
        <f>IF(SP_SUL!K2083="","*",SP_SUL!K2083)</f>
        <v>*</v>
      </c>
      <c r="O2062" s="258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22" t="str">
        <f>IF(SP_SUL!N2084="","*",SP_SUL!N2084)</f>
        <v>*</v>
      </c>
      <c r="M2063" s="150" t="str">
        <f>IF(SP_SUL!J2084="","*",SP_SUL!J2084)</f>
        <v>*</v>
      </c>
      <c r="N2063" s="258" t="str">
        <f>IF(SP_SUL!K2084="","*",SP_SUL!K2084)</f>
        <v>*</v>
      </c>
      <c r="O2063" s="258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18" t="str">
        <f>IF(SP_SUL!N2085="","*",SP_SUL!N2085)</f>
        <v>*</v>
      </c>
      <c r="M2064" s="111" t="str">
        <f>IF(SP_SUL!J2085="","*",SP_SUL!J2085)</f>
        <v>*</v>
      </c>
      <c r="N2064" s="257" t="str">
        <f>IF(SP_SUL!K2085="","*",SP_SUL!K2085)</f>
        <v>*</v>
      </c>
      <c r="O2064" s="257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22" t="str">
        <f>IF(SP_SUL!N2086="","*",SP_SUL!N2086)</f>
        <v>*</v>
      </c>
      <c r="M2065" s="150" t="str">
        <f>IF(SP_SUL!J2086="","*",SP_SUL!J2086)</f>
        <v>*</v>
      </c>
      <c r="N2065" s="258" t="str">
        <f>IF(SP_SUL!K2086="","*",SP_SUL!K2086)</f>
        <v>*</v>
      </c>
      <c r="O2065" s="258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22" t="str">
        <f>IF(SP_SUL!N2087="","*",SP_SUL!N2087)</f>
        <v>*</v>
      </c>
      <c r="M2066" s="150" t="str">
        <f>IF(SP_SUL!J2087="","*",SP_SUL!J2087)</f>
        <v>*</v>
      </c>
      <c r="N2066" s="258" t="str">
        <f>IF(SP_SUL!K2087="","*",SP_SUL!K2087)</f>
        <v>*</v>
      </c>
      <c r="O2066" s="258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18" t="str">
        <f>IF(SP_SUL!N2088="","*",SP_SUL!N2088)</f>
        <v>*</v>
      </c>
      <c r="M2067" s="111" t="str">
        <f>IF(SP_SUL!J2088="","*",SP_SUL!J2088)</f>
        <v>*</v>
      </c>
      <c r="N2067" s="257" t="str">
        <f>IF(SP_SUL!K2088="","*",SP_SUL!K2088)</f>
        <v>*</v>
      </c>
      <c r="O2067" s="257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22" t="str">
        <f>IF(SP_SUL!N2089="","*",SP_SUL!N2089)</f>
        <v>*</v>
      </c>
      <c r="M2068" s="150" t="str">
        <f>IF(SP_SUL!J2089="","*",SP_SUL!J2089)</f>
        <v>*</v>
      </c>
      <c r="N2068" s="258" t="str">
        <f>IF(SP_SUL!K2089="","*",SP_SUL!K2089)</f>
        <v>*</v>
      </c>
      <c r="O2068" s="258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22" t="str">
        <f>IF(SP_SUL!N2090="","*",SP_SUL!N2090)</f>
        <v>*</v>
      </c>
      <c r="M2069" s="150" t="str">
        <f>IF(SP_SUL!J2090="","*",SP_SUL!J2090)</f>
        <v>*</v>
      </c>
      <c r="N2069" s="258" t="str">
        <f>IF(SP_SUL!K2090="","*",SP_SUL!K2090)</f>
        <v>*</v>
      </c>
      <c r="O2069" s="258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18" t="str">
        <f>IF(SP_SUL!N2091="","*",SP_SUL!N2091)</f>
        <v>*</v>
      </c>
      <c r="M2070" s="111" t="str">
        <f>IF(SP_SUL!J2091="","*",SP_SUL!J2091)</f>
        <v>*</v>
      </c>
      <c r="N2070" s="257" t="str">
        <f>IF(SP_SUL!K2091="","*",SP_SUL!K2091)</f>
        <v>*</v>
      </c>
      <c r="O2070" s="257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22" t="str">
        <f>IF(SP_SUL!N2092="","*",SP_SUL!N2092)</f>
        <v>*</v>
      </c>
      <c r="M2071" s="150" t="str">
        <f>IF(SP_SUL!J2092="","*",SP_SUL!J2092)</f>
        <v>*</v>
      </c>
      <c r="N2071" s="258" t="str">
        <f>IF(SP_SUL!K2092="","*",SP_SUL!K2092)</f>
        <v>*</v>
      </c>
      <c r="O2071" s="258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22" t="str">
        <f>IF(SP_SUL!N2093="","*",SP_SUL!N2093)</f>
        <v>*</v>
      </c>
      <c r="M2072" s="150" t="str">
        <f>IF(SP_SUL!J2093="","*",SP_SUL!J2093)</f>
        <v>*</v>
      </c>
      <c r="N2072" s="258" t="str">
        <f>IF(SP_SUL!K2093="","*",SP_SUL!K2093)</f>
        <v>*</v>
      </c>
      <c r="O2072" s="258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18" t="str">
        <f>IF(SP_SUL!N2094="","*",SP_SUL!N2094)</f>
        <v>*</v>
      </c>
      <c r="M2073" s="111" t="str">
        <f>IF(SP_SUL!J2094="","*",SP_SUL!J2094)</f>
        <v>*</v>
      </c>
      <c r="N2073" s="257" t="str">
        <f>IF(SP_SUL!K2094="","*",SP_SUL!K2094)</f>
        <v>*</v>
      </c>
      <c r="O2073" s="257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22" t="str">
        <f>IF(SP_SUL!N2095="","*",SP_SUL!N2095)</f>
        <v>*</v>
      </c>
      <c r="M2074" s="150" t="str">
        <f>IF(SP_SUL!J2095="","*",SP_SUL!J2095)</f>
        <v>*</v>
      </c>
      <c r="N2074" s="258" t="str">
        <f>IF(SP_SUL!K2095="","*",SP_SUL!K2095)</f>
        <v>*</v>
      </c>
      <c r="O2074" s="258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22" t="str">
        <f>IF(SP_SUL!N2096="","*",SP_SUL!N2096)</f>
        <v>*</v>
      </c>
      <c r="M2075" s="150" t="str">
        <f>IF(SP_SUL!J2096="","*",SP_SUL!J2096)</f>
        <v>*</v>
      </c>
      <c r="N2075" s="258" t="str">
        <f>IF(SP_SUL!K2096="","*",SP_SUL!K2096)</f>
        <v>*</v>
      </c>
      <c r="O2075" s="258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18" t="str">
        <f>IF(SP_SUL!N2097="","*",SP_SUL!N2097)</f>
        <v>*</v>
      </c>
      <c r="M2076" s="111" t="str">
        <f>IF(SP_SUL!J2097="","*",SP_SUL!J2097)</f>
        <v>*</v>
      </c>
      <c r="N2076" s="257" t="str">
        <f>IF(SP_SUL!K2097="","*",SP_SUL!K2097)</f>
        <v>*</v>
      </c>
      <c r="O2076" s="257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22" t="str">
        <f>IF(SP_SUL!N2098="","*",SP_SUL!N2098)</f>
        <v>*</v>
      </c>
      <c r="M2077" s="150" t="str">
        <f>IF(SP_SUL!J2098="","*",SP_SUL!J2098)</f>
        <v>*</v>
      </c>
      <c r="N2077" s="258" t="str">
        <f>IF(SP_SUL!K2098="","*",SP_SUL!K2098)</f>
        <v>*</v>
      </c>
      <c r="O2077" s="258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22" t="str">
        <f>IF(SP_SUL!N2099="","*",SP_SUL!N2099)</f>
        <v>*</v>
      </c>
      <c r="M2078" s="150" t="str">
        <f>IF(SP_SUL!J2099="","*",SP_SUL!J2099)</f>
        <v>*</v>
      </c>
      <c r="N2078" s="258" t="str">
        <f>IF(SP_SUL!K2099="","*",SP_SUL!K2099)</f>
        <v>*</v>
      </c>
      <c r="O2078" s="258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18" t="str">
        <f>IF(SP_SUL!N2100="","*",SP_SUL!N2100)</f>
        <v>*</v>
      </c>
      <c r="M2079" s="111" t="str">
        <f>IF(SP_SUL!J2100="","*",SP_SUL!J2100)</f>
        <v>*</v>
      </c>
      <c r="N2079" s="257" t="str">
        <f>IF(SP_SUL!K2100="","*",SP_SUL!K2100)</f>
        <v>*</v>
      </c>
      <c r="O2079" s="257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22" t="str">
        <f>IF(SP_SUL!N2101="","*",SP_SUL!N2101)</f>
        <v>*</v>
      </c>
      <c r="M2080" s="150" t="str">
        <f>IF(SP_SUL!J2101="","*",SP_SUL!J2101)</f>
        <v>*</v>
      </c>
      <c r="N2080" s="258" t="str">
        <f>IF(SP_SUL!K2101="","*",SP_SUL!K2101)</f>
        <v>*</v>
      </c>
      <c r="O2080" s="258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22" t="str">
        <f>IF(SP_SUL!N2102="","*",SP_SUL!N2102)</f>
        <v>*</v>
      </c>
      <c r="M2081" s="150" t="str">
        <f>IF(SP_SUL!J2102="","*",SP_SUL!J2102)</f>
        <v>*</v>
      </c>
      <c r="N2081" s="258" t="str">
        <f>IF(SP_SUL!K2102="","*",SP_SUL!K2102)</f>
        <v>*</v>
      </c>
      <c r="O2081" s="258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18" t="str">
        <f>IF(SP_SUL!N2103="","*",SP_SUL!N2103)</f>
        <v>*</v>
      </c>
      <c r="M2082" s="111" t="str">
        <f>IF(SP_SUL!J2103="","*",SP_SUL!J2103)</f>
        <v>*</v>
      </c>
      <c r="N2082" s="257" t="str">
        <f>IF(SP_SUL!K2103="","*",SP_SUL!K2103)</f>
        <v>*</v>
      </c>
      <c r="O2082" s="257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22" t="str">
        <f>IF(SP_SUL!N2104="","*",SP_SUL!N2104)</f>
        <v>*</v>
      </c>
      <c r="M2083" s="150" t="str">
        <f>IF(SP_SUL!J2104="","*",SP_SUL!J2104)</f>
        <v>*</v>
      </c>
      <c r="N2083" s="258" t="str">
        <f>IF(SP_SUL!K2104="","*",SP_SUL!K2104)</f>
        <v>*</v>
      </c>
      <c r="O2083" s="258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22" t="str">
        <f>IF(SP_SUL!N2105="","*",SP_SUL!N2105)</f>
        <v>*</v>
      </c>
      <c r="M2084" s="150" t="str">
        <f>IF(SP_SUL!J2105="","*",SP_SUL!J2105)</f>
        <v>*</v>
      </c>
      <c r="N2084" s="258" t="str">
        <f>IF(SP_SUL!K2105="","*",SP_SUL!K2105)</f>
        <v>*</v>
      </c>
      <c r="O2084" s="258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18" t="str">
        <f>IF(SP_SUL!N2106="","*",SP_SUL!N2106)</f>
        <v>*</v>
      </c>
      <c r="M2085" s="111" t="str">
        <f>IF(SP_SUL!J2106="","*",SP_SUL!J2106)</f>
        <v>*</v>
      </c>
      <c r="N2085" s="257" t="str">
        <f>IF(SP_SUL!K2106="","*",SP_SUL!K2106)</f>
        <v>*</v>
      </c>
      <c r="O2085" s="257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22" t="str">
        <f>IF(SP_SUL!N2107="","*",SP_SUL!N2107)</f>
        <v>*</v>
      </c>
      <c r="M2086" s="150" t="str">
        <f>IF(SP_SUL!J2107="","*",SP_SUL!J2107)</f>
        <v>*</v>
      </c>
      <c r="N2086" s="258" t="str">
        <f>IF(SP_SUL!K2107="","*",SP_SUL!K2107)</f>
        <v>*</v>
      </c>
      <c r="O2086" s="258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22" t="str">
        <f>IF(SP_SUL!N2108="","*",SP_SUL!N2108)</f>
        <v>*</v>
      </c>
      <c r="M2087" s="150" t="str">
        <f>IF(SP_SUL!J2108="","*",SP_SUL!J2108)</f>
        <v>*</v>
      </c>
      <c r="N2087" s="258" t="str">
        <f>IF(SP_SUL!K2108="","*",SP_SUL!K2108)</f>
        <v>*</v>
      </c>
      <c r="O2087" s="258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18" t="str">
        <f>IF(SP_SUL!N2109="","*",SP_SUL!N2109)</f>
        <v>*</v>
      </c>
      <c r="M2088" s="111" t="str">
        <f>IF(SP_SUL!J2109="","*",SP_SUL!J2109)</f>
        <v>*</v>
      </c>
      <c r="N2088" s="257" t="str">
        <f>IF(SP_SUL!K2109="","*",SP_SUL!K2109)</f>
        <v>*</v>
      </c>
      <c r="O2088" s="257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22" t="str">
        <f>IF(SP_SUL!N2110="","*",SP_SUL!N2110)</f>
        <v>*</v>
      </c>
      <c r="M2089" s="150" t="str">
        <f>IF(SP_SUL!J2110="","*",SP_SUL!J2110)</f>
        <v>*</v>
      </c>
      <c r="N2089" s="258" t="str">
        <f>IF(SP_SUL!K2110="","*",SP_SUL!K2110)</f>
        <v>*</v>
      </c>
      <c r="O2089" s="258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22" t="str">
        <f>IF(SP_SUL!N2111="","*",SP_SUL!N2111)</f>
        <v>*</v>
      </c>
      <c r="M2090" s="150" t="str">
        <f>IF(SP_SUL!J2111="","*",SP_SUL!J2111)</f>
        <v>*</v>
      </c>
      <c r="N2090" s="258" t="str">
        <f>IF(SP_SUL!K2111="","*",SP_SUL!K2111)</f>
        <v>*</v>
      </c>
      <c r="O2090" s="258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18" t="str">
        <f>IF(SP_SUL!N2112="","*",SP_SUL!N2112)</f>
        <v>*</v>
      </c>
      <c r="M2091" s="111" t="str">
        <f>IF(SP_SUL!J2112="","*",SP_SUL!J2112)</f>
        <v>*</v>
      </c>
      <c r="N2091" s="257" t="str">
        <f>IF(SP_SUL!K2112="","*",SP_SUL!K2112)</f>
        <v>*</v>
      </c>
      <c r="O2091" s="257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22" t="str">
        <f>IF(SP_SUL!N2113="","*",SP_SUL!N2113)</f>
        <v>*</v>
      </c>
      <c r="M2092" s="150" t="str">
        <f>IF(SP_SUL!J2113="","*",SP_SUL!J2113)</f>
        <v>*</v>
      </c>
      <c r="N2092" s="258" t="str">
        <f>IF(SP_SUL!K2113="","*",SP_SUL!K2113)</f>
        <v>*</v>
      </c>
      <c r="O2092" s="258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22" t="str">
        <f>IF(SP_SUL!N2114="","*",SP_SUL!N2114)</f>
        <v>*</v>
      </c>
      <c r="M2093" s="150" t="str">
        <f>IF(SP_SUL!J2114="","*",SP_SUL!J2114)</f>
        <v>*</v>
      </c>
      <c r="N2093" s="258" t="str">
        <f>IF(SP_SUL!K2114="","*",SP_SUL!K2114)</f>
        <v>*</v>
      </c>
      <c r="O2093" s="258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18" t="str">
        <f>IF(SP_SUL!N2115="","*",SP_SUL!N2115)</f>
        <v>*</v>
      </c>
      <c r="M2094" s="111" t="str">
        <f>IF(SP_SUL!J2115="","*",SP_SUL!J2115)</f>
        <v>*</v>
      </c>
      <c r="N2094" s="257" t="str">
        <f>IF(SP_SUL!K2115="","*",SP_SUL!K2115)</f>
        <v>*</v>
      </c>
      <c r="O2094" s="257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22" t="str">
        <f>IF(SP_SUL!N2116="","*",SP_SUL!N2116)</f>
        <v>*</v>
      </c>
      <c r="M2095" s="150" t="str">
        <f>IF(SP_SUL!J2116="","*",SP_SUL!J2116)</f>
        <v>*</v>
      </c>
      <c r="N2095" s="258" t="str">
        <f>IF(SP_SUL!K2116="","*",SP_SUL!K2116)</f>
        <v>*</v>
      </c>
      <c r="O2095" s="258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22" t="str">
        <f>IF(SP_SUL!N2117="","*",SP_SUL!N2117)</f>
        <v>*</v>
      </c>
      <c r="M2096" s="150" t="str">
        <f>IF(SP_SUL!J2117="","*",SP_SUL!J2117)</f>
        <v>*</v>
      </c>
      <c r="N2096" s="258" t="str">
        <f>IF(SP_SUL!K2117="","*",SP_SUL!K2117)</f>
        <v>*</v>
      </c>
      <c r="O2096" s="258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18" t="str">
        <f>IF(SP_SUL!N2118="","*",SP_SUL!N2118)</f>
        <v>*</v>
      </c>
      <c r="M2097" s="111" t="str">
        <f>IF(SP_SUL!J2118="","*",SP_SUL!J2118)</f>
        <v>*</v>
      </c>
      <c r="N2097" s="257" t="str">
        <f>IF(SP_SUL!K2118="","*",SP_SUL!K2118)</f>
        <v>*</v>
      </c>
      <c r="O2097" s="257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22" t="str">
        <f>IF(SP_SUL!N2119="","*",SP_SUL!N2119)</f>
        <v>*</v>
      </c>
      <c r="M2098" s="150" t="str">
        <f>IF(SP_SUL!J2119="","*",SP_SUL!J2119)</f>
        <v>*</v>
      </c>
      <c r="N2098" s="258" t="str">
        <f>IF(SP_SUL!K2119="","*",SP_SUL!K2119)</f>
        <v>*</v>
      </c>
      <c r="O2098" s="258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22" t="str">
        <f>IF(SP_SUL!N2120="","*",SP_SUL!N2120)</f>
        <v>*</v>
      </c>
      <c r="M2099" s="150" t="str">
        <f>IF(SP_SUL!J2120="","*",SP_SUL!J2120)</f>
        <v>*</v>
      </c>
      <c r="N2099" s="258" t="str">
        <f>IF(SP_SUL!K2120="","*",SP_SUL!K2120)</f>
        <v>*</v>
      </c>
      <c r="O2099" s="258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18" t="str">
        <f>IF(SP_SUL!N2121="","*",SP_SUL!N2121)</f>
        <v>*</v>
      </c>
      <c r="M2100" s="111" t="str">
        <f>IF(SP_SUL!J2121="","*",SP_SUL!J2121)</f>
        <v>*</v>
      </c>
      <c r="N2100" s="257" t="str">
        <f>IF(SP_SUL!K2121="","*",SP_SUL!K2121)</f>
        <v>*</v>
      </c>
      <c r="O2100" s="257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22" t="str">
        <f>IF(SP_SUL!N2122="","*",SP_SUL!N2122)</f>
        <v>*</v>
      </c>
      <c r="M2101" s="150" t="str">
        <f>IF(SP_SUL!J2122="","*",SP_SUL!J2122)</f>
        <v>*</v>
      </c>
      <c r="N2101" s="258" t="str">
        <f>IF(SP_SUL!K2122="","*",SP_SUL!K2122)</f>
        <v>*</v>
      </c>
      <c r="O2101" s="258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22" t="str">
        <f>IF(SP_SUL!N2123="","*",SP_SUL!N2123)</f>
        <v>*</v>
      </c>
      <c r="M2102" s="150" t="str">
        <f>IF(SP_SUL!J2123="","*",SP_SUL!J2123)</f>
        <v>*</v>
      </c>
      <c r="N2102" s="258" t="str">
        <f>IF(SP_SUL!K2123="","*",SP_SUL!K2123)</f>
        <v>*</v>
      </c>
      <c r="O2102" s="258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18" t="str">
        <f>IF(SP_SUL!N2124="","*",SP_SUL!N2124)</f>
        <v>*</v>
      </c>
      <c r="M2103" s="111" t="str">
        <f>IF(SP_SUL!J2124="","*",SP_SUL!J2124)</f>
        <v>*</v>
      </c>
      <c r="N2103" s="257" t="str">
        <f>IF(SP_SUL!K2124="","*",SP_SUL!K2124)</f>
        <v>*</v>
      </c>
      <c r="O2103" s="257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22" t="str">
        <f>IF(SP_SUL!N2125="","*",SP_SUL!N2125)</f>
        <v>*</v>
      </c>
      <c r="M2104" s="150" t="str">
        <f>IF(SP_SUL!J2125="","*",SP_SUL!J2125)</f>
        <v>*</v>
      </c>
      <c r="N2104" s="258" t="str">
        <f>IF(SP_SUL!K2125="","*",SP_SUL!K2125)</f>
        <v>*</v>
      </c>
      <c r="O2104" s="258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22" t="str">
        <f>IF(SP_SUL!N2126="","*",SP_SUL!N2126)</f>
        <v>*</v>
      </c>
      <c r="M2105" s="150" t="str">
        <f>IF(SP_SUL!J2126="","*",SP_SUL!J2126)</f>
        <v>*</v>
      </c>
      <c r="N2105" s="258" t="str">
        <f>IF(SP_SUL!K2126="","*",SP_SUL!K2126)</f>
        <v>*</v>
      </c>
      <c r="O2105" s="258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18" t="str">
        <f>IF(SP_SUL!N2127="","*",SP_SUL!N2127)</f>
        <v>*</v>
      </c>
      <c r="M2106" s="111" t="str">
        <f>IF(SP_SUL!J2127="","*",SP_SUL!J2127)</f>
        <v>*</v>
      </c>
      <c r="N2106" s="257" t="str">
        <f>IF(SP_SUL!K2127="","*",SP_SUL!K2127)</f>
        <v>*</v>
      </c>
      <c r="O2106" s="257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22" t="str">
        <f>IF(SP_SUL!N2128="","*",SP_SUL!N2128)</f>
        <v>*</v>
      </c>
      <c r="M2107" s="150" t="str">
        <f>IF(SP_SUL!J2128="","*",SP_SUL!J2128)</f>
        <v>*</v>
      </c>
      <c r="N2107" s="258" t="str">
        <f>IF(SP_SUL!K2128="","*",SP_SUL!K2128)</f>
        <v>*</v>
      </c>
      <c r="O2107" s="258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22" t="str">
        <f>IF(SP_SUL!N2129="","*",SP_SUL!N2129)</f>
        <v>*</v>
      </c>
      <c r="M2108" s="150" t="str">
        <f>IF(SP_SUL!J2129="","*",SP_SUL!J2129)</f>
        <v>*</v>
      </c>
      <c r="N2108" s="258" t="str">
        <f>IF(SP_SUL!K2129="","*",SP_SUL!K2129)</f>
        <v>*</v>
      </c>
      <c r="O2108" s="258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18" t="str">
        <f>IF(SP_SUL!N2130="","*",SP_SUL!N2130)</f>
        <v>*</v>
      </c>
      <c r="M2109" s="111" t="str">
        <f>IF(SP_SUL!J2130="","*",SP_SUL!J2130)</f>
        <v>*</v>
      </c>
      <c r="N2109" s="257" t="str">
        <f>IF(SP_SUL!K2130="","*",SP_SUL!K2130)</f>
        <v>*</v>
      </c>
      <c r="O2109" s="257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22" t="str">
        <f>IF(SP_SUL!N2131="","*",SP_SUL!N2131)</f>
        <v>*</v>
      </c>
      <c r="M2110" s="150" t="str">
        <f>IF(SP_SUL!J2131="","*",SP_SUL!J2131)</f>
        <v>*</v>
      </c>
      <c r="N2110" s="258" t="str">
        <f>IF(SP_SUL!K2131="","*",SP_SUL!K2131)</f>
        <v>*</v>
      </c>
      <c r="O2110" s="258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22" t="str">
        <f>IF(SP_SUL!N2132="","*",SP_SUL!N2132)</f>
        <v>*</v>
      </c>
      <c r="M2111" s="150" t="str">
        <f>IF(SP_SUL!J2132="","*",SP_SUL!J2132)</f>
        <v>*</v>
      </c>
      <c r="N2111" s="258" t="str">
        <f>IF(SP_SUL!K2132="","*",SP_SUL!K2132)</f>
        <v>*</v>
      </c>
      <c r="O2111" s="258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18" t="str">
        <f>IF(SP_SUL!N2133="","*",SP_SUL!N2133)</f>
        <v>*</v>
      </c>
      <c r="M2112" s="111" t="str">
        <f>IF(SP_SUL!J2133="","*",SP_SUL!J2133)</f>
        <v>*</v>
      </c>
      <c r="N2112" s="257" t="str">
        <f>IF(SP_SUL!K2133="","*",SP_SUL!K2133)</f>
        <v>*</v>
      </c>
      <c r="O2112" s="257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22" t="str">
        <f>IF(SP_SUL!N2134="","*",SP_SUL!N2134)</f>
        <v>*</v>
      </c>
      <c r="M2113" s="150" t="str">
        <f>IF(SP_SUL!J2134="","*",SP_SUL!J2134)</f>
        <v>*</v>
      </c>
      <c r="N2113" s="258" t="str">
        <f>IF(SP_SUL!K2134="","*",SP_SUL!K2134)</f>
        <v>*</v>
      </c>
      <c r="O2113" s="258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22" t="str">
        <f>IF(SP_SUL!N2135="","*",SP_SUL!N2135)</f>
        <v>*</v>
      </c>
      <c r="M2114" s="150" t="str">
        <f>IF(SP_SUL!J2135="","*",SP_SUL!J2135)</f>
        <v>*</v>
      </c>
      <c r="N2114" s="258" t="str">
        <f>IF(SP_SUL!K2135="","*",SP_SUL!K2135)</f>
        <v>*</v>
      </c>
      <c r="O2114" s="258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18" t="str">
        <f>IF(SP_SUL!N2136="","*",SP_SUL!N2136)</f>
        <v>*</v>
      </c>
      <c r="M2115" s="111" t="str">
        <f>IF(SP_SUL!J2136="","*",SP_SUL!J2136)</f>
        <v>*</v>
      </c>
      <c r="N2115" s="257" t="str">
        <f>IF(SP_SUL!K2136="","*",SP_SUL!K2136)</f>
        <v>*</v>
      </c>
      <c r="O2115" s="257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22" t="str">
        <f>IF(SP_SUL!N2137="","*",SP_SUL!N2137)</f>
        <v>*</v>
      </c>
      <c r="M2116" s="150" t="str">
        <f>IF(SP_SUL!J2137="","*",SP_SUL!J2137)</f>
        <v>*</v>
      </c>
      <c r="N2116" s="258" t="str">
        <f>IF(SP_SUL!K2137="","*",SP_SUL!K2137)</f>
        <v>*</v>
      </c>
      <c r="O2116" s="258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22" t="str">
        <f>IF(SP_SUL!N2138="","*",SP_SUL!N2138)</f>
        <v>*</v>
      </c>
      <c r="M2117" s="150" t="str">
        <f>IF(SP_SUL!J2138="","*",SP_SUL!J2138)</f>
        <v>*</v>
      </c>
      <c r="N2117" s="258" t="str">
        <f>IF(SP_SUL!K2138="","*",SP_SUL!K2138)</f>
        <v>*</v>
      </c>
      <c r="O2117" s="258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18" t="str">
        <f>IF(SP_SUL!N2139="","*",SP_SUL!N2139)</f>
        <v>*</v>
      </c>
      <c r="M2118" s="111" t="str">
        <f>IF(SP_SUL!J2139="","*",SP_SUL!J2139)</f>
        <v>*</v>
      </c>
      <c r="N2118" s="257" t="str">
        <f>IF(SP_SUL!K2139="","*",SP_SUL!K2139)</f>
        <v>*</v>
      </c>
      <c r="O2118" s="257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22" t="str">
        <f>IF(SP_SUL!N2140="","*",SP_SUL!N2140)</f>
        <v>*</v>
      </c>
      <c r="M2119" s="150" t="str">
        <f>IF(SP_SUL!J2140="","*",SP_SUL!J2140)</f>
        <v>*</v>
      </c>
      <c r="N2119" s="258" t="str">
        <f>IF(SP_SUL!K2140="","*",SP_SUL!K2140)</f>
        <v>*</v>
      </c>
      <c r="O2119" s="258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22" t="str">
        <f>IF(SP_SUL!N2141="","*",SP_SUL!N2141)</f>
        <v>*</v>
      </c>
      <c r="M2120" s="150" t="str">
        <f>IF(SP_SUL!J2141="","*",SP_SUL!J2141)</f>
        <v>*</v>
      </c>
      <c r="N2120" s="258" t="str">
        <f>IF(SP_SUL!K2141="","*",SP_SUL!K2141)</f>
        <v>*</v>
      </c>
      <c r="O2120" s="258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18" t="str">
        <f>IF(SP_SUL!N2142="","*",SP_SUL!N2142)</f>
        <v>*</v>
      </c>
      <c r="M2121" s="111" t="str">
        <f>IF(SP_SUL!J2142="","*",SP_SUL!J2142)</f>
        <v>*</v>
      </c>
      <c r="N2121" s="257" t="str">
        <f>IF(SP_SUL!K2142="","*",SP_SUL!K2142)</f>
        <v>*</v>
      </c>
      <c r="O2121" s="257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22" t="str">
        <f>IF(SP_SUL!N2143="","*",SP_SUL!N2143)</f>
        <v>*</v>
      </c>
      <c r="M2122" s="150" t="str">
        <f>IF(SP_SUL!J2143="","*",SP_SUL!J2143)</f>
        <v>*</v>
      </c>
      <c r="N2122" s="258" t="str">
        <f>IF(SP_SUL!K2143="","*",SP_SUL!K2143)</f>
        <v>*</v>
      </c>
      <c r="O2122" s="258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22" t="str">
        <f>IF(SP_SUL!N2144="","*",SP_SUL!N2144)</f>
        <v>*</v>
      </c>
      <c r="M2123" s="150" t="str">
        <f>IF(SP_SUL!J2144="","*",SP_SUL!J2144)</f>
        <v>*</v>
      </c>
      <c r="N2123" s="258" t="str">
        <f>IF(SP_SUL!K2144="","*",SP_SUL!K2144)</f>
        <v>*</v>
      </c>
      <c r="O2123" s="258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18" t="str">
        <f>IF(SP_SUL!N2145="","*",SP_SUL!N2145)</f>
        <v>*</v>
      </c>
      <c r="M2124" s="111" t="str">
        <f>IF(SP_SUL!J2145="","*",SP_SUL!J2145)</f>
        <v>*</v>
      </c>
      <c r="N2124" s="257" t="str">
        <f>IF(SP_SUL!K2145="","*",SP_SUL!K2145)</f>
        <v>*</v>
      </c>
      <c r="O2124" s="257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22" t="str">
        <f>IF(SP_SUL!N2146="","*",SP_SUL!N2146)</f>
        <v>*</v>
      </c>
      <c r="M2125" s="150" t="str">
        <f>IF(SP_SUL!J2146="","*",SP_SUL!J2146)</f>
        <v>*</v>
      </c>
      <c r="N2125" s="258" t="str">
        <f>IF(SP_SUL!K2146="","*",SP_SUL!K2146)</f>
        <v>*</v>
      </c>
      <c r="O2125" s="258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22" t="str">
        <f>IF(SP_SUL!N2147="","*",SP_SUL!N2147)</f>
        <v>*</v>
      </c>
      <c r="M2126" s="150" t="str">
        <f>IF(SP_SUL!J2147="","*",SP_SUL!J2147)</f>
        <v>*</v>
      </c>
      <c r="N2126" s="258" t="str">
        <f>IF(SP_SUL!K2147="","*",SP_SUL!K2147)</f>
        <v>*</v>
      </c>
      <c r="O2126" s="258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18" t="str">
        <f>IF(SP_SUL!N2148="","*",SP_SUL!N2148)</f>
        <v>*</v>
      </c>
      <c r="M2127" s="111" t="str">
        <f>IF(SP_SUL!J2148="","*",SP_SUL!J2148)</f>
        <v>*</v>
      </c>
      <c r="N2127" s="257" t="str">
        <f>IF(SP_SUL!K2148="","*",SP_SUL!K2148)</f>
        <v>*</v>
      </c>
      <c r="O2127" s="257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22" t="str">
        <f>IF(SP_SUL!N2149="","*",SP_SUL!N2149)</f>
        <v>*</v>
      </c>
      <c r="M2128" s="150" t="str">
        <f>IF(SP_SUL!J2149="","*",SP_SUL!J2149)</f>
        <v>*</v>
      </c>
      <c r="N2128" s="258" t="str">
        <f>IF(SP_SUL!K2149="","*",SP_SUL!K2149)</f>
        <v>*</v>
      </c>
      <c r="O2128" s="258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22" t="str">
        <f>IF(SP_SUL!N2150="","*",SP_SUL!N2150)</f>
        <v>*</v>
      </c>
      <c r="M2129" s="150" t="str">
        <f>IF(SP_SUL!J2150="","*",SP_SUL!J2150)</f>
        <v>*</v>
      </c>
      <c r="N2129" s="258" t="str">
        <f>IF(SP_SUL!K2150="","*",SP_SUL!K2150)</f>
        <v>*</v>
      </c>
      <c r="O2129" s="258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18" t="str">
        <f>IF(SP_SUL!N2151="","*",SP_SUL!N2151)</f>
        <v>*</v>
      </c>
      <c r="M2130" s="111" t="str">
        <f>IF(SP_SUL!J2151="","*",SP_SUL!J2151)</f>
        <v>*</v>
      </c>
      <c r="N2130" s="257" t="str">
        <f>IF(SP_SUL!K2151="","*",SP_SUL!K2151)</f>
        <v>*</v>
      </c>
      <c r="O2130" s="257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22" t="str">
        <f>IF(SP_SUL!N2152="","*",SP_SUL!N2152)</f>
        <v>*</v>
      </c>
      <c r="M2131" s="150" t="str">
        <f>IF(SP_SUL!J2152="","*",SP_SUL!J2152)</f>
        <v>*</v>
      </c>
      <c r="N2131" s="258" t="str">
        <f>IF(SP_SUL!K2152="","*",SP_SUL!K2152)</f>
        <v>*</v>
      </c>
      <c r="O2131" s="258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22" t="str">
        <f>IF(SP_SUL!N2153="","*",SP_SUL!N2153)</f>
        <v>*</v>
      </c>
      <c r="M2132" s="150" t="str">
        <f>IF(SP_SUL!J2153="","*",SP_SUL!J2153)</f>
        <v>*</v>
      </c>
      <c r="N2132" s="258" t="str">
        <f>IF(SP_SUL!K2153="","*",SP_SUL!K2153)</f>
        <v>*</v>
      </c>
      <c r="O2132" s="258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18" t="str">
        <f>IF(SP_SUL!N2154="","*",SP_SUL!N2154)</f>
        <v>*</v>
      </c>
      <c r="M2133" s="111" t="str">
        <f>IF(SP_SUL!J2154="","*",SP_SUL!J2154)</f>
        <v>*</v>
      </c>
      <c r="N2133" s="257" t="str">
        <f>IF(SP_SUL!K2154="","*",SP_SUL!K2154)</f>
        <v>*</v>
      </c>
      <c r="O2133" s="257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22" t="str">
        <f>IF(SP_SUL!N2155="","*",SP_SUL!N2155)</f>
        <v>*</v>
      </c>
      <c r="M2134" s="150" t="str">
        <f>IF(SP_SUL!J2155="","*",SP_SUL!J2155)</f>
        <v>*</v>
      </c>
      <c r="N2134" s="258" t="str">
        <f>IF(SP_SUL!K2155="","*",SP_SUL!K2155)</f>
        <v>*</v>
      </c>
      <c r="O2134" s="258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22" t="str">
        <f>IF(SP_SUL!N2156="","*",SP_SUL!N2156)</f>
        <v>*</v>
      </c>
      <c r="M2135" s="150" t="str">
        <f>IF(SP_SUL!J2156="","*",SP_SUL!J2156)</f>
        <v>*</v>
      </c>
      <c r="N2135" s="258" t="str">
        <f>IF(SP_SUL!K2156="","*",SP_SUL!K2156)</f>
        <v>*</v>
      </c>
      <c r="O2135" s="258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18" t="str">
        <f>IF(SP_SUL!N2157="","*",SP_SUL!N2157)</f>
        <v>*</v>
      </c>
      <c r="M2136" s="111" t="str">
        <f>IF(SP_SUL!J2157="","*",SP_SUL!J2157)</f>
        <v>*</v>
      </c>
      <c r="N2136" s="257" t="str">
        <f>IF(SP_SUL!K2157="","*",SP_SUL!K2157)</f>
        <v>*</v>
      </c>
      <c r="O2136" s="257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22" t="str">
        <f>IF(SP_SUL!N2158="","*",SP_SUL!N2158)</f>
        <v>*</v>
      </c>
      <c r="M2137" s="150" t="str">
        <f>IF(SP_SUL!J2158="","*",SP_SUL!J2158)</f>
        <v>*</v>
      </c>
      <c r="N2137" s="258" t="str">
        <f>IF(SP_SUL!K2158="","*",SP_SUL!K2158)</f>
        <v>*</v>
      </c>
      <c r="O2137" s="258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22" t="str">
        <f>IF(SP_SUL!N2159="","*",SP_SUL!N2159)</f>
        <v>*</v>
      </c>
      <c r="M2138" s="150" t="str">
        <f>IF(SP_SUL!J2159="","*",SP_SUL!J2159)</f>
        <v>*</v>
      </c>
      <c r="N2138" s="258" t="str">
        <f>IF(SP_SUL!K2159="","*",SP_SUL!K2159)</f>
        <v>*</v>
      </c>
      <c r="O2138" s="258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18" t="str">
        <f>IF(SP_SUL!N2160="","*",SP_SUL!N2160)</f>
        <v>*</v>
      </c>
      <c r="M2139" s="111" t="str">
        <f>IF(SP_SUL!J2160="","*",SP_SUL!J2160)</f>
        <v>*</v>
      </c>
      <c r="N2139" s="257" t="str">
        <f>IF(SP_SUL!K2160="","*",SP_SUL!K2160)</f>
        <v>*</v>
      </c>
      <c r="O2139" s="257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22" t="str">
        <f>IF(SP_SUL!N2161="","*",SP_SUL!N2161)</f>
        <v>*</v>
      </c>
      <c r="M2140" s="150" t="str">
        <f>IF(SP_SUL!J2161="","*",SP_SUL!J2161)</f>
        <v>*</v>
      </c>
      <c r="N2140" s="258" t="str">
        <f>IF(SP_SUL!K2161="","*",SP_SUL!K2161)</f>
        <v>*</v>
      </c>
      <c r="O2140" s="258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22" t="str">
        <f>IF(SP_SUL!N2162="","*",SP_SUL!N2162)</f>
        <v>*</v>
      </c>
      <c r="M2141" s="150" t="str">
        <f>IF(SP_SUL!J2162="","*",SP_SUL!J2162)</f>
        <v>*</v>
      </c>
      <c r="N2141" s="258" t="str">
        <f>IF(SP_SUL!K2162="","*",SP_SUL!K2162)</f>
        <v>*</v>
      </c>
      <c r="O2141" s="258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18" t="str">
        <f>IF(SP_SUL!N2163="","*",SP_SUL!N2163)</f>
        <v>*</v>
      </c>
      <c r="M2142" s="111" t="str">
        <f>IF(SP_SUL!J2163="","*",SP_SUL!J2163)</f>
        <v>*</v>
      </c>
      <c r="N2142" s="257" t="str">
        <f>IF(SP_SUL!K2163="","*",SP_SUL!K2163)</f>
        <v>*</v>
      </c>
      <c r="O2142" s="257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22" t="str">
        <f>IF(SP_SUL!N2164="","*",SP_SUL!N2164)</f>
        <v>*</v>
      </c>
      <c r="M2143" s="150" t="str">
        <f>IF(SP_SUL!J2164="","*",SP_SUL!J2164)</f>
        <v>*</v>
      </c>
      <c r="N2143" s="258" t="str">
        <f>IF(SP_SUL!K2164="","*",SP_SUL!K2164)</f>
        <v>*</v>
      </c>
      <c r="O2143" s="258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22" t="str">
        <f>IF(SP_SUL!N2165="","*",SP_SUL!N2165)</f>
        <v>*</v>
      </c>
      <c r="M2144" s="150" t="str">
        <f>IF(SP_SUL!J2165="","*",SP_SUL!J2165)</f>
        <v>*</v>
      </c>
      <c r="N2144" s="258" t="str">
        <f>IF(SP_SUL!K2165="","*",SP_SUL!K2165)</f>
        <v>*</v>
      </c>
      <c r="O2144" s="258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18" t="str">
        <f>IF(SP_SUL!N2166="","*",SP_SUL!N2166)</f>
        <v>*</v>
      </c>
      <c r="M2145" s="111" t="str">
        <f>IF(SP_SUL!J2166="","*",SP_SUL!J2166)</f>
        <v>*</v>
      </c>
      <c r="N2145" s="257" t="str">
        <f>IF(SP_SUL!K2166="","*",SP_SUL!K2166)</f>
        <v>*</v>
      </c>
      <c r="O2145" s="257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22" t="str">
        <f>IF(SP_SUL!N2167="","*",SP_SUL!N2167)</f>
        <v>*</v>
      </c>
      <c r="M2146" s="150" t="str">
        <f>IF(SP_SUL!J2167="","*",SP_SUL!J2167)</f>
        <v>*</v>
      </c>
      <c r="N2146" s="258" t="str">
        <f>IF(SP_SUL!K2167="","*",SP_SUL!K2167)</f>
        <v>*</v>
      </c>
      <c r="O2146" s="258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22" t="str">
        <f>IF(SP_SUL!N2168="","*",SP_SUL!N2168)</f>
        <v>*</v>
      </c>
      <c r="M2147" s="150" t="str">
        <f>IF(SP_SUL!J2168="","*",SP_SUL!J2168)</f>
        <v>*</v>
      </c>
      <c r="N2147" s="258" t="str">
        <f>IF(SP_SUL!K2168="","*",SP_SUL!K2168)</f>
        <v>*</v>
      </c>
      <c r="O2147" s="258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18" t="str">
        <f>IF(SP_SUL!N2169="","*",SP_SUL!N2169)</f>
        <v>*</v>
      </c>
      <c r="M2148" s="111" t="str">
        <f>IF(SP_SUL!J2169="","*",SP_SUL!J2169)</f>
        <v>*</v>
      </c>
      <c r="N2148" s="257" t="str">
        <f>IF(SP_SUL!K2169="","*",SP_SUL!K2169)</f>
        <v>*</v>
      </c>
      <c r="O2148" s="257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22" t="str">
        <f>IF(SP_SUL!N2170="","*",SP_SUL!N2170)</f>
        <v>*</v>
      </c>
      <c r="M2149" s="150" t="str">
        <f>IF(SP_SUL!J2170="","*",SP_SUL!J2170)</f>
        <v>*</v>
      </c>
      <c r="N2149" s="258" t="str">
        <f>IF(SP_SUL!K2170="","*",SP_SUL!K2170)</f>
        <v>*</v>
      </c>
      <c r="O2149" s="258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22" t="str">
        <f>IF(SP_SUL!N2171="","*",SP_SUL!N2171)</f>
        <v>*</v>
      </c>
      <c r="M2150" s="150" t="str">
        <f>IF(SP_SUL!J2171="","*",SP_SUL!J2171)</f>
        <v>*</v>
      </c>
      <c r="N2150" s="258" t="str">
        <f>IF(SP_SUL!K2171="","*",SP_SUL!K2171)</f>
        <v>*</v>
      </c>
      <c r="O2150" s="258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18" t="str">
        <f>IF(SP_SUL!N2172="","*",SP_SUL!N2172)</f>
        <v>*</v>
      </c>
      <c r="M2151" s="111" t="str">
        <f>IF(SP_SUL!J2172="","*",SP_SUL!J2172)</f>
        <v>*</v>
      </c>
      <c r="N2151" s="257" t="str">
        <f>IF(SP_SUL!K2172="","*",SP_SUL!K2172)</f>
        <v>*</v>
      </c>
      <c r="O2151" s="257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22" t="str">
        <f>IF(SP_SUL!N2173="","*",SP_SUL!N2173)</f>
        <v>*</v>
      </c>
      <c r="M2152" s="150" t="str">
        <f>IF(SP_SUL!J2173="","*",SP_SUL!J2173)</f>
        <v>*</v>
      </c>
      <c r="N2152" s="258" t="str">
        <f>IF(SP_SUL!K2173="","*",SP_SUL!K2173)</f>
        <v>*</v>
      </c>
      <c r="O2152" s="258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22" t="str">
        <f>IF(SP_SUL!N2174="","*",SP_SUL!N2174)</f>
        <v>*</v>
      </c>
      <c r="M2153" s="150" t="str">
        <f>IF(SP_SUL!J2174="","*",SP_SUL!J2174)</f>
        <v>*</v>
      </c>
      <c r="N2153" s="258" t="str">
        <f>IF(SP_SUL!K2174="","*",SP_SUL!K2174)</f>
        <v>*</v>
      </c>
      <c r="O2153" s="258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18" t="str">
        <f>IF(SP_SUL!N2175="","*",SP_SUL!N2175)</f>
        <v>*</v>
      </c>
      <c r="M2154" s="111" t="str">
        <f>IF(SP_SUL!J2175="","*",SP_SUL!J2175)</f>
        <v>*</v>
      </c>
      <c r="N2154" s="257" t="str">
        <f>IF(SP_SUL!K2175="","*",SP_SUL!K2175)</f>
        <v>*</v>
      </c>
      <c r="O2154" s="257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22" t="str">
        <f>IF(SP_SUL!N2176="","*",SP_SUL!N2176)</f>
        <v>*</v>
      </c>
      <c r="M2155" s="150" t="str">
        <f>IF(SP_SUL!J2176="","*",SP_SUL!J2176)</f>
        <v>*</v>
      </c>
      <c r="N2155" s="258" t="str">
        <f>IF(SP_SUL!K2176="","*",SP_SUL!K2176)</f>
        <v>*</v>
      </c>
      <c r="O2155" s="258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22" t="str">
        <f>IF(SP_SUL!N2177="","*",SP_SUL!N2177)</f>
        <v>*</v>
      </c>
      <c r="M2156" s="150" t="str">
        <f>IF(SP_SUL!J2177="","*",SP_SUL!J2177)</f>
        <v>*</v>
      </c>
      <c r="N2156" s="258" t="str">
        <f>IF(SP_SUL!K2177="","*",SP_SUL!K2177)</f>
        <v>*</v>
      </c>
      <c r="O2156" s="258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18" t="str">
        <f>IF(SP_SUL!N2178="","*",SP_SUL!N2178)</f>
        <v>*</v>
      </c>
      <c r="M2157" s="111" t="str">
        <f>IF(SP_SUL!J2178="","*",SP_SUL!J2178)</f>
        <v>*</v>
      </c>
      <c r="N2157" s="257" t="str">
        <f>IF(SP_SUL!K2178="","*",SP_SUL!K2178)</f>
        <v>*</v>
      </c>
      <c r="O2157" s="257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22" t="str">
        <f>IF(SP_SUL!N2179="","*",SP_SUL!N2179)</f>
        <v>*</v>
      </c>
      <c r="M2158" s="150" t="str">
        <f>IF(SP_SUL!J2179="","*",SP_SUL!J2179)</f>
        <v>*</v>
      </c>
      <c r="N2158" s="258" t="str">
        <f>IF(SP_SUL!K2179="","*",SP_SUL!K2179)</f>
        <v>*</v>
      </c>
      <c r="O2158" s="258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22" t="str">
        <f>IF(SP_SUL!N2180="","*",SP_SUL!N2180)</f>
        <v>*</v>
      </c>
      <c r="M2159" s="150" t="str">
        <f>IF(SP_SUL!J2180="","*",SP_SUL!J2180)</f>
        <v>*</v>
      </c>
      <c r="N2159" s="258" t="str">
        <f>IF(SP_SUL!K2180="","*",SP_SUL!K2180)</f>
        <v>*</v>
      </c>
      <c r="O2159" s="258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18" t="str">
        <f>IF(SP_SUL!N2181="","*",SP_SUL!N2181)</f>
        <v>*</v>
      </c>
      <c r="M2160" s="111" t="str">
        <f>IF(SP_SUL!J2181="","*",SP_SUL!J2181)</f>
        <v>*</v>
      </c>
      <c r="N2160" s="257" t="str">
        <f>IF(SP_SUL!K2181="","*",SP_SUL!K2181)</f>
        <v>*</v>
      </c>
      <c r="O2160" s="257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22" t="str">
        <f>IF(SP_SUL!N2182="","*",SP_SUL!N2182)</f>
        <v>*</v>
      </c>
      <c r="M2161" s="150" t="str">
        <f>IF(SP_SUL!J2182="","*",SP_SUL!J2182)</f>
        <v>*</v>
      </c>
      <c r="N2161" s="258" t="str">
        <f>IF(SP_SUL!K2182="","*",SP_SUL!K2182)</f>
        <v>*</v>
      </c>
      <c r="O2161" s="258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22" t="str">
        <f>IF(SP_SUL!N2183="","*",SP_SUL!N2183)</f>
        <v>*</v>
      </c>
      <c r="M2162" s="150" t="str">
        <f>IF(SP_SUL!J2183="","*",SP_SUL!J2183)</f>
        <v>*</v>
      </c>
      <c r="N2162" s="258" t="str">
        <f>IF(SP_SUL!K2183="","*",SP_SUL!K2183)</f>
        <v>*</v>
      </c>
      <c r="O2162" s="258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18" t="str">
        <f>IF(SP_SUL!N2184="","*",SP_SUL!N2184)</f>
        <v>*</v>
      </c>
      <c r="M2163" s="111" t="str">
        <f>IF(SP_SUL!J2184="","*",SP_SUL!J2184)</f>
        <v>*</v>
      </c>
      <c r="N2163" s="257" t="str">
        <f>IF(SP_SUL!K2184="","*",SP_SUL!K2184)</f>
        <v>*</v>
      </c>
      <c r="O2163" s="257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22" t="str">
        <f>IF(SP_SUL!N2185="","*",SP_SUL!N2185)</f>
        <v>*</v>
      </c>
      <c r="M2164" s="150" t="str">
        <f>IF(SP_SUL!J2185="","*",SP_SUL!J2185)</f>
        <v>*</v>
      </c>
      <c r="N2164" s="258" t="str">
        <f>IF(SP_SUL!K2185="","*",SP_SUL!K2185)</f>
        <v>*</v>
      </c>
      <c r="O2164" s="258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22" t="str">
        <f>IF(SP_SUL!N2186="","*",SP_SUL!N2186)</f>
        <v>*</v>
      </c>
      <c r="M2165" s="150" t="str">
        <f>IF(SP_SUL!J2186="","*",SP_SUL!J2186)</f>
        <v>*</v>
      </c>
      <c r="N2165" s="258" t="str">
        <f>IF(SP_SUL!K2186="","*",SP_SUL!K2186)</f>
        <v>*</v>
      </c>
      <c r="O2165" s="258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18" t="str">
        <f>IF(SP_SUL!N2187="","*",SP_SUL!N2187)</f>
        <v>*</v>
      </c>
      <c r="M2166" s="111" t="str">
        <f>IF(SP_SUL!J2187="","*",SP_SUL!J2187)</f>
        <v>*</v>
      </c>
      <c r="N2166" s="257" t="str">
        <f>IF(SP_SUL!K2187="","*",SP_SUL!K2187)</f>
        <v>*</v>
      </c>
      <c r="O2166" s="257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22" t="str">
        <f>IF(SP_SUL!N2188="","*",SP_SUL!N2188)</f>
        <v>*</v>
      </c>
      <c r="M2167" s="150" t="str">
        <f>IF(SP_SUL!J2188="","*",SP_SUL!J2188)</f>
        <v>*</v>
      </c>
      <c r="N2167" s="258" t="str">
        <f>IF(SP_SUL!K2188="","*",SP_SUL!K2188)</f>
        <v>*</v>
      </c>
      <c r="O2167" s="258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22" t="str">
        <f>IF(SP_SUL!N2189="","*",SP_SUL!N2189)</f>
        <v>*</v>
      </c>
      <c r="M2168" s="150" t="str">
        <f>IF(SP_SUL!J2189="","*",SP_SUL!J2189)</f>
        <v>*</v>
      </c>
      <c r="N2168" s="258" t="str">
        <f>IF(SP_SUL!K2189="","*",SP_SUL!K2189)</f>
        <v>*</v>
      </c>
      <c r="O2168" s="258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18" t="str">
        <f>IF(SP_SUL!N2190="","*",SP_SUL!N2190)</f>
        <v>*</v>
      </c>
      <c r="M2169" s="111" t="str">
        <f>IF(SP_SUL!J2190="","*",SP_SUL!J2190)</f>
        <v>*</v>
      </c>
      <c r="N2169" s="257" t="str">
        <f>IF(SP_SUL!K2190="","*",SP_SUL!K2190)</f>
        <v>*</v>
      </c>
      <c r="O2169" s="257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22" t="str">
        <f>IF(SP_SUL!N2191="","*",SP_SUL!N2191)</f>
        <v>*</v>
      </c>
      <c r="M2170" s="150" t="str">
        <f>IF(SP_SUL!J2191="","*",SP_SUL!J2191)</f>
        <v>*</v>
      </c>
      <c r="N2170" s="258" t="str">
        <f>IF(SP_SUL!K2191="","*",SP_SUL!K2191)</f>
        <v>*</v>
      </c>
      <c r="O2170" s="258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22" t="str">
        <f>IF(SP_SUL!N2192="","*",SP_SUL!N2192)</f>
        <v>*</v>
      </c>
      <c r="M2171" s="150" t="str">
        <f>IF(SP_SUL!J2192="","*",SP_SUL!J2192)</f>
        <v>*</v>
      </c>
      <c r="N2171" s="258" t="str">
        <f>IF(SP_SUL!K2192="","*",SP_SUL!K2192)</f>
        <v>*</v>
      </c>
      <c r="O2171" s="258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18" t="str">
        <f>IF(SP_SUL!N2193="","*",SP_SUL!N2193)</f>
        <v>*</v>
      </c>
      <c r="M2172" s="111" t="str">
        <f>IF(SP_SUL!J2193="","*",SP_SUL!J2193)</f>
        <v>*</v>
      </c>
      <c r="N2172" s="257" t="str">
        <f>IF(SP_SUL!K2193="","*",SP_SUL!K2193)</f>
        <v>*</v>
      </c>
      <c r="O2172" s="257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22" t="str">
        <f>IF(SP_SUL!N2194="","*",SP_SUL!N2194)</f>
        <v>*</v>
      </c>
      <c r="M2173" s="150" t="str">
        <f>IF(SP_SUL!J2194="","*",SP_SUL!J2194)</f>
        <v>*</v>
      </c>
      <c r="N2173" s="258" t="str">
        <f>IF(SP_SUL!K2194="","*",SP_SUL!K2194)</f>
        <v>*</v>
      </c>
      <c r="O2173" s="258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22" t="str">
        <f>IF(SP_SUL!N2195="","*",SP_SUL!N2195)</f>
        <v>*</v>
      </c>
      <c r="M2174" s="150" t="str">
        <f>IF(SP_SUL!J2195="","*",SP_SUL!J2195)</f>
        <v>*</v>
      </c>
      <c r="N2174" s="258" t="str">
        <f>IF(SP_SUL!K2195="","*",SP_SUL!K2195)</f>
        <v>*</v>
      </c>
      <c r="O2174" s="258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18" t="str">
        <f>IF(SP_SUL!N2196="","*",SP_SUL!N2196)</f>
        <v>*</v>
      </c>
      <c r="M2175" s="111" t="str">
        <f>IF(SP_SUL!J2196="","*",SP_SUL!J2196)</f>
        <v>*</v>
      </c>
      <c r="N2175" s="257" t="str">
        <f>IF(SP_SUL!K2196="","*",SP_SUL!K2196)</f>
        <v>*</v>
      </c>
      <c r="O2175" s="257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22" t="str">
        <f>IF(SP_SUL!N2197="","*",SP_SUL!N2197)</f>
        <v>*</v>
      </c>
      <c r="M2176" s="150" t="str">
        <f>IF(SP_SUL!J2197="","*",SP_SUL!J2197)</f>
        <v>*</v>
      </c>
      <c r="N2176" s="258" t="str">
        <f>IF(SP_SUL!K2197="","*",SP_SUL!K2197)</f>
        <v>*</v>
      </c>
      <c r="O2176" s="258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22" t="str">
        <f>IF(SP_SUL!N2198="","*",SP_SUL!N2198)</f>
        <v>*</v>
      </c>
      <c r="M2177" s="150" t="str">
        <f>IF(SP_SUL!J2198="","*",SP_SUL!J2198)</f>
        <v>*</v>
      </c>
      <c r="N2177" s="258" t="str">
        <f>IF(SP_SUL!K2198="","*",SP_SUL!K2198)</f>
        <v>*</v>
      </c>
      <c r="O2177" s="258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18" t="str">
        <f>IF(SP_SUL!N2199="","*",SP_SUL!N2199)</f>
        <v>*</v>
      </c>
      <c r="M2178" s="111" t="str">
        <f>IF(SP_SUL!J2199="","*",SP_SUL!J2199)</f>
        <v>*</v>
      </c>
      <c r="N2178" s="257" t="str">
        <f>IF(SP_SUL!K2199="","*",SP_SUL!K2199)</f>
        <v>*</v>
      </c>
      <c r="O2178" s="257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22" t="str">
        <f>IF(SP_SUL!N2200="","*",SP_SUL!N2200)</f>
        <v>*</v>
      </c>
      <c r="M2179" s="150" t="str">
        <f>IF(SP_SUL!J2200="","*",SP_SUL!J2200)</f>
        <v>*</v>
      </c>
      <c r="N2179" s="258" t="str">
        <f>IF(SP_SUL!K2200="","*",SP_SUL!K2200)</f>
        <v>*</v>
      </c>
      <c r="O2179" s="258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22" t="str">
        <f>IF(SP_SUL!N2201="","*",SP_SUL!N2201)</f>
        <v>*</v>
      </c>
      <c r="M2180" s="150" t="str">
        <f>IF(SP_SUL!J2201="","*",SP_SUL!J2201)</f>
        <v>*</v>
      </c>
      <c r="N2180" s="258" t="str">
        <f>IF(SP_SUL!K2201="","*",SP_SUL!K2201)</f>
        <v>*</v>
      </c>
      <c r="O2180" s="258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18" t="str">
        <f>IF(SP_SUL!N2202="","*",SP_SUL!N2202)</f>
        <v>*</v>
      </c>
      <c r="M2181" s="111" t="str">
        <f>IF(SP_SUL!J2202="","*",SP_SUL!J2202)</f>
        <v>*</v>
      </c>
      <c r="N2181" s="257" t="str">
        <f>IF(SP_SUL!K2202="","*",SP_SUL!K2202)</f>
        <v>*</v>
      </c>
      <c r="O2181" s="257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22" t="str">
        <f>IF(SP_SUL!N2203="","*",SP_SUL!N2203)</f>
        <v>*</v>
      </c>
      <c r="M2182" s="150" t="str">
        <f>IF(SP_SUL!J2203="","*",SP_SUL!J2203)</f>
        <v>*</v>
      </c>
      <c r="N2182" s="258" t="str">
        <f>IF(SP_SUL!K2203="","*",SP_SUL!K2203)</f>
        <v>*</v>
      </c>
      <c r="O2182" s="258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22" t="str">
        <f>IF(SP_SUL!N2204="","*",SP_SUL!N2204)</f>
        <v>*</v>
      </c>
      <c r="M2183" s="150" t="str">
        <f>IF(SP_SUL!J2204="","*",SP_SUL!J2204)</f>
        <v>*</v>
      </c>
      <c r="N2183" s="258" t="str">
        <f>IF(SP_SUL!K2204="","*",SP_SUL!K2204)</f>
        <v>*</v>
      </c>
      <c r="O2183" s="258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18" t="str">
        <f>IF(SP_SUL!N2205="","*",SP_SUL!N2205)</f>
        <v>*</v>
      </c>
      <c r="M2184" s="111" t="str">
        <f>IF(SP_SUL!J2205="","*",SP_SUL!J2205)</f>
        <v>*</v>
      </c>
      <c r="N2184" s="257" t="str">
        <f>IF(SP_SUL!K2205="","*",SP_SUL!K2205)</f>
        <v>*</v>
      </c>
      <c r="O2184" s="257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22" t="str">
        <f>IF(SP_SUL!N2206="","*",SP_SUL!N2206)</f>
        <v>*</v>
      </c>
      <c r="M2185" s="150" t="str">
        <f>IF(SP_SUL!J2206="","*",SP_SUL!J2206)</f>
        <v>*</v>
      </c>
      <c r="N2185" s="258" t="str">
        <f>IF(SP_SUL!K2206="","*",SP_SUL!K2206)</f>
        <v>*</v>
      </c>
      <c r="O2185" s="258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22" t="str">
        <f>IF(SP_SUL!N2207="","*",SP_SUL!N2207)</f>
        <v>*</v>
      </c>
      <c r="M2186" s="150" t="str">
        <f>IF(SP_SUL!J2207="","*",SP_SUL!J2207)</f>
        <v>*</v>
      </c>
      <c r="N2186" s="258" t="str">
        <f>IF(SP_SUL!K2207="","*",SP_SUL!K2207)</f>
        <v>*</v>
      </c>
      <c r="O2186" s="258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18" t="str">
        <f>IF(SP_SUL!N2208="","*",SP_SUL!N2208)</f>
        <v>*</v>
      </c>
      <c r="M2187" s="111" t="str">
        <f>IF(SP_SUL!J2208="","*",SP_SUL!J2208)</f>
        <v>*</v>
      </c>
      <c r="N2187" s="257" t="str">
        <f>IF(SP_SUL!K2208="","*",SP_SUL!K2208)</f>
        <v>*</v>
      </c>
      <c r="O2187" s="257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22" t="str">
        <f>IF(SP_SUL!N2209="","*",SP_SUL!N2209)</f>
        <v>*</v>
      </c>
      <c r="M2188" s="150" t="str">
        <f>IF(SP_SUL!J2209="","*",SP_SUL!J2209)</f>
        <v>*</v>
      </c>
      <c r="N2188" s="258" t="str">
        <f>IF(SP_SUL!K2209="","*",SP_SUL!K2209)</f>
        <v>*</v>
      </c>
      <c r="O2188" s="258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22" t="str">
        <f>IF(SP_SUL!N2210="","*",SP_SUL!N2210)</f>
        <v>*</v>
      </c>
      <c r="M2189" s="150" t="str">
        <f>IF(SP_SUL!J2210="","*",SP_SUL!J2210)</f>
        <v>*</v>
      </c>
      <c r="N2189" s="258" t="str">
        <f>IF(SP_SUL!K2210="","*",SP_SUL!K2210)</f>
        <v>*</v>
      </c>
      <c r="O2189" s="258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18" t="str">
        <f>IF(SP_SUL!N2211="","*",SP_SUL!N2211)</f>
        <v>*</v>
      </c>
      <c r="M2190" s="111" t="str">
        <f>IF(SP_SUL!J2211="","*",SP_SUL!J2211)</f>
        <v>*</v>
      </c>
      <c r="N2190" s="257" t="str">
        <f>IF(SP_SUL!K2211="","*",SP_SUL!K2211)</f>
        <v>*</v>
      </c>
      <c r="O2190" s="257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22" t="str">
        <f>IF(SP_SUL!N2212="","*",SP_SUL!N2212)</f>
        <v>*</v>
      </c>
      <c r="M2191" s="150" t="str">
        <f>IF(SP_SUL!J2212="","*",SP_SUL!J2212)</f>
        <v>*</v>
      </c>
      <c r="N2191" s="258" t="str">
        <f>IF(SP_SUL!K2212="","*",SP_SUL!K2212)</f>
        <v>*</v>
      </c>
      <c r="O2191" s="258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22" t="str">
        <f>IF(SP_SUL!N2213="","*",SP_SUL!N2213)</f>
        <v>*</v>
      </c>
      <c r="M2192" s="150" t="str">
        <f>IF(SP_SUL!J2213="","*",SP_SUL!J2213)</f>
        <v>*</v>
      </c>
      <c r="N2192" s="258" t="str">
        <f>IF(SP_SUL!K2213="","*",SP_SUL!K2213)</f>
        <v>*</v>
      </c>
      <c r="O2192" s="258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18" t="str">
        <f>IF(SP_SUL!N2214="","*",SP_SUL!N2214)</f>
        <v>*</v>
      </c>
      <c r="M2193" s="111" t="str">
        <f>IF(SP_SUL!J2214="","*",SP_SUL!J2214)</f>
        <v>*</v>
      </c>
      <c r="N2193" s="257" t="str">
        <f>IF(SP_SUL!K2214="","*",SP_SUL!K2214)</f>
        <v>*</v>
      </c>
      <c r="O2193" s="257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22" t="str">
        <f>IF(SP_SUL!N2215="","*",SP_SUL!N2215)</f>
        <v>*</v>
      </c>
      <c r="M2194" s="150" t="str">
        <f>IF(SP_SUL!J2215="","*",SP_SUL!J2215)</f>
        <v>*</v>
      </c>
      <c r="N2194" s="258" t="str">
        <f>IF(SP_SUL!K2215="","*",SP_SUL!K2215)</f>
        <v>*</v>
      </c>
      <c r="O2194" s="258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22" t="str">
        <f>IF(SP_SUL!N2216="","*",SP_SUL!N2216)</f>
        <v>*</v>
      </c>
      <c r="M2195" s="150" t="str">
        <f>IF(SP_SUL!J2216="","*",SP_SUL!J2216)</f>
        <v>*</v>
      </c>
      <c r="N2195" s="258" t="str">
        <f>IF(SP_SUL!K2216="","*",SP_SUL!K2216)</f>
        <v>*</v>
      </c>
      <c r="O2195" s="258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18" t="str">
        <f>IF(SP_SUL!N2217="","*",SP_SUL!N2217)</f>
        <v>*</v>
      </c>
      <c r="M2196" s="111" t="str">
        <f>IF(SP_SUL!J2217="","*",SP_SUL!J2217)</f>
        <v>*</v>
      </c>
      <c r="N2196" s="257" t="str">
        <f>IF(SP_SUL!K2217="","*",SP_SUL!K2217)</f>
        <v>*</v>
      </c>
      <c r="O2196" s="257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22" t="str">
        <f>IF(SP_SUL!N2218="","*",SP_SUL!N2218)</f>
        <v>*</v>
      </c>
      <c r="M2197" s="150" t="str">
        <f>IF(SP_SUL!J2218="","*",SP_SUL!J2218)</f>
        <v>*</v>
      </c>
      <c r="N2197" s="258" t="str">
        <f>IF(SP_SUL!K2218="","*",SP_SUL!K2218)</f>
        <v>*</v>
      </c>
      <c r="O2197" s="258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22" t="str">
        <f>IF(SP_SUL!N2219="","*",SP_SUL!N2219)</f>
        <v>*</v>
      </c>
      <c r="M2198" s="150" t="str">
        <f>IF(SP_SUL!J2219="","*",SP_SUL!J2219)</f>
        <v>*</v>
      </c>
      <c r="N2198" s="258" t="str">
        <f>IF(SP_SUL!K2219="","*",SP_SUL!K2219)</f>
        <v>*</v>
      </c>
      <c r="O2198" s="258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18" t="str">
        <f>IF(SP_SUL!N2220="","*",SP_SUL!N2220)</f>
        <v>*</v>
      </c>
      <c r="M2199" s="111" t="str">
        <f>IF(SP_SUL!J2220="","*",SP_SUL!J2220)</f>
        <v>*</v>
      </c>
      <c r="N2199" s="257" t="str">
        <f>IF(SP_SUL!K2220="","*",SP_SUL!K2220)</f>
        <v>*</v>
      </c>
      <c r="O2199" s="257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22" t="str">
        <f>IF(SP_SUL!N2221="","*",SP_SUL!N2221)</f>
        <v>*</v>
      </c>
      <c r="M2200" s="150" t="str">
        <f>IF(SP_SUL!J2221="","*",SP_SUL!J2221)</f>
        <v>*</v>
      </c>
      <c r="N2200" s="258" t="str">
        <f>IF(SP_SUL!K2221="","*",SP_SUL!K2221)</f>
        <v>*</v>
      </c>
      <c r="O2200" s="258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22" t="str">
        <f>IF(SP_SUL!N2222="","*",SP_SUL!N2222)</f>
        <v>*</v>
      </c>
      <c r="M2201" s="150" t="str">
        <f>IF(SP_SUL!J2222="","*",SP_SUL!J2222)</f>
        <v>*</v>
      </c>
      <c r="N2201" s="258" t="str">
        <f>IF(SP_SUL!K2222="","*",SP_SUL!K2222)</f>
        <v>*</v>
      </c>
      <c r="O2201" s="258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18" t="str">
        <f>IF(SP_SUL!N2223="","*",SP_SUL!N2223)</f>
        <v>*</v>
      </c>
      <c r="M2202" s="111" t="str">
        <f>IF(SP_SUL!J2223="","*",SP_SUL!J2223)</f>
        <v>*</v>
      </c>
      <c r="N2202" s="257" t="str">
        <f>IF(SP_SUL!K2223="","*",SP_SUL!K2223)</f>
        <v>*</v>
      </c>
      <c r="O2202" s="257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22" t="str">
        <f>IF(SP_SUL!N2224="","*",SP_SUL!N2224)</f>
        <v>*</v>
      </c>
      <c r="M2203" s="150" t="str">
        <f>IF(SP_SUL!J2224="","*",SP_SUL!J2224)</f>
        <v>*</v>
      </c>
      <c r="N2203" s="258" t="str">
        <f>IF(SP_SUL!K2224="","*",SP_SUL!K2224)</f>
        <v>*</v>
      </c>
      <c r="O2203" s="258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22" t="str">
        <f>IF(SP_SUL!N2225="","*",SP_SUL!N2225)</f>
        <v>*</v>
      </c>
      <c r="M2204" s="150" t="str">
        <f>IF(SP_SUL!J2225="","*",SP_SUL!J2225)</f>
        <v>*</v>
      </c>
      <c r="N2204" s="258" t="str">
        <f>IF(SP_SUL!K2225="","*",SP_SUL!K2225)</f>
        <v>*</v>
      </c>
      <c r="O2204" s="258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18" t="str">
        <f>IF(SP_SUL!N2226="","*",SP_SUL!N2226)</f>
        <v>*</v>
      </c>
      <c r="M2205" s="111" t="str">
        <f>IF(SP_SUL!J2226="","*",SP_SUL!J2226)</f>
        <v>*</v>
      </c>
      <c r="N2205" s="257" t="str">
        <f>IF(SP_SUL!K2226="","*",SP_SUL!K2226)</f>
        <v>*</v>
      </c>
      <c r="O2205" s="257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22" t="str">
        <f>IF(SP_SUL!N2227="","*",SP_SUL!N2227)</f>
        <v>*</v>
      </c>
      <c r="M2206" s="150" t="str">
        <f>IF(SP_SUL!J2227="","*",SP_SUL!J2227)</f>
        <v>*</v>
      </c>
      <c r="N2206" s="258" t="str">
        <f>IF(SP_SUL!K2227="","*",SP_SUL!K2227)</f>
        <v>*</v>
      </c>
      <c r="O2206" s="258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22" t="str">
        <f>IF(SP_SUL!N2228="","*",SP_SUL!N2228)</f>
        <v>*</v>
      </c>
      <c r="M2207" s="150" t="str">
        <f>IF(SP_SUL!J2228="","*",SP_SUL!J2228)</f>
        <v>*</v>
      </c>
      <c r="N2207" s="258" t="str">
        <f>IF(SP_SUL!K2228="","*",SP_SUL!K2228)</f>
        <v>*</v>
      </c>
      <c r="O2207" s="258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18" t="str">
        <f>IF(SP_SUL!N2229="","*",SP_SUL!N2229)</f>
        <v>*</v>
      </c>
      <c r="M2208" s="111" t="str">
        <f>IF(SP_SUL!J2229="","*",SP_SUL!J2229)</f>
        <v>*</v>
      </c>
      <c r="N2208" s="257" t="str">
        <f>IF(SP_SUL!K2229="","*",SP_SUL!K2229)</f>
        <v>*</v>
      </c>
      <c r="O2208" s="257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22" t="str">
        <f>IF(SP_SUL!N2230="","*",SP_SUL!N2230)</f>
        <v>*</v>
      </c>
      <c r="M2209" s="150" t="str">
        <f>IF(SP_SUL!J2230="","*",SP_SUL!J2230)</f>
        <v>*</v>
      </c>
      <c r="N2209" s="258" t="str">
        <f>IF(SP_SUL!K2230="","*",SP_SUL!K2230)</f>
        <v>*</v>
      </c>
      <c r="O2209" s="258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22" t="str">
        <f>IF(SP_SUL!N2231="","*",SP_SUL!N2231)</f>
        <v>*</v>
      </c>
      <c r="M2210" s="150" t="str">
        <f>IF(SP_SUL!J2231="","*",SP_SUL!J2231)</f>
        <v>*</v>
      </c>
      <c r="N2210" s="258" t="str">
        <f>IF(SP_SUL!K2231="","*",SP_SUL!K2231)</f>
        <v>*</v>
      </c>
      <c r="O2210" s="258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18" t="str">
        <f>IF(SP_SUL!N2232="","*",SP_SUL!N2232)</f>
        <v>*</v>
      </c>
      <c r="M2211" s="111" t="str">
        <f>IF(SP_SUL!J2232="","*",SP_SUL!J2232)</f>
        <v>*</v>
      </c>
      <c r="N2211" s="257" t="str">
        <f>IF(SP_SUL!K2232="","*",SP_SUL!K2232)</f>
        <v>*</v>
      </c>
      <c r="O2211" s="257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22" t="str">
        <f>IF(SP_SUL!N2233="","*",SP_SUL!N2233)</f>
        <v>*</v>
      </c>
      <c r="M2212" s="150" t="str">
        <f>IF(SP_SUL!J2233="","*",SP_SUL!J2233)</f>
        <v>*</v>
      </c>
      <c r="N2212" s="258" t="str">
        <f>IF(SP_SUL!K2233="","*",SP_SUL!K2233)</f>
        <v>*</v>
      </c>
      <c r="O2212" s="258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22" t="str">
        <f>IF(SP_SUL!N2234="","*",SP_SUL!N2234)</f>
        <v>*</v>
      </c>
      <c r="M2213" s="150" t="str">
        <f>IF(SP_SUL!J2234="","*",SP_SUL!J2234)</f>
        <v>*</v>
      </c>
      <c r="N2213" s="258" t="str">
        <f>IF(SP_SUL!K2234="","*",SP_SUL!K2234)</f>
        <v>*</v>
      </c>
      <c r="O2213" s="258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18" t="str">
        <f>IF(SP_SUL!N2235="","*",SP_SUL!N2235)</f>
        <v>*</v>
      </c>
      <c r="M2214" s="111" t="str">
        <f>IF(SP_SUL!J2235="","*",SP_SUL!J2235)</f>
        <v>*</v>
      </c>
      <c r="N2214" s="257" t="str">
        <f>IF(SP_SUL!K2235="","*",SP_SUL!K2235)</f>
        <v>*</v>
      </c>
      <c r="O2214" s="257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22" t="str">
        <f>IF(SP_SUL!N2236="","*",SP_SUL!N2236)</f>
        <v>*</v>
      </c>
      <c r="M2215" s="150" t="str">
        <f>IF(SP_SUL!J2236="","*",SP_SUL!J2236)</f>
        <v>*</v>
      </c>
      <c r="N2215" s="258" t="str">
        <f>IF(SP_SUL!K2236="","*",SP_SUL!K2236)</f>
        <v>*</v>
      </c>
      <c r="O2215" s="258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22" t="str">
        <f>IF(SP_SUL!N2237="","*",SP_SUL!N2237)</f>
        <v>*</v>
      </c>
      <c r="M2216" s="150" t="str">
        <f>IF(SP_SUL!J2237="","*",SP_SUL!J2237)</f>
        <v>*</v>
      </c>
      <c r="N2216" s="258" t="str">
        <f>IF(SP_SUL!K2237="","*",SP_SUL!K2237)</f>
        <v>*</v>
      </c>
      <c r="O2216" s="258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18" t="str">
        <f>IF(SP_SUL!N2238="","*",SP_SUL!N2238)</f>
        <v>*</v>
      </c>
      <c r="M2217" s="111" t="str">
        <f>IF(SP_SUL!J2238="","*",SP_SUL!J2238)</f>
        <v>*</v>
      </c>
      <c r="N2217" s="257" t="str">
        <f>IF(SP_SUL!K2238="","*",SP_SUL!K2238)</f>
        <v>*</v>
      </c>
      <c r="O2217" s="257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22" t="str">
        <f>IF(SP_SUL!N2239="","*",SP_SUL!N2239)</f>
        <v>*</v>
      </c>
      <c r="M2218" s="150" t="str">
        <f>IF(SP_SUL!J2239="","*",SP_SUL!J2239)</f>
        <v>*</v>
      </c>
      <c r="N2218" s="258" t="str">
        <f>IF(SP_SUL!K2239="","*",SP_SUL!K2239)</f>
        <v>*</v>
      </c>
      <c r="O2218" s="258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22" t="str">
        <f>IF(SP_SUL!N2240="","*",SP_SUL!N2240)</f>
        <v>*</v>
      </c>
      <c r="M2219" s="150" t="str">
        <f>IF(SP_SUL!J2240="","*",SP_SUL!J2240)</f>
        <v>*</v>
      </c>
      <c r="N2219" s="258" t="str">
        <f>IF(SP_SUL!K2240="","*",SP_SUL!K2240)</f>
        <v>*</v>
      </c>
      <c r="O2219" s="258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18" t="str">
        <f>IF(SP_SUL!N2241="","*",SP_SUL!N2241)</f>
        <v>*</v>
      </c>
      <c r="M2220" s="111" t="str">
        <f>IF(SP_SUL!J2241="","*",SP_SUL!J2241)</f>
        <v>*</v>
      </c>
      <c r="N2220" s="257" t="str">
        <f>IF(SP_SUL!K2241="","*",SP_SUL!K2241)</f>
        <v>*</v>
      </c>
      <c r="O2220" s="257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22" t="str">
        <f>IF(SP_SUL!N2242="","*",SP_SUL!N2242)</f>
        <v>*</v>
      </c>
      <c r="M2221" s="150" t="str">
        <f>IF(SP_SUL!J2242="","*",SP_SUL!J2242)</f>
        <v>*</v>
      </c>
      <c r="N2221" s="258" t="str">
        <f>IF(SP_SUL!K2242="","*",SP_SUL!K2242)</f>
        <v>*</v>
      </c>
      <c r="O2221" s="258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22" t="str">
        <f>IF(SP_SUL!N2243="","*",SP_SUL!N2243)</f>
        <v>*</v>
      </c>
      <c r="M2222" s="150" t="str">
        <f>IF(SP_SUL!J2243="","*",SP_SUL!J2243)</f>
        <v>*</v>
      </c>
      <c r="N2222" s="258" t="str">
        <f>IF(SP_SUL!K2243="","*",SP_SUL!K2243)</f>
        <v>*</v>
      </c>
      <c r="O2222" s="258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18" t="str">
        <f>IF(SP_SUL!N2244="","*",SP_SUL!N2244)</f>
        <v>*</v>
      </c>
      <c r="M2223" s="111" t="str">
        <f>IF(SP_SUL!J2244="","*",SP_SUL!J2244)</f>
        <v>*</v>
      </c>
      <c r="N2223" s="257" t="str">
        <f>IF(SP_SUL!K2244="","*",SP_SUL!K2244)</f>
        <v>*</v>
      </c>
      <c r="O2223" s="257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22" t="str">
        <f>IF(SP_SUL!N2245="","*",SP_SUL!N2245)</f>
        <v>*</v>
      </c>
      <c r="M2224" s="150" t="str">
        <f>IF(SP_SUL!J2245="","*",SP_SUL!J2245)</f>
        <v>*</v>
      </c>
      <c r="N2224" s="258" t="str">
        <f>IF(SP_SUL!K2245="","*",SP_SUL!K2245)</f>
        <v>*</v>
      </c>
      <c r="O2224" s="258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22" t="str">
        <f>IF(SP_SUL!N2246="","*",SP_SUL!N2246)</f>
        <v>*</v>
      </c>
      <c r="M2225" s="150" t="str">
        <f>IF(SP_SUL!J2246="","*",SP_SUL!J2246)</f>
        <v>*</v>
      </c>
      <c r="N2225" s="258" t="str">
        <f>IF(SP_SUL!K2246="","*",SP_SUL!K2246)</f>
        <v>*</v>
      </c>
      <c r="O2225" s="258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18" t="str">
        <f>IF(SP_SUL!N2247="","*",SP_SUL!N2247)</f>
        <v>*</v>
      </c>
      <c r="M2226" s="111" t="str">
        <f>IF(SP_SUL!J2247="","*",SP_SUL!J2247)</f>
        <v>*</v>
      </c>
      <c r="N2226" s="257" t="str">
        <f>IF(SP_SUL!K2247="","*",SP_SUL!K2247)</f>
        <v>*</v>
      </c>
      <c r="O2226" s="257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22" t="str">
        <f>IF(SP_SUL!N2248="","*",SP_SUL!N2248)</f>
        <v>*</v>
      </c>
      <c r="M2227" s="150" t="str">
        <f>IF(SP_SUL!J2248="","*",SP_SUL!J2248)</f>
        <v>*</v>
      </c>
      <c r="N2227" s="258" t="str">
        <f>IF(SP_SUL!K2248="","*",SP_SUL!K2248)</f>
        <v>*</v>
      </c>
      <c r="O2227" s="258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22" t="str">
        <f>IF(SP_SUL!N2249="","*",SP_SUL!N2249)</f>
        <v>*</v>
      </c>
      <c r="M2228" s="150" t="str">
        <f>IF(SP_SUL!J2249="","*",SP_SUL!J2249)</f>
        <v>*</v>
      </c>
      <c r="N2228" s="258" t="str">
        <f>IF(SP_SUL!K2249="","*",SP_SUL!K2249)</f>
        <v>*</v>
      </c>
      <c r="O2228" s="258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18" t="str">
        <f>IF(SP_SUL!N2250="","*",SP_SUL!N2250)</f>
        <v>*</v>
      </c>
      <c r="M2229" s="111" t="str">
        <f>IF(SP_SUL!J2250="","*",SP_SUL!J2250)</f>
        <v>*</v>
      </c>
      <c r="N2229" s="257" t="str">
        <f>IF(SP_SUL!K2250="","*",SP_SUL!K2250)</f>
        <v>*</v>
      </c>
      <c r="O2229" s="257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22" t="str">
        <f>IF(SP_SUL!N2251="","*",SP_SUL!N2251)</f>
        <v>*</v>
      </c>
      <c r="M2230" s="150" t="str">
        <f>IF(SP_SUL!J2251="","*",SP_SUL!J2251)</f>
        <v>*</v>
      </c>
      <c r="N2230" s="258" t="str">
        <f>IF(SP_SUL!K2251="","*",SP_SUL!K2251)</f>
        <v>*</v>
      </c>
      <c r="O2230" s="258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22" t="str">
        <f>IF(SP_SUL!N2252="","*",SP_SUL!N2252)</f>
        <v>*</v>
      </c>
      <c r="M2231" s="150" t="str">
        <f>IF(SP_SUL!J2252="","*",SP_SUL!J2252)</f>
        <v>*</v>
      </c>
      <c r="N2231" s="258" t="str">
        <f>IF(SP_SUL!K2252="","*",SP_SUL!K2252)</f>
        <v>*</v>
      </c>
      <c r="O2231" s="258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18" t="str">
        <f>IF(SP_SUL!N2253="","*",SP_SUL!N2253)</f>
        <v>*</v>
      </c>
      <c r="M2232" s="111" t="str">
        <f>IF(SP_SUL!J2253="","*",SP_SUL!J2253)</f>
        <v>*</v>
      </c>
      <c r="N2232" s="257" t="str">
        <f>IF(SP_SUL!K2253="","*",SP_SUL!K2253)</f>
        <v>*</v>
      </c>
      <c r="O2232" s="257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22" t="str">
        <f>IF(SP_SUL!N2254="","*",SP_SUL!N2254)</f>
        <v>*</v>
      </c>
      <c r="M2233" s="150" t="str">
        <f>IF(SP_SUL!J2254="","*",SP_SUL!J2254)</f>
        <v>*</v>
      </c>
      <c r="N2233" s="258" t="str">
        <f>IF(SP_SUL!K2254="","*",SP_SUL!K2254)</f>
        <v>*</v>
      </c>
      <c r="O2233" s="258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22" t="str">
        <f>IF(SP_SUL!N2255="","*",SP_SUL!N2255)</f>
        <v>*</v>
      </c>
      <c r="M2234" s="150" t="str">
        <f>IF(SP_SUL!J2255="","*",SP_SUL!J2255)</f>
        <v>*</v>
      </c>
      <c r="N2234" s="258" t="str">
        <f>IF(SP_SUL!K2255="","*",SP_SUL!K2255)</f>
        <v>*</v>
      </c>
      <c r="O2234" s="258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18" t="str">
        <f>IF(SP_SUL!N2256="","*",SP_SUL!N2256)</f>
        <v>*</v>
      </c>
      <c r="M2235" s="111" t="str">
        <f>IF(SP_SUL!J2256="","*",SP_SUL!J2256)</f>
        <v>*</v>
      </c>
      <c r="N2235" s="257" t="str">
        <f>IF(SP_SUL!K2256="","*",SP_SUL!K2256)</f>
        <v>*</v>
      </c>
      <c r="O2235" s="257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22" t="str">
        <f>IF(SP_SUL!N2257="","*",SP_SUL!N2257)</f>
        <v>*</v>
      </c>
      <c r="M2236" s="150" t="str">
        <f>IF(SP_SUL!J2257="","*",SP_SUL!J2257)</f>
        <v>*</v>
      </c>
      <c r="N2236" s="258" t="str">
        <f>IF(SP_SUL!K2257="","*",SP_SUL!K2257)</f>
        <v>*</v>
      </c>
      <c r="O2236" s="258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22" t="str">
        <f>IF(SP_SUL!N2258="","*",SP_SUL!N2258)</f>
        <v>*</v>
      </c>
      <c r="M2237" s="150" t="str">
        <f>IF(SP_SUL!J2258="","*",SP_SUL!J2258)</f>
        <v>*</v>
      </c>
      <c r="N2237" s="258" t="str">
        <f>IF(SP_SUL!K2258="","*",SP_SUL!K2258)</f>
        <v>*</v>
      </c>
      <c r="O2237" s="258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18" t="str">
        <f>IF(SP_SUL!N2259="","*",SP_SUL!N2259)</f>
        <v>*</v>
      </c>
      <c r="M2238" s="111" t="str">
        <f>IF(SP_SUL!J2259="","*",SP_SUL!J2259)</f>
        <v>*</v>
      </c>
      <c r="N2238" s="257" t="str">
        <f>IF(SP_SUL!K2259="","*",SP_SUL!K2259)</f>
        <v>*</v>
      </c>
      <c r="O2238" s="257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22" t="str">
        <f>IF(SP_SUL!N2260="","*",SP_SUL!N2260)</f>
        <v>*</v>
      </c>
      <c r="M2239" s="150" t="str">
        <f>IF(SP_SUL!J2260="","*",SP_SUL!J2260)</f>
        <v>*</v>
      </c>
      <c r="N2239" s="258" t="str">
        <f>IF(SP_SUL!K2260="","*",SP_SUL!K2260)</f>
        <v>*</v>
      </c>
      <c r="O2239" s="258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22" t="str">
        <f>IF(SP_SUL!N2261="","*",SP_SUL!N2261)</f>
        <v>*</v>
      </c>
      <c r="M2240" s="150" t="str">
        <f>IF(SP_SUL!J2261="","*",SP_SUL!J2261)</f>
        <v>*</v>
      </c>
      <c r="N2240" s="258" t="str">
        <f>IF(SP_SUL!K2261="","*",SP_SUL!K2261)</f>
        <v>*</v>
      </c>
      <c r="O2240" s="258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18" t="str">
        <f>IF(SP_SUL!N2262="","*",SP_SUL!N2262)</f>
        <v>*</v>
      </c>
      <c r="M2241" s="111" t="str">
        <f>IF(SP_SUL!J2262="","*",SP_SUL!J2262)</f>
        <v>*</v>
      </c>
      <c r="N2241" s="257" t="str">
        <f>IF(SP_SUL!K2262="","*",SP_SUL!K2262)</f>
        <v>*</v>
      </c>
      <c r="O2241" s="257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22" t="str">
        <f>IF(SP_SUL!N2263="","*",SP_SUL!N2263)</f>
        <v>*</v>
      </c>
      <c r="M2242" s="150" t="str">
        <f>IF(SP_SUL!J2263="","*",SP_SUL!J2263)</f>
        <v>*</v>
      </c>
      <c r="N2242" s="258" t="str">
        <f>IF(SP_SUL!K2263="","*",SP_SUL!K2263)</f>
        <v>*</v>
      </c>
      <c r="O2242" s="258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22" t="str">
        <f>IF(SP_SUL!N2264="","*",SP_SUL!N2264)</f>
        <v>*</v>
      </c>
      <c r="M2243" s="150" t="str">
        <f>IF(SP_SUL!J2264="","*",SP_SUL!J2264)</f>
        <v>*</v>
      </c>
      <c r="N2243" s="258" t="str">
        <f>IF(SP_SUL!K2264="","*",SP_SUL!K2264)</f>
        <v>*</v>
      </c>
      <c r="O2243" s="258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18" t="str">
        <f>IF(SP_SUL!N2265="","*",SP_SUL!N2265)</f>
        <v>*</v>
      </c>
      <c r="M2244" s="111" t="str">
        <f>IF(SP_SUL!J2265="","*",SP_SUL!J2265)</f>
        <v>*</v>
      </c>
      <c r="N2244" s="257" t="str">
        <f>IF(SP_SUL!K2265="","*",SP_SUL!K2265)</f>
        <v>*</v>
      </c>
      <c r="O2244" s="257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22" t="str">
        <f>IF(SP_SUL!N2266="","*",SP_SUL!N2266)</f>
        <v>*</v>
      </c>
      <c r="M2245" s="150" t="str">
        <f>IF(SP_SUL!J2266="","*",SP_SUL!J2266)</f>
        <v>*</v>
      </c>
      <c r="N2245" s="258" t="str">
        <f>IF(SP_SUL!K2266="","*",SP_SUL!K2266)</f>
        <v>*</v>
      </c>
      <c r="O2245" s="258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22" t="str">
        <f>IF(SP_SUL!N2267="","*",SP_SUL!N2267)</f>
        <v>*</v>
      </c>
      <c r="M2246" s="150" t="str">
        <f>IF(SP_SUL!J2267="","*",SP_SUL!J2267)</f>
        <v>*</v>
      </c>
      <c r="N2246" s="258" t="str">
        <f>IF(SP_SUL!K2267="","*",SP_SUL!K2267)</f>
        <v>*</v>
      </c>
      <c r="O2246" s="258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18" t="str">
        <f>IF(SP_SUL!N2268="","*",SP_SUL!N2268)</f>
        <v>*</v>
      </c>
      <c r="M2247" s="111" t="str">
        <f>IF(SP_SUL!J2268="","*",SP_SUL!J2268)</f>
        <v>*</v>
      </c>
      <c r="N2247" s="257" t="str">
        <f>IF(SP_SUL!K2268="","*",SP_SUL!K2268)</f>
        <v>*</v>
      </c>
      <c r="O2247" s="257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22" t="str">
        <f>IF(SP_SUL!N2269="","*",SP_SUL!N2269)</f>
        <v>*</v>
      </c>
      <c r="M2248" s="150" t="str">
        <f>IF(SP_SUL!J2269="","*",SP_SUL!J2269)</f>
        <v>*</v>
      </c>
      <c r="N2248" s="258" t="str">
        <f>IF(SP_SUL!K2269="","*",SP_SUL!K2269)</f>
        <v>*</v>
      </c>
      <c r="O2248" s="258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22" t="str">
        <f>IF(SP_SUL!N2270="","*",SP_SUL!N2270)</f>
        <v>*</v>
      </c>
      <c r="M2249" s="150" t="str">
        <f>IF(SP_SUL!J2270="","*",SP_SUL!J2270)</f>
        <v>*</v>
      </c>
      <c r="N2249" s="258" t="str">
        <f>IF(SP_SUL!K2270="","*",SP_SUL!K2270)</f>
        <v>*</v>
      </c>
      <c r="O2249" s="258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18" t="str">
        <f>IF(SP_SUL!N2271="","*",SP_SUL!N2271)</f>
        <v>*</v>
      </c>
      <c r="M2250" s="111" t="str">
        <f>IF(SP_SUL!J2271="","*",SP_SUL!J2271)</f>
        <v>*</v>
      </c>
      <c r="N2250" s="257" t="str">
        <f>IF(SP_SUL!K2271="","*",SP_SUL!K2271)</f>
        <v>*</v>
      </c>
      <c r="O2250" s="257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22" t="str">
        <f>IF(SP_SUL!N2272="","*",SP_SUL!N2272)</f>
        <v>*</v>
      </c>
      <c r="M2251" s="150" t="str">
        <f>IF(SP_SUL!J2272="","*",SP_SUL!J2272)</f>
        <v>*</v>
      </c>
      <c r="N2251" s="258" t="str">
        <f>IF(SP_SUL!K2272="","*",SP_SUL!K2272)</f>
        <v>*</v>
      </c>
      <c r="O2251" s="258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22" t="str">
        <f>IF(SP_SUL!N2273="","*",SP_SUL!N2273)</f>
        <v>*</v>
      </c>
      <c r="M2252" s="150" t="str">
        <f>IF(SP_SUL!J2273="","*",SP_SUL!J2273)</f>
        <v>*</v>
      </c>
      <c r="N2252" s="258" t="str">
        <f>IF(SP_SUL!K2273="","*",SP_SUL!K2273)</f>
        <v>*</v>
      </c>
      <c r="O2252" s="258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18" t="str">
        <f>IF(SP_SUL!N2274="","*",SP_SUL!N2274)</f>
        <v>*</v>
      </c>
      <c r="M2253" s="111" t="str">
        <f>IF(SP_SUL!J2274="","*",SP_SUL!J2274)</f>
        <v>*</v>
      </c>
      <c r="N2253" s="257" t="str">
        <f>IF(SP_SUL!K2274="","*",SP_SUL!K2274)</f>
        <v>*</v>
      </c>
      <c r="O2253" s="257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22" t="str">
        <f>IF(SP_SUL!N2275="","*",SP_SUL!N2275)</f>
        <v>*</v>
      </c>
      <c r="M2254" s="150" t="str">
        <f>IF(SP_SUL!J2275="","*",SP_SUL!J2275)</f>
        <v>*</v>
      </c>
      <c r="N2254" s="258" t="str">
        <f>IF(SP_SUL!K2275="","*",SP_SUL!K2275)</f>
        <v>*</v>
      </c>
      <c r="O2254" s="258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22" t="str">
        <f>IF(SP_SUL!N2276="","*",SP_SUL!N2276)</f>
        <v>*</v>
      </c>
      <c r="M2255" s="150" t="str">
        <f>IF(SP_SUL!J2276="","*",SP_SUL!J2276)</f>
        <v>*</v>
      </c>
      <c r="N2255" s="258" t="str">
        <f>IF(SP_SUL!K2276="","*",SP_SUL!K2276)</f>
        <v>*</v>
      </c>
      <c r="O2255" s="258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18" t="str">
        <f>IF(SP_SUL!N2277="","*",SP_SUL!N2277)</f>
        <v>*</v>
      </c>
      <c r="M2256" s="111" t="str">
        <f>IF(SP_SUL!J2277="","*",SP_SUL!J2277)</f>
        <v>*</v>
      </c>
      <c r="N2256" s="257" t="str">
        <f>IF(SP_SUL!K2277="","*",SP_SUL!K2277)</f>
        <v>*</v>
      </c>
      <c r="O2256" s="257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22" t="str">
        <f>IF(SP_SUL!N2278="","*",SP_SUL!N2278)</f>
        <v>*</v>
      </c>
      <c r="M2257" s="150" t="str">
        <f>IF(SP_SUL!J2278="","*",SP_SUL!J2278)</f>
        <v>*</v>
      </c>
      <c r="N2257" s="258" t="str">
        <f>IF(SP_SUL!K2278="","*",SP_SUL!K2278)</f>
        <v>*</v>
      </c>
      <c r="O2257" s="258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22" t="str">
        <f>IF(SP_SUL!N2279="","*",SP_SUL!N2279)</f>
        <v>*</v>
      </c>
      <c r="M2258" s="150" t="str">
        <f>IF(SP_SUL!J2279="","*",SP_SUL!J2279)</f>
        <v>*</v>
      </c>
      <c r="N2258" s="258" t="str">
        <f>IF(SP_SUL!K2279="","*",SP_SUL!K2279)</f>
        <v>*</v>
      </c>
      <c r="O2258" s="258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18" t="str">
        <f>IF(SP_SUL!N2280="","*",SP_SUL!N2280)</f>
        <v>*</v>
      </c>
      <c r="M2259" s="111" t="str">
        <f>IF(SP_SUL!J2280="","*",SP_SUL!J2280)</f>
        <v>*</v>
      </c>
      <c r="N2259" s="257" t="str">
        <f>IF(SP_SUL!K2280="","*",SP_SUL!K2280)</f>
        <v>*</v>
      </c>
      <c r="O2259" s="257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22" t="str">
        <f>IF(SP_SUL!N2281="","*",SP_SUL!N2281)</f>
        <v>*</v>
      </c>
      <c r="M2260" s="150" t="str">
        <f>IF(SP_SUL!J2281="","*",SP_SUL!J2281)</f>
        <v>*</v>
      </c>
      <c r="N2260" s="258" t="str">
        <f>IF(SP_SUL!K2281="","*",SP_SUL!K2281)</f>
        <v>*</v>
      </c>
      <c r="O2260" s="258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22" t="str">
        <f>IF(SP_SUL!N2282="","*",SP_SUL!N2282)</f>
        <v>*</v>
      </c>
      <c r="M2261" s="150" t="str">
        <f>IF(SP_SUL!J2282="","*",SP_SUL!J2282)</f>
        <v>*</v>
      </c>
      <c r="N2261" s="258" t="str">
        <f>IF(SP_SUL!K2282="","*",SP_SUL!K2282)</f>
        <v>*</v>
      </c>
      <c r="O2261" s="258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18" t="str">
        <f>IF(SP_SUL!N2283="","*",SP_SUL!N2283)</f>
        <v>*</v>
      </c>
      <c r="M2262" s="111" t="str">
        <f>IF(SP_SUL!J2283="","*",SP_SUL!J2283)</f>
        <v>*</v>
      </c>
      <c r="N2262" s="257" t="str">
        <f>IF(SP_SUL!K2283="","*",SP_SUL!K2283)</f>
        <v>*</v>
      </c>
      <c r="O2262" s="257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22" t="str">
        <f>IF(SP_SUL!N2284="","*",SP_SUL!N2284)</f>
        <v>*</v>
      </c>
      <c r="M2263" s="150" t="str">
        <f>IF(SP_SUL!J2284="","*",SP_SUL!J2284)</f>
        <v>*</v>
      </c>
      <c r="N2263" s="258" t="str">
        <f>IF(SP_SUL!K2284="","*",SP_SUL!K2284)</f>
        <v>*</v>
      </c>
      <c r="O2263" s="258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22" t="str">
        <f>IF(SP_SUL!N2285="","*",SP_SUL!N2285)</f>
        <v>*</v>
      </c>
      <c r="M2264" s="150" t="str">
        <f>IF(SP_SUL!J2285="","*",SP_SUL!J2285)</f>
        <v>*</v>
      </c>
      <c r="N2264" s="258" t="str">
        <f>IF(SP_SUL!K2285="","*",SP_SUL!K2285)</f>
        <v>*</v>
      </c>
      <c r="O2264" s="258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18" t="str">
        <f>IF(SP_SUL!N2286="","*",SP_SUL!N2286)</f>
        <v>*</v>
      </c>
      <c r="M2265" s="111" t="str">
        <f>IF(SP_SUL!J2286="","*",SP_SUL!J2286)</f>
        <v>*</v>
      </c>
      <c r="N2265" s="257" t="str">
        <f>IF(SP_SUL!K2286="","*",SP_SUL!K2286)</f>
        <v>*</v>
      </c>
      <c r="O2265" s="257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22" t="str">
        <f>IF(SP_SUL!N2287="","*",SP_SUL!N2287)</f>
        <v>*</v>
      </c>
      <c r="M2266" s="150" t="str">
        <f>IF(SP_SUL!J2287="","*",SP_SUL!J2287)</f>
        <v>*</v>
      </c>
      <c r="N2266" s="258" t="str">
        <f>IF(SP_SUL!K2287="","*",SP_SUL!K2287)</f>
        <v>*</v>
      </c>
      <c r="O2266" s="258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22" t="str">
        <f>IF(SP_SUL!N2288="","*",SP_SUL!N2288)</f>
        <v>*</v>
      </c>
      <c r="M2267" s="150" t="str">
        <f>IF(SP_SUL!J2288="","*",SP_SUL!J2288)</f>
        <v>*</v>
      </c>
      <c r="N2267" s="258" t="str">
        <f>IF(SP_SUL!K2288="","*",SP_SUL!K2288)</f>
        <v>*</v>
      </c>
      <c r="O2267" s="258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18" t="str">
        <f>IF(SP_SUL!N2289="","*",SP_SUL!N2289)</f>
        <v>*</v>
      </c>
      <c r="M2268" s="111" t="str">
        <f>IF(SP_SUL!J2289="","*",SP_SUL!J2289)</f>
        <v>*</v>
      </c>
      <c r="N2268" s="257" t="str">
        <f>IF(SP_SUL!K2289="","*",SP_SUL!K2289)</f>
        <v>*</v>
      </c>
      <c r="O2268" s="257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22" t="str">
        <f>IF(SP_SUL!N2290="","*",SP_SUL!N2290)</f>
        <v>*</v>
      </c>
      <c r="M2269" s="150" t="str">
        <f>IF(SP_SUL!J2290="","*",SP_SUL!J2290)</f>
        <v>*</v>
      </c>
      <c r="N2269" s="258" t="str">
        <f>IF(SP_SUL!K2290="","*",SP_SUL!K2290)</f>
        <v>*</v>
      </c>
      <c r="O2269" s="258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22" t="str">
        <f>IF(SP_SUL!N2291="","*",SP_SUL!N2291)</f>
        <v>*</v>
      </c>
      <c r="M2270" s="150" t="str">
        <f>IF(SP_SUL!J2291="","*",SP_SUL!J2291)</f>
        <v>*</v>
      </c>
      <c r="N2270" s="258" t="str">
        <f>IF(SP_SUL!K2291="","*",SP_SUL!K2291)</f>
        <v>*</v>
      </c>
      <c r="O2270" s="258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18" t="str">
        <f>IF(SP_SUL!N2292="","*",SP_SUL!N2292)</f>
        <v>*</v>
      </c>
      <c r="M2271" s="111" t="str">
        <f>IF(SP_SUL!J2292="","*",SP_SUL!J2292)</f>
        <v>*</v>
      </c>
      <c r="N2271" s="257" t="str">
        <f>IF(SP_SUL!K2292="","*",SP_SUL!K2292)</f>
        <v>*</v>
      </c>
      <c r="O2271" s="257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22" t="str">
        <f>IF(SP_SUL!N2293="","*",SP_SUL!N2293)</f>
        <v>*</v>
      </c>
      <c r="M2272" s="150" t="str">
        <f>IF(SP_SUL!J2293="","*",SP_SUL!J2293)</f>
        <v>*</v>
      </c>
      <c r="N2272" s="258" t="str">
        <f>IF(SP_SUL!K2293="","*",SP_SUL!K2293)</f>
        <v>*</v>
      </c>
      <c r="O2272" s="258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22" t="str">
        <f>IF(SP_SUL!N2294="","*",SP_SUL!N2294)</f>
        <v>*</v>
      </c>
      <c r="M2273" s="150" t="str">
        <f>IF(SP_SUL!J2294="","*",SP_SUL!J2294)</f>
        <v>*</v>
      </c>
      <c r="N2273" s="258" t="str">
        <f>IF(SP_SUL!K2294="","*",SP_SUL!K2294)</f>
        <v>*</v>
      </c>
      <c r="O2273" s="258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18" t="str">
        <f>IF(SP_SUL!N2295="","*",SP_SUL!N2295)</f>
        <v>*</v>
      </c>
      <c r="M2274" s="111" t="str">
        <f>IF(SP_SUL!J2295="","*",SP_SUL!J2295)</f>
        <v>*</v>
      </c>
      <c r="N2274" s="257" t="str">
        <f>IF(SP_SUL!K2295="","*",SP_SUL!K2295)</f>
        <v>*</v>
      </c>
      <c r="O2274" s="257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22" t="str">
        <f>IF(SP_SUL!N2296="","*",SP_SUL!N2296)</f>
        <v>*</v>
      </c>
      <c r="M2275" s="150" t="str">
        <f>IF(SP_SUL!J2296="","*",SP_SUL!J2296)</f>
        <v>*</v>
      </c>
      <c r="N2275" s="258" t="str">
        <f>IF(SP_SUL!K2296="","*",SP_SUL!K2296)</f>
        <v>*</v>
      </c>
      <c r="O2275" s="258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22" t="str">
        <f>IF(SP_SUL!N2297="","*",SP_SUL!N2297)</f>
        <v>*</v>
      </c>
      <c r="M2276" s="150" t="str">
        <f>IF(SP_SUL!J2297="","*",SP_SUL!J2297)</f>
        <v>*</v>
      </c>
      <c r="N2276" s="258" t="str">
        <f>IF(SP_SUL!K2297="","*",SP_SUL!K2297)</f>
        <v>*</v>
      </c>
      <c r="O2276" s="258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18" t="str">
        <f>IF(SP_SUL!N2298="","*",SP_SUL!N2298)</f>
        <v>*</v>
      </c>
      <c r="M2277" s="111" t="str">
        <f>IF(SP_SUL!J2298="","*",SP_SUL!J2298)</f>
        <v>*</v>
      </c>
      <c r="N2277" s="257" t="str">
        <f>IF(SP_SUL!K2298="","*",SP_SUL!K2298)</f>
        <v>*</v>
      </c>
      <c r="O2277" s="257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22" t="str">
        <f>IF(SP_SUL!N2299="","*",SP_SUL!N2299)</f>
        <v>*</v>
      </c>
      <c r="M2278" s="150" t="str">
        <f>IF(SP_SUL!J2299="","*",SP_SUL!J2299)</f>
        <v>*</v>
      </c>
      <c r="N2278" s="258" t="str">
        <f>IF(SP_SUL!K2299="","*",SP_SUL!K2299)</f>
        <v>*</v>
      </c>
      <c r="O2278" s="258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22" t="str">
        <f>IF(SP_SUL!N2300="","*",SP_SUL!N2300)</f>
        <v>*</v>
      </c>
      <c r="M2279" s="150" t="str">
        <f>IF(SP_SUL!J2300="","*",SP_SUL!J2300)</f>
        <v>*</v>
      </c>
      <c r="N2279" s="258" t="str">
        <f>IF(SP_SUL!K2300="","*",SP_SUL!K2300)</f>
        <v>*</v>
      </c>
      <c r="O2279" s="258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18" t="str">
        <f>IF(SP_SUL!N2301="","*",SP_SUL!N2301)</f>
        <v>*</v>
      </c>
      <c r="M2280" s="111" t="str">
        <f>IF(SP_SUL!J2301="","*",SP_SUL!J2301)</f>
        <v>*</v>
      </c>
      <c r="N2280" s="257" t="str">
        <f>IF(SP_SUL!K2301="","*",SP_SUL!K2301)</f>
        <v>*</v>
      </c>
      <c r="O2280" s="257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22" t="str">
        <f>IF(SP_SUL!N2302="","*",SP_SUL!N2302)</f>
        <v>*</v>
      </c>
      <c r="M2281" s="150" t="str">
        <f>IF(SP_SUL!J2302="","*",SP_SUL!J2302)</f>
        <v>*</v>
      </c>
      <c r="N2281" s="258" t="str">
        <f>IF(SP_SUL!K2302="","*",SP_SUL!K2302)</f>
        <v>*</v>
      </c>
      <c r="O2281" s="258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22" t="str">
        <f>IF(SP_SUL!N2303="","*",SP_SUL!N2303)</f>
        <v>*</v>
      </c>
      <c r="M2282" s="150" t="str">
        <f>IF(SP_SUL!J2303="","*",SP_SUL!J2303)</f>
        <v>*</v>
      </c>
      <c r="N2282" s="258" t="str">
        <f>IF(SP_SUL!K2303="","*",SP_SUL!K2303)</f>
        <v>*</v>
      </c>
      <c r="O2282" s="258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18" t="str">
        <f>IF(SP_SUL!N2304="","*",SP_SUL!N2304)</f>
        <v>*</v>
      </c>
      <c r="M2283" s="111" t="str">
        <f>IF(SP_SUL!J2304="","*",SP_SUL!J2304)</f>
        <v>*</v>
      </c>
      <c r="N2283" s="257" t="str">
        <f>IF(SP_SUL!K2304="","*",SP_SUL!K2304)</f>
        <v>*</v>
      </c>
      <c r="O2283" s="257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22" t="str">
        <f>IF(SP_SUL!N2305="","*",SP_SUL!N2305)</f>
        <v>*</v>
      </c>
      <c r="M2284" s="150" t="str">
        <f>IF(SP_SUL!J2305="","*",SP_SUL!J2305)</f>
        <v>*</v>
      </c>
      <c r="N2284" s="258" t="str">
        <f>IF(SP_SUL!K2305="","*",SP_SUL!K2305)</f>
        <v>*</v>
      </c>
      <c r="O2284" s="258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22" t="str">
        <f>IF(SP_SUL!N2306="","*",SP_SUL!N2306)</f>
        <v>*</v>
      </c>
      <c r="M2285" s="150" t="str">
        <f>IF(SP_SUL!J2306="","*",SP_SUL!J2306)</f>
        <v>*</v>
      </c>
      <c r="N2285" s="258" t="str">
        <f>IF(SP_SUL!K2306="","*",SP_SUL!K2306)</f>
        <v>*</v>
      </c>
      <c r="O2285" s="258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18" t="str">
        <f>IF(SP_SUL!N2307="","*",SP_SUL!N2307)</f>
        <v>*</v>
      </c>
      <c r="M2286" s="111" t="str">
        <f>IF(SP_SUL!J2307="","*",SP_SUL!J2307)</f>
        <v>*</v>
      </c>
      <c r="N2286" s="257" t="str">
        <f>IF(SP_SUL!K2307="","*",SP_SUL!K2307)</f>
        <v>*</v>
      </c>
      <c r="O2286" s="257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22" t="str">
        <f>IF(SP_SUL!N2308="","*",SP_SUL!N2308)</f>
        <v>*</v>
      </c>
      <c r="M2287" s="150" t="str">
        <f>IF(SP_SUL!J2308="","*",SP_SUL!J2308)</f>
        <v>*</v>
      </c>
      <c r="N2287" s="258" t="str">
        <f>IF(SP_SUL!K2308="","*",SP_SUL!K2308)</f>
        <v>*</v>
      </c>
      <c r="O2287" s="258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22" t="str">
        <f>IF(SP_SUL!N2309="","*",SP_SUL!N2309)</f>
        <v>*</v>
      </c>
      <c r="M2288" s="150" t="str">
        <f>IF(SP_SUL!J2309="","*",SP_SUL!J2309)</f>
        <v>*</v>
      </c>
      <c r="N2288" s="258" t="str">
        <f>IF(SP_SUL!K2309="","*",SP_SUL!K2309)</f>
        <v>*</v>
      </c>
      <c r="O2288" s="258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18" t="str">
        <f>IF(SP_SUL!N2310="","*",SP_SUL!N2310)</f>
        <v>*</v>
      </c>
      <c r="M2289" s="111" t="str">
        <f>IF(SP_SUL!J2310="","*",SP_SUL!J2310)</f>
        <v>*</v>
      </c>
      <c r="N2289" s="257" t="str">
        <f>IF(SP_SUL!K2310="","*",SP_SUL!K2310)</f>
        <v>*</v>
      </c>
      <c r="O2289" s="257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22" t="str">
        <f>IF(SP_SUL!N2311="","*",SP_SUL!N2311)</f>
        <v>*</v>
      </c>
      <c r="M2290" s="150" t="str">
        <f>IF(SP_SUL!J2311="","*",SP_SUL!J2311)</f>
        <v>*</v>
      </c>
      <c r="N2290" s="258" t="str">
        <f>IF(SP_SUL!K2311="","*",SP_SUL!K2311)</f>
        <v>*</v>
      </c>
      <c r="O2290" s="258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22" t="str">
        <f>IF(SP_SUL!N2312="","*",SP_SUL!N2312)</f>
        <v>*</v>
      </c>
      <c r="M2291" s="150" t="str">
        <f>IF(SP_SUL!J2312="","*",SP_SUL!J2312)</f>
        <v>*</v>
      </c>
      <c r="N2291" s="258" t="str">
        <f>IF(SP_SUL!K2312="","*",SP_SUL!K2312)</f>
        <v>*</v>
      </c>
      <c r="O2291" s="258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18" t="str">
        <f>IF(SP_SUL!N2313="","*",SP_SUL!N2313)</f>
        <v>*</v>
      </c>
      <c r="M2292" s="111" t="str">
        <f>IF(SP_SUL!J2313="","*",SP_SUL!J2313)</f>
        <v>*</v>
      </c>
      <c r="N2292" s="257" t="str">
        <f>IF(SP_SUL!K2313="","*",SP_SUL!K2313)</f>
        <v>*</v>
      </c>
      <c r="O2292" s="257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22" t="str">
        <f>IF(SP_SUL!N2314="","*",SP_SUL!N2314)</f>
        <v>*</v>
      </c>
      <c r="M2293" s="150" t="str">
        <f>IF(SP_SUL!J2314="","*",SP_SUL!J2314)</f>
        <v>*</v>
      </c>
      <c r="N2293" s="258" t="str">
        <f>IF(SP_SUL!K2314="","*",SP_SUL!K2314)</f>
        <v>*</v>
      </c>
      <c r="O2293" s="258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22" t="str">
        <f>IF(SP_SUL!N2315="","*",SP_SUL!N2315)</f>
        <v>*</v>
      </c>
      <c r="M2294" s="150" t="str">
        <f>IF(SP_SUL!J2315="","*",SP_SUL!J2315)</f>
        <v>*</v>
      </c>
      <c r="N2294" s="258" t="str">
        <f>IF(SP_SUL!K2315="","*",SP_SUL!K2315)</f>
        <v>*</v>
      </c>
      <c r="O2294" s="258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18" t="str">
        <f>IF(SP_SUL!N2316="","*",SP_SUL!N2316)</f>
        <v>*</v>
      </c>
      <c r="M2295" s="111" t="str">
        <f>IF(SP_SUL!J2316="","*",SP_SUL!J2316)</f>
        <v>*</v>
      </c>
      <c r="N2295" s="257" t="str">
        <f>IF(SP_SUL!K2316="","*",SP_SUL!K2316)</f>
        <v>*</v>
      </c>
      <c r="O2295" s="257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22" t="str">
        <f>IF(SP_SUL!N2317="","*",SP_SUL!N2317)</f>
        <v>*</v>
      </c>
      <c r="M2296" s="150" t="str">
        <f>IF(SP_SUL!J2317="","*",SP_SUL!J2317)</f>
        <v>*</v>
      </c>
      <c r="N2296" s="258" t="str">
        <f>IF(SP_SUL!K2317="","*",SP_SUL!K2317)</f>
        <v>*</v>
      </c>
      <c r="O2296" s="258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22" t="str">
        <f>IF(SP_SUL!N2318="","*",SP_SUL!N2318)</f>
        <v>*</v>
      </c>
      <c r="M2297" s="150" t="str">
        <f>IF(SP_SUL!J2318="","*",SP_SUL!J2318)</f>
        <v>*</v>
      </c>
      <c r="N2297" s="258" t="str">
        <f>IF(SP_SUL!K2318="","*",SP_SUL!K2318)</f>
        <v>*</v>
      </c>
      <c r="O2297" s="258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18" t="str">
        <f>IF(SP_SUL!N2319="","*",SP_SUL!N2319)</f>
        <v>*</v>
      </c>
      <c r="M2298" s="111" t="str">
        <f>IF(SP_SUL!J2319="","*",SP_SUL!J2319)</f>
        <v>*</v>
      </c>
      <c r="N2298" s="257" t="str">
        <f>IF(SP_SUL!K2319="","*",SP_SUL!K2319)</f>
        <v>*</v>
      </c>
      <c r="O2298" s="257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22" t="str">
        <f>IF(SP_SUL!N2320="","*",SP_SUL!N2320)</f>
        <v>*</v>
      </c>
      <c r="M2299" s="150" t="str">
        <f>IF(SP_SUL!J2320="","*",SP_SUL!J2320)</f>
        <v>*</v>
      </c>
      <c r="N2299" s="258" t="str">
        <f>IF(SP_SUL!K2320="","*",SP_SUL!K2320)</f>
        <v>*</v>
      </c>
      <c r="O2299" s="258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22" t="str">
        <f>IF(SP_SUL!N2321="","*",SP_SUL!N2321)</f>
        <v>*</v>
      </c>
      <c r="M2300" s="150" t="str">
        <f>IF(SP_SUL!J2321="","*",SP_SUL!J2321)</f>
        <v>*</v>
      </c>
      <c r="N2300" s="258" t="str">
        <f>IF(SP_SUL!K2321="","*",SP_SUL!K2321)</f>
        <v>*</v>
      </c>
      <c r="O2300" s="258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18" t="str">
        <f>IF(SP_SUL!N2322="","*",SP_SUL!N2322)</f>
        <v>*</v>
      </c>
      <c r="M2301" s="111" t="str">
        <f>IF(SP_SUL!J2322="","*",SP_SUL!J2322)</f>
        <v>*</v>
      </c>
      <c r="N2301" s="257" t="str">
        <f>IF(SP_SUL!K2322="","*",SP_SUL!K2322)</f>
        <v>*</v>
      </c>
      <c r="O2301" s="257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22" t="str">
        <f>IF(SP_SUL!N2323="","*",SP_SUL!N2323)</f>
        <v>*</v>
      </c>
      <c r="M2302" s="150" t="str">
        <f>IF(SP_SUL!J2323="","*",SP_SUL!J2323)</f>
        <v>*</v>
      </c>
      <c r="N2302" s="258" t="str">
        <f>IF(SP_SUL!K2323="","*",SP_SUL!K2323)</f>
        <v>*</v>
      </c>
      <c r="O2302" s="258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22" t="str">
        <f>IF(SP_SUL!N2324="","*",SP_SUL!N2324)</f>
        <v>*</v>
      </c>
      <c r="M2303" s="150" t="str">
        <f>IF(SP_SUL!J2324="","*",SP_SUL!J2324)</f>
        <v>*</v>
      </c>
      <c r="N2303" s="258" t="str">
        <f>IF(SP_SUL!K2324="","*",SP_SUL!K2324)</f>
        <v>*</v>
      </c>
      <c r="O2303" s="258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18" t="str">
        <f>IF(SP_SUL!N2325="","*",SP_SUL!N2325)</f>
        <v>*</v>
      </c>
      <c r="M2304" s="111" t="str">
        <f>IF(SP_SUL!J2325="","*",SP_SUL!J2325)</f>
        <v>*</v>
      </c>
      <c r="N2304" s="257" t="str">
        <f>IF(SP_SUL!K2325="","*",SP_SUL!K2325)</f>
        <v>*</v>
      </c>
      <c r="O2304" s="257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22" t="str">
        <f>IF(SP_SUL!N2326="","*",SP_SUL!N2326)</f>
        <v>*</v>
      </c>
      <c r="M2305" s="150" t="str">
        <f>IF(SP_SUL!J2326="","*",SP_SUL!J2326)</f>
        <v>*</v>
      </c>
      <c r="N2305" s="258" t="str">
        <f>IF(SP_SUL!K2326="","*",SP_SUL!K2326)</f>
        <v>*</v>
      </c>
      <c r="O2305" s="258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22" t="str">
        <f>IF(SP_SUL!N2327="","*",SP_SUL!N2327)</f>
        <v>*</v>
      </c>
      <c r="M2306" s="150" t="str">
        <f>IF(SP_SUL!J2327="","*",SP_SUL!J2327)</f>
        <v>*</v>
      </c>
      <c r="N2306" s="258" t="str">
        <f>IF(SP_SUL!K2327="","*",SP_SUL!K2327)</f>
        <v>*</v>
      </c>
      <c r="O2306" s="258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18" t="str">
        <f>IF(SP_SUL!N2328="","*",SP_SUL!N2328)</f>
        <v>*</v>
      </c>
      <c r="M2307" s="111" t="str">
        <f>IF(SP_SUL!J2328="","*",SP_SUL!J2328)</f>
        <v>*</v>
      </c>
      <c r="N2307" s="257" t="str">
        <f>IF(SP_SUL!K2328="","*",SP_SUL!K2328)</f>
        <v>*</v>
      </c>
      <c r="O2307" s="257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22" t="str">
        <f>IF(SP_SUL!N2329="","*",SP_SUL!N2329)</f>
        <v>*</v>
      </c>
      <c r="M2308" s="150" t="str">
        <f>IF(SP_SUL!J2329="","*",SP_SUL!J2329)</f>
        <v>*</v>
      </c>
      <c r="N2308" s="258" t="str">
        <f>IF(SP_SUL!K2329="","*",SP_SUL!K2329)</f>
        <v>*</v>
      </c>
      <c r="O2308" s="258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22" t="str">
        <f>IF(SP_SUL!N2330="","*",SP_SUL!N2330)</f>
        <v>*</v>
      </c>
      <c r="M2309" s="150" t="str">
        <f>IF(SP_SUL!J2330="","*",SP_SUL!J2330)</f>
        <v>*</v>
      </c>
      <c r="N2309" s="258" t="str">
        <f>IF(SP_SUL!K2330="","*",SP_SUL!K2330)</f>
        <v>*</v>
      </c>
      <c r="O2309" s="258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18" t="str">
        <f>IF(SP_SUL!N2331="","*",SP_SUL!N2331)</f>
        <v>*</v>
      </c>
      <c r="M2310" s="111" t="str">
        <f>IF(SP_SUL!J2331="","*",SP_SUL!J2331)</f>
        <v>*</v>
      </c>
      <c r="N2310" s="257" t="str">
        <f>IF(SP_SUL!K2331="","*",SP_SUL!K2331)</f>
        <v>*</v>
      </c>
      <c r="O2310" s="257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22" t="str">
        <f>IF(SP_SUL!N2332="","*",SP_SUL!N2332)</f>
        <v>*</v>
      </c>
      <c r="M2311" s="150" t="str">
        <f>IF(SP_SUL!J2332="","*",SP_SUL!J2332)</f>
        <v>*</v>
      </c>
      <c r="N2311" s="258" t="str">
        <f>IF(SP_SUL!K2332="","*",SP_SUL!K2332)</f>
        <v>*</v>
      </c>
      <c r="O2311" s="258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22" t="str">
        <f>IF(SP_SUL!N2333="","*",SP_SUL!N2333)</f>
        <v>*</v>
      </c>
      <c r="M2312" s="150" t="str">
        <f>IF(SP_SUL!J2333="","*",SP_SUL!J2333)</f>
        <v>*</v>
      </c>
      <c r="N2312" s="258" t="str">
        <f>IF(SP_SUL!K2333="","*",SP_SUL!K2333)</f>
        <v>*</v>
      </c>
      <c r="O2312" s="258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18" t="str">
        <f>IF(SP_SUL!N2334="","*",SP_SUL!N2334)</f>
        <v>*</v>
      </c>
      <c r="M2313" s="111" t="str">
        <f>IF(SP_SUL!J2334="","*",SP_SUL!J2334)</f>
        <v>*</v>
      </c>
      <c r="N2313" s="257" t="str">
        <f>IF(SP_SUL!K2334="","*",SP_SUL!K2334)</f>
        <v>*</v>
      </c>
      <c r="O2313" s="257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22" t="str">
        <f>IF(SP_SUL!N2335="","*",SP_SUL!N2335)</f>
        <v>*</v>
      </c>
      <c r="M2314" s="150" t="str">
        <f>IF(SP_SUL!J2335="","*",SP_SUL!J2335)</f>
        <v>*</v>
      </c>
      <c r="N2314" s="258" t="str">
        <f>IF(SP_SUL!K2335="","*",SP_SUL!K2335)</f>
        <v>*</v>
      </c>
      <c r="O2314" s="258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22" t="str">
        <f>IF(SP_SUL!N2336="","*",SP_SUL!N2336)</f>
        <v>*</v>
      </c>
      <c r="M2315" s="150" t="str">
        <f>IF(SP_SUL!J2336="","*",SP_SUL!J2336)</f>
        <v>*</v>
      </c>
      <c r="N2315" s="258" t="str">
        <f>IF(SP_SUL!K2336="","*",SP_SUL!K2336)</f>
        <v>*</v>
      </c>
      <c r="O2315" s="258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18" t="str">
        <f>IF(SP_SUL!N2337="","*",SP_SUL!N2337)</f>
        <v>*</v>
      </c>
      <c r="M2316" s="111" t="str">
        <f>IF(SP_SUL!J2337="","*",SP_SUL!J2337)</f>
        <v>*</v>
      </c>
      <c r="N2316" s="257" t="str">
        <f>IF(SP_SUL!K2337="","*",SP_SUL!K2337)</f>
        <v>*</v>
      </c>
      <c r="O2316" s="257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22" t="str">
        <f>IF(SP_SUL!N2338="","*",SP_SUL!N2338)</f>
        <v>*</v>
      </c>
      <c r="M2317" s="150" t="str">
        <f>IF(SP_SUL!J2338="","*",SP_SUL!J2338)</f>
        <v>*</v>
      </c>
      <c r="N2317" s="258" t="str">
        <f>IF(SP_SUL!K2338="","*",SP_SUL!K2338)</f>
        <v>*</v>
      </c>
      <c r="O2317" s="258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22" t="str">
        <f>IF(SP_SUL!N2339="","*",SP_SUL!N2339)</f>
        <v>*</v>
      </c>
      <c r="M2318" s="150" t="str">
        <f>IF(SP_SUL!J2339="","*",SP_SUL!J2339)</f>
        <v>*</v>
      </c>
      <c r="N2318" s="258" t="str">
        <f>IF(SP_SUL!K2339="","*",SP_SUL!K2339)</f>
        <v>*</v>
      </c>
      <c r="O2318" s="258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18" t="str">
        <f>IF(SP_SUL!N2340="","*",SP_SUL!N2340)</f>
        <v>*</v>
      </c>
      <c r="M2319" s="111" t="str">
        <f>IF(SP_SUL!J2340="","*",SP_SUL!J2340)</f>
        <v>*</v>
      </c>
      <c r="N2319" s="257" t="str">
        <f>IF(SP_SUL!K2340="","*",SP_SUL!K2340)</f>
        <v>*</v>
      </c>
      <c r="O2319" s="257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22" t="str">
        <f>IF(SP_SUL!N2341="","*",SP_SUL!N2341)</f>
        <v>*</v>
      </c>
      <c r="M2320" s="150" t="str">
        <f>IF(SP_SUL!J2341="","*",SP_SUL!J2341)</f>
        <v>*</v>
      </c>
      <c r="N2320" s="258" t="str">
        <f>IF(SP_SUL!K2341="","*",SP_SUL!K2341)</f>
        <v>*</v>
      </c>
      <c r="O2320" s="258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22" t="str">
        <f>IF(SP_SUL!N2342="","*",SP_SUL!N2342)</f>
        <v>*</v>
      </c>
      <c r="M2321" s="150" t="str">
        <f>IF(SP_SUL!J2342="","*",SP_SUL!J2342)</f>
        <v>*</v>
      </c>
      <c r="N2321" s="258" t="str">
        <f>IF(SP_SUL!K2342="","*",SP_SUL!K2342)</f>
        <v>*</v>
      </c>
      <c r="O2321" s="258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18" t="str">
        <f>IF(SP_SUL!N2343="","*",SP_SUL!N2343)</f>
        <v>*</v>
      </c>
      <c r="M2322" s="111" t="str">
        <f>IF(SP_SUL!J2343="","*",SP_SUL!J2343)</f>
        <v>*</v>
      </c>
      <c r="N2322" s="257" t="str">
        <f>IF(SP_SUL!K2343="","*",SP_SUL!K2343)</f>
        <v>*</v>
      </c>
      <c r="O2322" s="257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22" t="str">
        <f>IF(SP_SUL!N2344="","*",SP_SUL!N2344)</f>
        <v>*</v>
      </c>
      <c r="M2323" s="150" t="str">
        <f>IF(SP_SUL!J2344="","*",SP_SUL!J2344)</f>
        <v>*</v>
      </c>
      <c r="N2323" s="258" t="str">
        <f>IF(SP_SUL!K2344="","*",SP_SUL!K2344)</f>
        <v>*</v>
      </c>
      <c r="O2323" s="258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22" t="str">
        <f>IF(SP_SUL!N2345="","*",SP_SUL!N2345)</f>
        <v>*</v>
      </c>
      <c r="M2324" s="150" t="str">
        <f>IF(SP_SUL!J2345="","*",SP_SUL!J2345)</f>
        <v>*</v>
      </c>
      <c r="N2324" s="258" t="str">
        <f>IF(SP_SUL!K2345="","*",SP_SUL!K2345)</f>
        <v>*</v>
      </c>
      <c r="O2324" s="258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18" t="str">
        <f>IF(SP_SUL!N2346="","*",SP_SUL!N2346)</f>
        <v>*</v>
      </c>
      <c r="M2325" s="111" t="str">
        <f>IF(SP_SUL!J2346="","*",SP_SUL!J2346)</f>
        <v>*</v>
      </c>
      <c r="N2325" s="257" t="str">
        <f>IF(SP_SUL!K2346="","*",SP_SUL!K2346)</f>
        <v>*</v>
      </c>
      <c r="O2325" s="257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22" t="str">
        <f>IF(SP_SUL!N2347="","*",SP_SUL!N2347)</f>
        <v>*</v>
      </c>
      <c r="M2326" s="150" t="str">
        <f>IF(SP_SUL!J2347="","*",SP_SUL!J2347)</f>
        <v>*</v>
      </c>
      <c r="N2326" s="258" t="str">
        <f>IF(SP_SUL!K2347="","*",SP_SUL!K2347)</f>
        <v>*</v>
      </c>
      <c r="O2326" s="258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22" t="str">
        <f>IF(SP_SUL!N2348="","*",SP_SUL!N2348)</f>
        <v>*</v>
      </c>
      <c r="M2327" s="150" t="str">
        <f>IF(SP_SUL!J2348="","*",SP_SUL!J2348)</f>
        <v>*</v>
      </c>
      <c r="N2327" s="258" t="str">
        <f>IF(SP_SUL!K2348="","*",SP_SUL!K2348)</f>
        <v>*</v>
      </c>
      <c r="O2327" s="258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18" t="str">
        <f>IF(SP_SUL!N2349="","*",SP_SUL!N2349)</f>
        <v>*</v>
      </c>
      <c r="M2328" s="111" t="str">
        <f>IF(SP_SUL!J2349="","*",SP_SUL!J2349)</f>
        <v>*</v>
      </c>
      <c r="N2328" s="257" t="str">
        <f>IF(SP_SUL!K2349="","*",SP_SUL!K2349)</f>
        <v>*</v>
      </c>
      <c r="O2328" s="257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22" t="str">
        <f>IF(SP_SUL!N2350="","*",SP_SUL!N2350)</f>
        <v>*</v>
      </c>
      <c r="M2329" s="150" t="str">
        <f>IF(SP_SUL!J2350="","*",SP_SUL!J2350)</f>
        <v>*</v>
      </c>
      <c r="N2329" s="258" t="str">
        <f>IF(SP_SUL!K2350="","*",SP_SUL!K2350)</f>
        <v>*</v>
      </c>
      <c r="O2329" s="258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22" t="str">
        <f>IF(SP_SUL!N2351="","*",SP_SUL!N2351)</f>
        <v>*</v>
      </c>
      <c r="M2330" s="150" t="str">
        <f>IF(SP_SUL!J2351="","*",SP_SUL!J2351)</f>
        <v>*</v>
      </c>
      <c r="N2330" s="258" t="str">
        <f>IF(SP_SUL!K2351="","*",SP_SUL!K2351)</f>
        <v>*</v>
      </c>
      <c r="O2330" s="258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18" t="str">
        <f>IF(SP_SUL!N2352="","*",SP_SUL!N2352)</f>
        <v>*</v>
      </c>
      <c r="M2331" s="111" t="str">
        <f>IF(SP_SUL!J2352="","*",SP_SUL!J2352)</f>
        <v>*</v>
      </c>
      <c r="N2331" s="257" t="str">
        <f>IF(SP_SUL!K2352="","*",SP_SUL!K2352)</f>
        <v>*</v>
      </c>
      <c r="O2331" s="257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22" t="str">
        <f>IF(SP_SUL!N2353="","*",SP_SUL!N2353)</f>
        <v>*</v>
      </c>
      <c r="M2332" s="150" t="str">
        <f>IF(SP_SUL!J2353="","*",SP_SUL!J2353)</f>
        <v>*</v>
      </c>
      <c r="N2332" s="258" t="str">
        <f>IF(SP_SUL!K2353="","*",SP_SUL!K2353)</f>
        <v>*</v>
      </c>
      <c r="O2332" s="258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22" t="str">
        <f>IF(SP_SUL!N2354="","*",SP_SUL!N2354)</f>
        <v>*</v>
      </c>
      <c r="M2333" s="150" t="str">
        <f>IF(SP_SUL!J2354="","*",SP_SUL!J2354)</f>
        <v>*</v>
      </c>
      <c r="N2333" s="258" t="str">
        <f>IF(SP_SUL!K2354="","*",SP_SUL!K2354)</f>
        <v>*</v>
      </c>
      <c r="O2333" s="258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18" t="str">
        <f>IF(SP_SUL!N2355="","*",SP_SUL!N2355)</f>
        <v>*</v>
      </c>
      <c r="M2334" s="111" t="str">
        <f>IF(SP_SUL!J2355="","*",SP_SUL!J2355)</f>
        <v>*</v>
      </c>
      <c r="N2334" s="257" t="str">
        <f>IF(SP_SUL!K2355="","*",SP_SUL!K2355)</f>
        <v>*</v>
      </c>
      <c r="O2334" s="257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22" t="str">
        <f>IF(SP_SUL!N2356="","*",SP_SUL!N2356)</f>
        <v>*</v>
      </c>
      <c r="M2335" s="150" t="str">
        <f>IF(SP_SUL!J2356="","*",SP_SUL!J2356)</f>
        <v>*</v>
      </c>
      <c r="N2335" s="258" t="str">
        <f>IF(SP_SUL!K2356="","*",SP_SUL!K2356)</f>
        <v>*</v>
      </c>
      <c r="O2335" s="258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22" t="str">
        <f>IF(SP_SUL!N2357="","*",SP_SUL!N2357)</f>
        <v>*</v>
      </c>
      <c r="M2336" s="150" t="str">
        <f>IF(SP_SUL!J2357="","*",SP_SUL!J2357)</f>
        <v>*</v>
      </c>
      <c r="N2336" s="258" t="str">
        <f>IF(SP_SUL!K2357="","*",SP_SUL!K2357)</f>
        <v>*</v>
      </c>
      <c r="O2336" s="258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18" t="str">
        <f>IF(SP_SUL!N2358="","*",SP_SUL!N2358)</f>
        <v>*</v>
      </c>
      <c r="M2337" s="111" t="str">
        <f>IF(SP_SUL!J2358="","*",SP_SUL!J2358)</f>
        <v>*</v>
      </c>
      <c r="N2337" s="257" t="str">
        <f>IF(SP_SUL!K2358="","*",SP_SUL!K2358)</f>
        <v>*</v>
      </c>
      <c r="O2337" s="257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22" t="str">
        <f>IF(SP_SUL!N2359="","*",SP_SUL!N2359)</f>
        <v>*</v>
      </c>
      <c r="M2338" s="150" t="str">
        <f>IF(SP_SUL!J2359="","*",SP_SUL!J2359)</f>
        <v>*</v>
      </c>
      <c r="N2338" s="258" t="str">
        <f>IF(SP_SUL!K2359="","*",SP_SUL!K2359)</f>
        <v>*</v>
      </c>
      <c r="O2338" s="258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22" t="str">
        <f>IF(SP_SUL!N2360="","*",SP_SUL!N2360)</f>
        <v>*</v>
      </c>
      <c r="M2339" s="150" t="str">
        <f>IF(SP_SUL!J2360="","*",SP_SUL!J2360)</f>
        <v>*</v>
      </c>
      <c r="N2339" s="258" t="str">
        <f>IF(SP_SUL!K2360="","*",SP_SUL!K2360)</f>
        <v>*</v>
      </c>
      <c r="O2339" s="258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18" t="str">
        <f>IF(SP_SUL!N2361="","*",SP_SUL!N2361)</f>
        <v>*</v>
      </c>
      <c r="M2340" s="111" t="str">
        <f>IF(SP_SUL!J2361="","*",SP_SUL!J2361)</f>
        <v>*</v>
      </c>
      <c r="N2340" s="257" t="str">
        <f>IF(SP_SUL!K2361="","*",SP_SUL!K2361)</f>
        <v>*</v>
      </c>
      <c r="O2340" s="257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22" t="str">
        <f>IF(SP_SUL!N2362="","*",SP_SUL!N2362)</f>
        <v>*</v>
      </c>
      <c r="M2341" s="150" t="str">
        <f>IF(SP_SUL!J2362="","*",SP_SUL!J2362)</f>
        <v>*</v>
      </c>
      <c r="N2341" s="258" t="str">
        <f>IF(SP_SUL!K2362="","*",SP_SUL!K2362)</f>
        <v>*</v>
      </c>
      <c r="O2341" s="258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22" t="str">
        <f>IF(SP_SUL!N2363="","*",SP_SUL!N2363)</f>
        <v>*</v>
      </c>
      <c r="M2342" s="150" t="str">
        <f>IF(SP_SUL!J2363="","*",SP_SUL!J2363)</f>
        <v>*</v>
      </c>
      <c r="N2342" s="258" t="str">
        <f>IF(SP_SUL!K2363="","*",SP_SUL!K2363)</f>
        <v>*</v>
      </c>
      <c r="O2342" s="258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18" t="str">
        <f>IF(SP_SUL!N2364="","*",SP_SUL!N2364)</f>
        <v>*</v>
      </c>
      <c r="M2343" s="111" t="str">
        <f>IF(SP_SUL!J2364="","*",SP_SUL!J2364)</f>
        <v>*</v>
      </c>
      <c r="N2343" s="257" t="str">
        <f>IF(SP_SUL!K2364="","*",SP_SUL!K2364)</f>
        <v>*</v>
      </c>
      <c r="O2343" s="257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22" t="str">
        <f>IF(SP_SUL!N2365="","*",SP_SUL!N2365)</f>
        <v>*</v>
      </c>
      <c r="M2344" s="150" t="str">
        <f>IF(SP_SUL!J2365="","*",SP_SUL!J2365)</f>
        <v>*</v>
      </c>
      <c r="N2344" s="258" t="str">
        <f>IF(SP_SUL!K2365="","*",SP_SUL!K2365)</f>
        <v>*</v>
      </c>
      <c r="O2344" s="258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22" t="str">
        <f>IF(SP_SUL!N2366="","*",SP_SUL!N2366)</f>
        <v>*</v>
      </c>
      <c r="M2345" s="150" t="str">
        <f>IF(SP_SUL!J2366="","*",SP_SUL!J2366)</f>
        <v>*</v>
      </c>
      <c r="N2345" s="258" t="str">
        <f>IF(SP_SUL!K2366="","*",SP_SUL!K2366)</f>
        <v>*</v>
      </c>
      <c r="O2345" s="258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18" t="str">
        <f>IF(SP_SUL!N2367="","*",SP_SUL!N2367)</f>
        <v>*</v>
      </c>
      <c r="M2346" s="111" t="str">
        <f>IF(SP_SUL!J2367="","*",SP_SUL!J2367)</f>
        <v>*</v>
      </c>
      <c r="N2346" s="257" t="str">
        <f>IF(SP_SUL!K2367="","*",SP_SUL!K2367)</f>
        <v>*</v>
      </c>
      <c r="O2346" s="257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22" t="str">
        <f>IF(SP_SUL!N2368="","*",SP_SUL!N2368)</f>
        <v>*</v>
      </c>
      <c r="M2347" s="150" t="str">
        <f>IF(SP_SUL!J2368="","*",SP_SUL!J2368)</f>
        <v>*</v>
      </c>
      <c r="N2347" s="258" t="str">
        <f>IF(SP_SUL!K2368="","*",SP_SUL!K2368)</f>
        <v>*</v>
      </c>
      <c r="O2347" s="258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22" t="str">
        <f>IF(SP_SUL!N2369="","*",SP_SUL!N2369)</f>
        <v>*</v>
      </c>
      <c r="M2348" s="150" t="str">
        <f>IF(SP_SUL!J2369="","*",SP_SUL!J2369)</f>
        <v>*</v>
      </c>
      <c r="N2348" s="258" t="str">
        <f>IF(SP_SUL!K2369="","*",SP_SUL!K2369)</f>
        <v>*</v>
      </c>
      <c r="O2348" s="258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18" t="str">
        <f>IF(SP_SUL!N2370="","*",SP_SUL!N2370)</f>
        <v>*</v>
      </c>
      <c r="M2349" s="111" t="str">
        <f>IF(SP_SUL!J2370="","*",SP_SUL!J2370)</f>
        <v>*</v>
      </c>
      <c r="N2349" s="257" t="str">
        <f>IF(SP_SUL!K2370="","*",SP_SUL!K2370)</f>
        <v>*</v>
      </c>
      <c r="O2349" s="257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22" t="str">
        <f>IF(SP_SUL!N2371="","*",SP_SUL!N2371)</f>
        <v>*</v>
      </c>
      <c r="M2350" s="150" t="str">
        <f>IF(SP_SUL!J2371="","*",SP_SUL!J2371)</f>
        <v>*</v>
      </c>
      <c r="N2350" s="258" t="str">
        <f>IF(SP_SUL!K2371="","*",SP_SUL!K2371)</f>
        <v>*</v>
      </c>
      <c r="O2350" s="258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22" t="str">
        <f>IF(SP_SUL!N2372="","*",SP_SUL!N2372)</f>
        <v>*</v>
      </c>
      <c r="M2351" s="150" t="str">
        <f>IF(SP_SUL!J2372="","*",SP_SUL!J2372)</f>
        <v>*</v>
      </c>
      <c r="N2351" s="258" t="str">
        <f>IF(SP_SUL!K2372="","*",SP_SUL!K2372)</f>
        <v>*</v>
      </c>
      <c r="O2351" s="258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18" t="str">
        <f>IF(SP_SUL!N2373="","*",SP_SUL!N2373)</f>
        <v>*</v>
      </c>
      <c r="M2352" s="111" t="str">
        <f>IF(SP_SUL!J2373="","*",SP_SUL!J2373)</f>
        <v>*</v>
      </c>
      <c r="N2352" s="257" t="str">
        <f>IF(SP_SUL!K2373="","*",SP_SUL!K2373)</f>
        <v>*</v>
      </c>
      <c r="O2352" s="257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22" t="str">
        <f>IF(SP_SUL!N2374="","*",SP_SUL!N2374)</f>
        <v>*</v>
      </c>
      <c r="M2353" s="150" t="str">
        <f>IF(SP_SUL!J2374="","*",SP_SUL!J2374)</f>
        <v>*</v>
      </c>
      <c r="N2353" s="258" t="str">
        <f>IF(SP_SUL!K2374="","*",SP_SUL!K2374)</f>
        <v>*</v>
      </c>
      <c r="O2353" s="258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22" t="str">
        <f>IF(SP_SUL!N2375="","*",SP_SUL!N2375)</f>
        <v>*</v>
      </c>
      <c r="M2354" s="150" t="str">
        <f>IF(SP_SUL!J2375="","*",SP_SUL!J2375)</f>
        <v>*</v>
      </c>
      <c r="N2354" s="258" t="str">
        <f>IF(SP_SUL!K2375="","*",SP_SUL!K2375)</f>
        <v>*</v>
      </c>
      <c r="O2354" s="258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18" t="str">
        <f>IF(SP_SUL!N2376="","*",SP_SUL!N2376)</f>
        <v>*</v>
      </c>
      <c r="M2355" s="111" t="str">
        <f>IF(SP_SUL!J2376="","*",SP_SUL!J2376)</f>
        <v>*</v>
      </c>
      <c r="N2355" s="257" t="str">
        <f>IF(SP_SUL!K2376="","*",SP_SUL!K2376)</f>
        <v>*</v>
      </c>
      <c r="O2355" s="257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22" t="str">
        <f>IF(SP_SUL!N2377="","*",SP_SUL!N2377)</f>
        <v>*</v>
      </c>
      <c r="M2356" s="150" t="str">
        <f>IF(SP_SUL!J2377="","*",SP_SUL!J2377)</f>
        <v>*</v>
      </c>
      <c r="N2356" s="258" t="str">
        <f>IF(SP_SUL!K2377="","*",SP_SUL!K2377)</f>
        <v>*</v>
      </c>
      <c r="O2356" s="258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22" t="str">
        <f>IF(SP_SUL!N2378="","*",SP_SUL!N2378)</f>
        <v>*</v>
      </c>
      <c r="M2357" s="150" t="str">
        <f>IF(SP_SUL!J2378="","*",SP_SUL!J2378)</f>
        <v>*</v>
      </c>
      <c r="N2357" s="258" t="str">
        <f>IF(SP_SUL!K2378="","*",SP_SUL!K2378)</f>
        <v>*</v>
      </c>
      <c r="O2357" s="258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18" t="str">
        <f>IF(SP_SUL!N2379="","*",SP_SUL!N2379)</f>
        <v>*</v>
      </c>
      <c r="M2358" s="111" t="str">
        <f>IF(SP_SUL!J2379="","*",SP_SUL!J2379)</f>
        <v>*</v>
      </c>
      <c r="N2358" s="257" t="str">
        <f>IF(SP_SUL!K2379="","*",SP_SUL!K2379)</f>
        <v>*</v>
      </c>
      <c r="O2358" s="257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22" t="str">
        <f>IF(SP_SUL!N2380="","*",SP_SUL!N2380)</f>
        <v>*</v>
      </c>
      <c r="M2359" s="150" t="str">
        <f>IF(SP_SUL!J2380="","*",SP_SUL!J2380)</f>
        <v>*</v>
      </c>
      <c r="N2359" s="258" t="str">
        <f>IF(SP_SUL!K2380="","*",SP_SUL!K2380)</f>
        <v>*</v>
      </c>
      <c r="O2359" s="258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22" t="str">
        <f>IF(SP_SUL!N2381="","*",SP_SUL!N2381)</f>
        <v>*</v>
      </c>
      <c r="M2360" s="150" t="str">
        <f>IF(SP_SUL!J2381="","*",SP_SUL!J2381)</f>
        <v>*</v>
      </c>
      <c r="N2360" s="258" t="str">
        <f>IF(SP_SUL!K2381="","*",SP_SUL!K2381)</f>
        <v>*</v>
      </c>
      <c r="O2360" s="258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18" t="str">
        <f>IF(SP_SUL!N2382="","*",SP_SUL!N2382)</f>
        <v>*</v>
      </c>
      <c r="M2361" s="111" t="str">
        <f>IF(SP_SUL!J2382="","*",SP_SUL!J2382)</f>
        <v>*</v>
      </c>
      <c r="N2361" s="257" t="str">
        <f>IF(SP_SUL!K2382="","*",SP_SUL!K2382)</f>
        <v>*</v>
      </c>
      <c r="O2361" s="257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22" t="str">
        <f>IF(SP_SUL!N2383="","*",SP_SUL!N2383)</f>
        <v>*</v>
      </c>
      <c r="M2362" s="150" t="str">
        <f>IF(SP_SUL!J2383="","*",SP_SUL!J2383)</f>
        <v>*</v>
      </c>
      <c r="N2362" s="258" t="str">
        <f>IF(SP_SUL!K2383="","*",SP_SUL!K2383)</f>
        <v>*</v>
      </c>
      <c r="O2362" s="258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22" t="str">
        <f>IF(SP_SUL!N2384="","*",SP_SUL!N2384)</f>
        <v>*</v>
      </c>
      <c r="M2363" s="150" t="str">
        <f>IF(SP_SUL!J2384="","*",SP_SUL!J2384)</f>
        <v>*</v>
      </c>
      <c r="N2363" s="258" t="str">
        <f>IF(SP_SUL!K2384="","*",SP_SUL!K2384)</f>
        <v>*</v>
      </c>
      <c r="O2363" s="258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18" t="str">
        <f>IF(SP_SUL!N2385="","*",SP_SUL!N2385)</f>
        <v>*</v>
      </c>
      <c r="M2364" s="111" t="str">
        <f>IF(SP_SUL!J2385="","*",SP_SUL!J2385)</f>
        <v>*</v>
      </c>
      <c r="N2364" s="257" t="str">
        <f>IF(SP_SUL!K2385="","*",SP_SUL!K2385)</f>
        <v>*</v>
      </c>
      <c r="O2364" s="257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22" t="str">
        <f>IF(SP_SUL!N2386="","*",SP_SUL!N2386)</f>
        <v>*</v>
      </c>
      <c r="M2365" s="150" t="str">
        <f>IF(SP_SUL!J2386="","*",SP_SUL!J2386)</f>
        <v>*</v>
      </c>
      <c r="N2365" s="258" t="str">
        <f>IF(SP_SUL!K2386="","*",SP_SUL!K2386)</f>
        <v>*</v>
      </c>
      <c r="O2365" s="258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22" t="str">
        <f>IF(SP_SUL!N2387="","*",SP_SUL!N2387)</f>
        <v>*</v>
      </c>
      <c r="M2366" s="150" t="str">
        <f>IF(SP_SUL!J2387="","*",SP_SUL!J2387)</f>
        <v>*</v>
      </c>
      <c r="N2366" s="258" t="str">
        <f>IF(SP_SUL!K2387="","*",SP_SUL!K2387)</f>
        <v>*</v>
      </c>
      <c r="O2366" s="258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18" t="str">
        <f>IF(SP_SUL!N2388="","*",SP_SUL!N2388)</f>
        <v>*</v>
      </c>
      <c r="M2367" s="111" t="str">
        <f>IF(SP_SUL!J2388="","*",SP_SUL!J2388)</f>
        <v>*</v>
      </c>
      <c r="N2367" s="257" t="str">
        <f>IF(SP_SUL!K2388="","*",SP_SUL!K2388)</f>
        <v>*</v>
      </c>
      <c r="O2367" s="257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22" t="str">
        <f>IF(SP_SUL!N2389="","*",SP_SUL!N2389)</f>
        <v>*</v>
      </c>
      <c r="M2368" s="150" t="str">
        <f>IF(SP_SUL!J2389="","*",SP_SUL!J2389)</f>
        <v>*</v>
      </c>
      <c r="N2368" s="258" t="str">
        <f>IF(SP_SUL!K2389="","*",SP_SUL!K2389)</f>
        <v>*</v>
      </c>
      <c r="O2368" s="258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22" t="str">
        <f>IF(SP_SUL!N2390="","*",SP_SUL!N2390)</f>
        <v>*</v>
      </c>
      <c r="M2369" s="150" t="str">
        <f>IF(SP_SUL!J2390="","*",SP_SUL!J2390)</f>
        <v>*</v>
      </c>
      <c r="N2369" s="258" t="str">
        <f>IF(SP_SUL!K2390="","*",SP_SUL!K2390)</f>
        <v>*</v>
      </c>
      <c r="O2369" s="258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18" t="str">
        <f>IF(SP_SUL!N2391="","*",SP_SUL!N2391)</f>
        <v>*</v>
      </c>
      <c r="M2370" s="111" t="str">
        <f>IF(SP_SUL!J2391="","*",SP_SUL!J2391)</f>
        <v>*</v>
      </c>
      <c r="N2370" s="257" t="str">
        <f>IF(SP_SUL!K2391="","*",SP_SUL!K2391)</f>
        <v>*</v>
      </c>
      <c r="O2370" s="257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22" t="str">
        <f>IF(SP_SUL!N2392="","*",SP_SUL!N2392)</f>
        <v>*</v>
      </c>
      <c r="M2371" s="150" t="str">
        <f>IF(SP_SUL!J2392="","*",SP_SUL!J2392)</f>
        <v>*</v>
      </c>
      <c r="N2371" s="258" t="str">
        <f>IF(SP_SUL!K2392="","*",SP_SUL!K2392)</f>
        <v>*</v>
      </c>
      <c r="O2371" s="258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22" t="str">
        <f>IF(SP_SUL!N2393="","*",SP_SUL!N2393)</f>
        <v>*</v>
      </c>
      <c r="M2372" s="150" t="str">
        <f>IF(SP_SUL!J2393="","*",SP_SUL!J2393)</f>
        <v>*</v>
      </c>
      <c r="N2372" s="258" t="str">
        <f>IF(SP_SUL!K2393="","*",SP_SUL!K2393)</f>
        <v>*</v>
      </c>
      <c r="O2372" s="258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18" t="str">
        <f>IF(SP_SUL!N2394="","*",SP_SUL!N2394)</f>
        <v>*</v>
      </c>
      <c r="M2373" s="111" t="str">
        <f>IF(SP_SUL!J2394="","*",SP_SUL!J2394)</f>
        <v>*</v>
      </c>
      <c r="N2373" s="257" t="str">
        <f>IF(SP_SUL!K2394="","*",SP_SUL!K2394)</f>
        <v>*</v>
      </c>
      <c r="O2373" s="257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22" t="str">
        <f>IF(SP_SUL!N2395="","*",SP_SUL!N2395)</f>
        <v>*</v>
      </c>
      <c r="M2374" s="150" t="str">
        <f>IF(SP_SUL!J2395="","*",SP_SUL!J2395)</f>
        <v>*</v>
      </c>
      <c r="N2374" s="258" t="str">
        <f>IF(SP_SUL!K2395="","*",SP_SUL!K2395)</f>
        <v>*</v>
      </c>
      <c r="O2374" s="258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22" t="str">
        <f>IF(SP_SUL!N2396="","*",SP_SUL!N2396)</f>
        <v>*</v>
      </c>
      <c r="M2375" s="150" t="str">
        <f>IF(SP_SUL!J2396="","*",SP_SUL!J2396)</f>
        <v>*</v>
      </c>
      <c r="N2375" s="258" t="str">
        <f>IF(SP_SUL!K2396="","*",SP_SUL!K2396)</f>
        <v>*</v>
      </c>
      <c r="O2375" s="258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18" t="str">
        <f>IF(SP_SUL!N2397="","*",SP_SUL!N2397)</f>
        <v>*</v>
      </c>
      <c r="M2376" s="111" t="str">
        <f>IF(SP_SUL!J2397="","*",SP_SUL!J2397)</f>
        <v>*</v>
      </c>
      <c r="N2376" s="257" t="str">
        <f>IF(SP_SUL!K2397="","*",SP_SUL!K2397)</f>
        <v>*</v>
      </c>
      <c r="O2376" s="257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22" t="str">
        <f>IF(SP_SUL!N2398="","*",SP_SUL!N2398)</f>
        <v>*</v>
      </c>
      <c r="M2377" s="150" t="str">
        <f>IF(SP_SUL!J2398="","*",SP_SUL!J2398)</f>
        <v>*</v>
      </c>
      <c r="N2377" s="258" t="str">
        <f>IF(SP_SUL!K2398="","*",SP_SUL!K2398)</f>
        <v>*</v>
      </c>
      <c r="O2377" s="258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22" t="str">
        <f>IF(SP_SUL!N2399="","*",SP_SUL!N2399)</f>
        <v>*</v>
      </c>
      <c r="M2378" s="150" t="str">
        <f>IF(SP_SUL!J2399="","*",SP_SUL!J2399)</f>
        <v>*</v>
      </c>
      <c r="N2378" s="258" t="str">
        <f>IF(SP_SUL!K2399="","*",SP_SUL!K2399)</f>
        <v>*</v>
      </c>
      <c r="O2378" s="258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18" t="str">
        <f>IF(SP_SUL!N2400="","*",SP_SUL!N2400)</f>
        <v>*</v>
      </c>
      <c r="M2379" s="111" t="str">
        <f>IF(SP_SUL!J2400="","*",SP_SUL!J2400)</f>
        <v>*</v>
      </c>
      <c r="N2379" s="257" t="str">
        <f>IF(SP_SUL!K2400="","*",SP_SUL!K2400)</f>
        <v>*</v>
      </c>
      <c r="O2379" s="257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22" t="str">
        <f>IF(SP_SUL!N2401="","*",SP_SUL!N2401)</f>
        <v>*</v>
      </c>
      <c r="M2380" s="150" t="str">
        <f>IF(SP_SUL!J2401="","*",SP_SUL!J2401)</f>
        <v>*</v>
      </c>
      <c r="N2380" s="258" t="str">
        <f>IF(SP_SUL!K2401="","*",SP_SUL!K2401)</f>
        <v>*</v>
      </c>
      <c r="O2380" s="258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22" t="str">
        <f>IF(SP_SUL!N2402="","*",SP_SUL!N2402)</f>
        <v>*</v>
      </c>
      <c r="M2381" s="150" t="str">
        <f>IF(SP_SUL!J2402="","*",SP_SUL!J2402)</f>
        <v>*</v>
      </c>
      <c r="N2381" s="258" t="str">
        <f>IF(SP_SUL!K2402="","*",SP_SUL!K2402)</f>
        <v>*</v>
      </c>
      <c r="O2381" s="258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18" t="str">
        <f>IF(SP_SUL!N2403="","*",SP_SUL!N2403)</f>
        <v>*</v>
      </c>
      <c r="M2382" s="111" t="str">
        <f>IF(SP_SUL!J2403="","*",SP_SUL!J2403)</f>
        <v>*</v>
      </c>
      <c r="N2382" s="257" t="str">
        <f>IF(SP_SUL!K2403="","*",SP_SUL!K2403)</f>
        <v>*</v>
      </c>
      <c r="O2382" s="257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22" t="str">
        <f>IF(SP_SUL!N2404="","*",SP_SUL!N2404)</f>
        <v>*</v>
      </c>
      <c r="M2383" s="150" t="str">
        <f>IF(SP_SUL!J2404="","*",SP_SUL!J2404)</f>
        <v>*</v>
      </c>
      <c r="N2383" s="258" t="str">
        <f>IF(SP_SUL!K2404="","*",SP_SUL!K2404)</f>
        <v>*</v>
      </c>
      <c r="O2383" s="258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22" t="str">
        <f>IF(SP_SUL!N2405="","*",SP_SUL!N2405)</f>
        <v>*</v>
      </c>
      <c r="M2384" s="150" t="str">
        <f>IF(SP_SUL!J2405="","*",SP_SUL!J2405)</f>
        <v>*</v>
      </c>
      <c r="N2384" s="258" t="str">
        <f>IF(SP_SUL!K2405="","*",SP_SUL!K2405)</f>
        <v>*</v>
      </c>
      <c r="O2384" s="258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18" t="str">
        <f>IF(SP_SUL!N2406="","*",SP_SUL!N2406)</f>
        <v>*</v>
      </c>
      <c r="M2385" s="111" t="str">
        <f>IF(SP_SUL!J2406="","*",SP_SUL!J2406)</f>
        <v>*</v>
      </c>
      <c r="N2385" s="257" t="str">
        <f>IF(SP_SUL!K2406="","*",SP_SUL!K2406)</f>
        <v>*</v>
      </c>
      <c r="O2385" s="257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22" t="str">
        <f>IF(SP_SUL!N2407="","*",SP_SUL!N2407)</f>
        <v>*</v>
      </c>
      <c r="M2386" s="150" t="str">
        <f>IF(SP_SUL!J2407="","*",SP_SUL!J2407)</f>
        <v>*</v>
      </c>
      <c r="N2386" s="258" t="str">
        <f>IF(SP_SUL!K2407="","*",SP_SUL!K2407)</f>
        <v>*</v>
      </c>
      <c r="O2386" s="258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22" t="str">
        <f>IF(SP_SUL!N2408="","*",SP_SUL!N2408)</f>
        <v>*</v>
      </c>
      <c r="M2387" s="150" t="str">
        <f>IF(SP_SUL!J2408="","*",SP_SUL!J2408)</f>
        <v>*</v>
      </c>
      <c r="N2387" s="258" t="str">
        <f>IF(SP_SUL!K2408="","*",SP_SUL!K2408)</f>
        <v>*</v>
      </c>
      <c r="O2387" s="258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18" t="str">
        <f>IF(SP_SUL!N2409="","*",SP_SUL!N2409)</f>
        <v>*</v>
      </c>
      <c r="M2388" s="111" t="str">
        <f>IF(SP_SUL!J2409="","*",SP_SUL!J2409)</f>
        <v>*</v>
      </c>
      <c r="N2388" s="257" t="str">
        <f>IF(SP_SUL!K2409="","*",SP_SUL!K2409)</f>
        <v>*</v>
      </c>
      <c r="O2388" s="257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22" t="str">
        <f>IF(SP_SUL!N2410="","*",SP_SUL!N2410)</f>
        <v>*</v>
      </c>
      <c r="M2389" s="150" t="str">
        <f>IF(SP_SUL!J2410="","*",SP_SUL!J2410)</f>
        <v>*</v>
      </c>
      <c r="N2389" s="258" t="str">
        <f>IF(SP_SUL!K2410="","*",SP_SUL!K2410)</f>
        <v>*</v>
      </c>
      <c r="O2389" s="258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22" t="str">
        <f>IF(SP_SUL!N2411="","*",SP_SUL!N2411)</f>
        <v>*</v>
      </c>
      <c r="M2390" s="150" t="str">
        <f>IF(SP_SUL!J2411="","*",SP_SUL!J2411)</f>
        <v>*</v>
      </c>
      <c r="N2390" s="258" t="str">
        <f>IF(SP_SUL!K2411="","*",SP_SUL!K2411)</f>
        <v>*</v>
      </c>
      <c r="O2390" s="258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18" t="str">
        <f>IF(SP_SUL!N2412="","*",SP_SUL!N2412)</f>
        <v>*</v>
      </c>
      <c r="M2391" s="111" t="str">
        <f>IF(SP_SUL!J2412="","*",SP_SUL!J2412)</f>
        <v>*</v>
      </c>
      <c r="N2391" s="257" t="str">
        <f>IF(SP_SUL!K2412="","*",SP_SUL!K2412)</f>
        <v>*</v>
      </c>
      <c r="O2391" s="257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22" t="str">
        <f>IF(SP_SUL!N2413="","*",SP_SUL!N2413)</f>
        <v>*</v>
      </c>
      <c r="M2392" s="150" t="str">
        <f>IF(SP_SUL!J2413="","*",SP_SUL!J2413)</f>
        <v>*</v>
      </c>
      <c r="N2392" s="258" t="str">
        <f>IF(SP_SUL!K2413="","*",SP_SUL!K2413)</f>
        <v>*</v>
      </c>
      <c r="O2392" s="258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22" t="str">
        <f>IF(SP_SUL!N2414="","*",SP_SUL!N2414)</f>
        <v>*</v>
      </c>
      <c r="M2393" s="150" t="str">
        <f>IF(SP_SUL!J2414="","*",SP_SUL!J2414)</f>
        <v>*</v>
      </c>
      <c r="N2393" s="258" t="str">
        <f>IF(SP_SUL!K2414="","*",SP_SUL!K2414)</f>
        <v>*</v>
      </c>
      <c r="O2393" s="258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18" t="str">
        <f>IF(SP_SUL!N2415="","*",SP_SUL!N2415)</f>
        <v>*</v>
      </c>
      <c r="M2394" s="111" t="str">
        <f>IF(SP_SUL!J2415="","*",SP_SUL!J2415)</f>
        <v>*</v>
      </c>
      <c r="N2394" s="257" t="str">
        <f>IF(SP_SUL!K2415="","*",SP_SUL!K2415)</f>
        <v>*</v>
      </c>
      <c r="O2394" s="257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22" t="str">
        <f>IF(SP_SUL!N2416="","*",SP_SUL!N2416)</f>
        <v>*</v>
      </c>
      <c r="M2395" s="150" t="str">
        <f>IF(SP_SUL!J2416="","*",SP_SUL!J2416)</f>
        <v>*</v>
      </c>
      <c r="N2395" s="258" t="str">
        <f>IF(SP_SUL!K2416="","*",SP_SUL!K2416)</f>
        <v>*</v>
      </c>
      <c r="O2395" s="258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22" t="str">
        <f>IF(SP_SUL!N2417="","*",SP_SUL!N2417)</f>
        <v>*</v>
      </c>
      <c r="M2396" s="150" t="str">
        <f>IF(SP_SUL!J2417="","*",SP_SUL!J2417)</f>
        <v>*</v>
      </c>
      <c r="N2396" s="258" t="str">
        <f>IF(SP_SUL!K2417="","*",SP_SUL!K2417)</f>
        <v>*</v>
      </c>
      <c r="O2396" s="258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18" t="str">
        <f>IF(SP_SUL!N2418="","*",SP_SUL!N2418)</f>
        <v>*</v>
      </c>
      <c r="M2397" s="111" t="str">
        <f>IF(SP_SUL!J2418="","*",SP_SUL!J2418)</f>
        <v>*</v>
      </c>
      <c r="N2397" s="257" t="str">
        <f>IF(SP_SUL!K2418="","*",SP_SUL!K2418)</f>
        <v>*</v>
      </c>
      <c r="O2397" s="257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22" t="str">
        <f>IF(SP_SUL!N2419="","*",SP_SUL!N2419)</f>
        <v>*</v>
      </c>
      <c r="M2398" s="150" t="str">
        <f>IF(SP_SUL!J2419="","*",SP_SUL!J2419)</f>
        <v>*</v>
      </c>
      <c r="N2398" s="258" t="str">
        <f>IF(SP_SUL!K2419="","*",SP_SUL!K2419)</f>
        <v>*</v>
      </c>
      <c r="O2398" s="258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22" t="str">
        <f>IF(SP_SUL!N2420="","*",SP_SUL!N2420)</f>
        <v>*</v>
      </c>
      <c r="M2399" s="150" t="str">
        <f>IF(SP_SUL!J2420="","*",SP_SUL!J2420)</f>
        <v>*</v>
      </c>
      <c r="N2399" s="258" t="str">
        <f>IF(SP_SUL!K2420="","*",SP_SUL!K2420)</f>
        <v>*</v>
      </c>
      <c r="O2399" s="258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18" t="str">
        <f>IF(SP_SUL!N2421="","*",SP_SUL!N2421)</f>
        <v>*</v>
      </c>
      <c r="M2400" s="111" t="str">
        <f>IF(SP_SUL!J2421="","*",SP_SUL!J2421)</f>
        <v>*</v>
      </c>
      <c r="N2400" s="257" t="str">
        <f>IF(SP_SUL!K2421="","*",SP_SUL!K2421)</f>
        <v>*</v>
      </c>
      <c r="O2400" s="257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22" t="str">
        <f>IF(SP_SUL!N2422="","*",SP_SUL!N2422)</f>
        <v>*</v>
      </c>
      <c r="M2401" s="150" t="str">
        <f>IF(SP_SUL!J2422="","*",SP_SUL!J2422)</f>
        <v>*</v>
      </c>
      <c r="N2401" s="258" t="str">
        <f>IF(SP_SUL!K2422="","*",SP_SUL!K2422)</f>
        <v>*</v>
      </c>
      <c r="O2401" s="258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22" t="str">
        <f>IF(SP_SUL!N2423="","*",SP_SUL!N2423)</f>
        <v>*</v>
      </c>
      <c r="M2402" s="150" t="str">
        <f>IF(SP_SUL!J2423="","*",SP_SUL!J2423)</f>
        <v>*</v>
      </c>
      <c r="N2402" s="258" t="str">
        <f>IF(SP_SUL!K2423="","*",SP_SUL!K2423)</f>
        <v>*</v>
      </c>
      <c r="O2402" s="258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18" t="str">
        <f>IF(SP_SUL!N2424="","*",SP_SUL!N2424)</f>
        <v>*</v>
      </c>
      <c r="M2403" s="111" t="str">
        <f>IF(SP_SUL!J2424="","*",SP_SUL!J2424)</f>
        <v>*</v>
      </c>
      <c r="N2403" s="257" t="str">
        <f>IF(SP_SUL!K2424="","*",SP_SUL!K2424)</f>
        <v>*</v>
      </c>
      <c r="O2403" s="257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22" t="str">
        <f>IF(SP_SUL!N2425="","*",SP_SUL!N2425)</f>
        <v>*</v>
      </c>
      <c r="M2404" s="150" t="str">
        <f>IF(SP_SUL!J2425="","*",SP_SUL!J2425)</f>
        <v>*</v>
      </c>
      <c r="N2404" s="258" t="str">
        <f>IF(SP_SUL!K2425="","*",SP_SUL!K2425)</f>
        <v>*</v>
      </c>
      <c r="O2404" s="258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22" t="str">
        <f>IF(SP_SUL!N2426="","*",SP_SUL!N2426)</f>
        <v>*</v>
      </c>
      <c r="M2405" s="150" t="str">
        <f>IF(SP_SUL!J2426="","*",SP_SUL!J2426)</f>
        <v>*</v>
      </c>
      <c r="N2405" s="258" t="str">
        <f>IF(SP_SUL!K2426="","*",SP_SUL!K2426)</f>
        <v>*</v>
      </c>
      <c r="O2405" s="258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18" t="str">
        <f>IF(SP_SUL!N2427="","*",SP_SUL!N2427)</f>
        <v>*</v>
      </c>
      <c r="M2406" s="111" t="str">
        <f>IF(SP_SUL!J2427="","*",SP_SUL!J2427)</f>
        <v>*</v>
      </c>
      <c r="N2406" s="257" t="str">
        <f>IF(SP_SUL!K2427="","*",SP_SUL!K2427)</f>
        <v>*</v>
      </c>
      <c r="O2406" s="257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22" t="str">
        <f>IF(SP_SUL!N2428="","*",SP_SUL!N2428)</f>
        <v>*</v>
      </c>
      <c r="M2407" s="150" t="str">
        <f>IF(SP_SUL!J2428="","*",SP_SUL!J2428)</f>
        <v>*</v>
      </c>
      <c r="N2407" s="258" t="str">
        <f>IF(SP_SUL!K2428="","*",SP_SUL!K2428)</f>
        <v>*</v>
      </c>
      <c r="O2407" s="258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22" t="str">
        <f>IF(SP_SUL!N2429="","*",SP_SUL!N2429)</f>
        <v>*</v>
      </c>
      <c r="M2408" s="150" t="str">
        <f>IF(SP_SUL!J2429="","*",SP_SUL!J2429)</f>
        <v>*</v>
      </c>
      <c r="N2408" s="258" t="str">
        <f>IF(SP_SUL!K2429="","*",SP_SUL!K2429)</f>
        <v>*</v>
      </c>
      <c r="O2408" s="258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18" t="str">
        <f>IF(SP_SUL!N2430="","*",SP_SUL!N2430)</f>
        <v>*</v>
      </c>
      <c r="M2409" s="111" t="str">
        <f>IF(SP_SUL!J2430="","*",SP_SUL!J2430)</f>
        <v>*</v>
      </c>
      <c r="N2409" s="257" t="str">
        <f>IF(SP_SUL!K2430="","*",SP_SUL!K2430)</f>
        <v>*</v>
      </c>
      <c r="O2409" s="257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22" t="str">
        <f>IF(SP_SUL!N2431="","*",SP_SUL!N2431)</f>
        <v>*</v>
      </c>
      <c r="M2410" s="150" t="str">
        <f>IF(SP_SUL!J2431="","*",SP_SUL!J2431)</f>
        <v>*</v>
      </c>
      <c r="N2410" s="258" t="str">
        <f>IF(SP_SUL!K2431="","*",SP_SUL!K2431)</f>
        <v>*</v>
      </c>
      <c r="O2410" s="258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22" t="str">
        <f>IF(SP_SUL!N2432="","*",SP_SUL!N2432)</f>
        <v>*</v>
      </c>
      <c r="M2411" s="150" t="str">
        <f>IF(SP_SUL!J2432="","*",SP_SUL!J2432)</f>
        <v>*</v>
      </c>
      <c r="N2411" s="258" t="str">
        <f>IF(SP_SUL!K2432="","*",SP_SUL!K2432)</f>
        <v>*</v>
      </c>
      <c r="O2411" s="258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18" t="str">
        <f>IF(SP_SUL!N2433="","*",SP_SUL!N2433)</f>
        <v>*</v>
      </c>
      <c r="M2412" s="111" t="str">
        <f>IF(SP_SUL!J2433="","*",SP_SUL!J2433)</f>
        <v>*</v>
      </c>
      <c r="N2412" s="257" t="str">
        <f>IF(SP_SUL!K2433="","*",SP_SUL!K2433)</f>
        <v>*</v>
      </c>
      <c r="O2412" s="257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22" t="str">
        <f>IF(SP_SUL!N2434="","*",SP_SUL!N2434)</f>
        <v>*</v>
      </c>
      <c r="M2413" s="150" t="str">
        <f>IF(SP_SUL!J2434="","*",SP_SUL!J2434)</f>
        <v>*</v>
      </c>
      <c r="N2413" s="258" t="str">
        <f>IF(SP_SUL!K2434="","*",SP_SUL!K2434)</f>
        <v>*</v>
      </c>
      <c r="O2413" s="258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22" t="str">
        <f>IF(SP_SUL!N2435="","*",SP_SUL!N2435)</f>
        <v>*</v>
      </c>
      <c r="M2414" s="150" t="str">
        <f>IF(SP_SUL!J2435="","*",SP_SUL!J2435)</f>
        <v>*</v>
      </c>
      <c r="N2414" s="258" t="str">
        <f>IF(SP_SUL!K2435="","*",SP_SUL!K2435)</f>
        <v>*</v>
      </c>
      <c r="O2414" s="258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18" t="str">
        <f>IF(SP_SUL!N2436="","*",SP_SUL!N2436)</f>
        <v>*</v>
      </c>
      <c r="M2415" s="111" t="str">
        <f>IF(SP_SUL!J2436="","*",SP_SUL!J2436)</f>
        <v>*</v>
      </c>
      <c r="N2415" s="257" t="str">
        <f>IF(SP_SUL!K2436="","*",SP_SUL!K2436)</f>
        <v>*</v>
      </c>
      <c r="O2415" s="257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22" t="str">
        <f>IF(SP_SUL!N2437="","*",SP_SUL!N2437)</f>
        <v>*</v>
      </c>
      <c r="M2416" s="150" t="str">
        <f>IF(SP_SUL!J2437="","*",SP_SUL!J2437)</f>
        <v>*</v>
      </c>
      <c r="N2416" s="258" t="str">
        <f>IF(SP_SUL!K2437="","*",SP_SUL!K2437)</f>
        <v>*</v>
      </c>
      <c r="O2416" s="258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22" t="str">
        <f>IF(SP_SUL!N2438="","*",SP_SUL!N2438)</f>
        <v>*</v>
      </c>
      <c r="M2417" s="150" t="str">
        <f>IF(SP_SUL!J2438="","*",SP_SUL!J2438)</f>
        <v>*</v>
      </c>
      <c r="N2417" s="258" t="str">
        <f>IF(SP_SUL!K2438="","*",SP_SUL!K2438)</f>
        <v>*</v>
      </c>
      <c r="O2417" s="258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18" t="str">
        <f>IF(SP_SUL!N2439="","*",SP_SUL!N2439)</f>
        <v>*</v>
      </c>
      <c r="M2418" s="111" t="str">
        <f>IF(SP_SUL!J2439="","*",SP_SUL!J2439)</f>
        <v>*</v>
      </c>
      <c r="N2418" s="257" t="str">
        <f>IF(SP_SUL!K2439="","*",SP_SUL!K2439)</f>
        <v>*</v>
      </c>
      <c r="O2418" s="257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22" t="str">
        <f>IF(SP_SUL!N2440="","*",SP_SUL!N2440)</f>
        <v>*</v>
      </c>
      <c r="M2419" s="150" t="str">
        <f>IF(SP_SUL!J2440="","*",SP_SUL!J2440)</f>
        <v>*</v>
      </c>
      <c r="N2419" s="258" t="str">
        <f>IF(SP_SUL!K2440="","*",SP_SUL!K2440)</f>
        <v>*</v>
      </c>
      <c r="O2419" s="258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22" t="str">
        <f>IF(SP_SUL!N2441="","*",SP_SUL!N2441)</f>
        <v>*</v>
      </c>
      <c r="M2420" s="150" t="str">
        <f>IF(SP_SUL!J2441="","*",SP_SUL!J2441)</f>
        <v>*</v>
      </c>
      <c r="N2420" s="258" t="str">
        <f>IF(SP_SUL!K2441="","*",SP_SUL!K2441)</f>
        <v>*</v>
      </c>
      <c r="O2420" s="258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18" t="str">
        <f>IF(SP_SUL!N2442="","*",SP_SUL!N2442)</f>
        <v>*</v>
      </c>
      <c r="M2421" s="111" t="str">
        <f>IF(SP_SUL!J2442="","*",SP_SUL!J2442)</f>
        <v>*</v>
      </c>
      <c r="N2421" s="257" t="str">
        <f>IF(SP_SUL!K2442="","*",SP_SUL!K2442)</f>
        <v>*</v>
      </c>
      <c r="O2421" s="257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22" t="str">
        <f>IF(SP_SUL!N2443="","*",SP_SUL!N2443)</f>
        <v>*</v>
      </c>
      <c r="M2422" s="150" t="str">
        <f>IF(SP_SUL!J2443="","*",SP_SUL!J2443)</f>
        <v>*</v>
      </c>
      <c r="N2422" s="258" t="str">
        <f>IF(SP_SUL!K2443="","*",SP_SUL!K2443)</f>
        <v>*</v>
      </c>
      <c r="O2422" s="258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22" t="str">
        <f>IF(SP_SUL!N2444="","*",SP_SUL!N2444)</f>
        <v>*</v>
      </c>
      <c r="M2423" s="150" t="str">
        <f>IF(SP_SUL!J2444="","*",SP_SUL!J2444)</f>
        <v>*</v>
      </c>
      <c r="N2423" s="258" t="str">
        <f>IF(SP_SUL!K2444="","*",SP_SUL!K2444)</f>
        <v>*</v>
      </c>
      <c r="O2423" s="258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18" t="str">
        <f>IF(SP_SUL!N2445="","*",SP_SUL!N2445)</f>
        <v>*</v>
      </c>
      <c r="M2424" s="111" t="str">
        <f>IF(SP_SUL!J2445="","*",SP_SUL!J2445)</f>
        <v>*</v>
      </c>
      <c r="N2424" s="257" t="str">
        <f>IF(SP_SUL!K2445="","*",SP_SUL!K2445)</f>
        <v>*</v>
      </c>
      <c r="O2424" s="257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22" t="str">
        <f>IF(SP_SUL!N2446="","*",SP_SUL!N2446)</f>
        <v>*</v>
      </c>
      <c r="M2425" s="150" t="str">
        <f>IF(SP_SUL!J2446="","*",SP_SUL!J2446)</f>
        <v>*</v>
      </c>
      <c r="N2425" s="258" t="str">
        <f>IF(SP_SUL!K2446="","*",SP_SUL!K2446)</f>
        <v>*</v>
      </c>
      <c r="O2425" s="258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22" t="str">
        <f>IF(SP_SUL!N2447="","*",SP_SUL!N2447)</f>
        <v>*</v>
      </c>
      <c r="M2426" s="150" t="str">
        <f>IF(SP_SUL!J2447="","*",SP_SUL!J2447)</f>
        <v>*</v>
      </c>
      <c r="N2426" s="258" t="str">
        <f>IF(SP_SUL!K2447="","*",SP_SUL!K2447)</f>
        <v>*</v>
      </c>
      <c r="O2426" s="258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18" t="str">
        <f>IF(SP_SUL!N2448="","*",SP_SUL!N2448)</f>
        <v>*</v>
      </c>
      <c r="M2427" s="111" t="str">
        <f>IF(SP_SUL!J2448="","*",SP_SUL!J2448)</f>
        <v>*</v>
      </c>
      <c r="N2427" s="257" t="str">
        <f>IF(SP_SUL!K2448="","*",SP_SUL!K2448)</f>
        <v>*</v>
      </c>
      <c r="O2427" s="257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22" t="str">
        <f>IF(SP_SUL!N2449="","*",SP_SUL!N2449)</f>
        <v>*</v>
      </c>
      <c r="M2428" s="150" t="str">
        <f>IF(SP_SUL!J2449="","*",SP_SUL!J2449)</f>
        <v>*</v>
      </c>
      <c r="N2428" s="258" t="str">
        <f>IF(SP_SUL!K2449="","*",SP_SUL!K2449)</f>
        <v>*</v>
      </c>
      <c r="O2428" s="258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22" t="str">
        <f>IF(SP_SUL!N2450="","*",SP_SUL!N2450)</f>
        <v>*</v>
      </c>
      <c r="M2429" s="150" t="str">
        <f>IF(SP_SUL!J2450="","*",SP_SUL!J2450)</f>
        <v>*</v>
      </c>
      <c r="N2429" s="258" t="str">
        <f>IF(SP_SUL!K2450="","*",SP_SUL!K2450)</f>
        <v>*</v>
      </c>
      <c r="O2429" s="258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18" t="str">
        <f>IF(SP_SUL!N2451="","*",SP_SUL!N2451)</f>
        <v>*</v>
      </c>
      <c r="M2430" s="111" t="str">
        <f>IF(SP_SUL!J2451="","*",SP_SUL!J2451)</f>
        <v>*</v>
      </c>
      <c r="N2430" s="257" t="str">
        <f>IF(SP_SUL!K2451="","*",SP_SUL!K2451)</f>
        <v>*</v>
      </c>
      <c r="O2430" s="257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22" t="str">
        <f>IF(SP_SUL!N2452="","*",SP_SUL!N2452)</f>
        <v>*</v>
      </c>
      <c r="M2431" s="150" t="str">
        <f>IF(SP_SUL!J2452="","*",SP_SUL!J2452)</f>
        <v>*</v>
      </c>
      <c r="N2431" s="258" t="str">
        <f>IF(SP_SUL!K2452="","*",SP_SUL!K2452)</f>
        <v>*</v>
      </c>
      <c r="O2431" s="258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22" t="str">
        <f>IF(SP_SUL!N2453="","*",SP_SUL!N2453)</f>
        <v>*</v>
      </c>
      <c r="M2432" s="150" t="str">
        <f>IF(SP_SUL!J2453="","*",SP_SUL!J2453)</f>
        <v>*</v>
      </c>
      <c r="N2432" s="258" t="str">
        <f>IF(SP_SUL!K2453="","*",SP_SUL!K2453)</f>
        <v>*</v>
      </c>
      <c r="O2432" s="258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18" t="str">
        <f>IF(SP_SUL!N2454="","*",SP_SUL!N2454)</f>
        <v>*</v>
      </c>
      <c r="M2433" s="111" t="str">
        <f>IF(SP_SUL!J2454="","*",SP_SUL!J2454)</f>
        <v>*</v>
      </c>
      <c r="N2433" s="257" t="str">
        <f>IF(SP_SUL!K2454="","*",SP_SUL!K2454)</f>
        <v>*</v>
      </c>
      <c r="O2433" s="257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22" t="str">
        <f>IF(SP_SUL!N2455="","*",SP_SUL!N2455)</f>
        <v>*</v>
      </c>
      <c r="M2434" s="150" t="str">
        <f>IF(SP_SUL!J2455="","*",SP_SUL!J2455)</f>
        <v>*</v>
      </c>
      <c r="N2434" s="258" t="str">
        <f>IF(SP_SUL!K2455="","*",SP_SUL!K2455)</f>
        <v>*</v>
      </c>
      <c r="O2434" s="258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22" t="str">
        <f>IF(SP_SUL!N2456="","*",SP_SUL!N2456)</f>
        <v>*</v>
      </c>
      <c r="M2435" s="150" t="str">
        <f>IF(SP_SUL!J2456="","*",SP_SUL!J2456)</f>
        <v>*</v>
      </c>
      <c r="N2435" s="258" t="str">
        <f>IF(SP_SUL!K2456="","*",SP_SUL!K2456)</f>
        <v>*</v>
      </c>
      <c r="O2435" s="258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18" t="str">
        <f>IF(SP_SUL!N2457="","*",SP_SUL!N2457)</f>
        <v>*</v>
      </c>
      <c r="M2436" s="111" t="str">
        <f>IF(SP_SUL!J2457="","*",SP_SUL!J2457)</f>
        <v>*</v>
      </c>
      <c r="N2436" s="257" t="str">
        <f>IF(SP_SUL!K2457="","*",SP_SUL!K2457)</f>
        <v>*</v>
      </c>
      <c r="O2436" s="257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22" t="str">
        <f>IF(SP_SUL!N2458="","*",SP_SUL!N2458)</f>
        <v>*</v>
      </c>
      <c r="M2437" s="150" t="str">
        <f>IF(SP_SUL!J2458="","*",SP_SUL!J2458)</f>
        <v>*</v>
      </c>
      <c r="N2437" s="258" t="str">
        <f>IF(SP_SUL!K2458="","*",SP_SUL!K2458)</f>
        <v>*</v>
      </c>
      <c r="O2437" s="258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22" t="str">
        <f>IF(SP_SUL!N2459="","*",SP_SUL!N2459)</f>
        <v>*</v>
      </c>
      <c r="M2438" s="150" t="str">
        <f>IF(SP_SUL!J2459="","*",SP_SUL!J2459)</f>
        <v>*</v>
      </c>
      <c r="N2438" s="258" t="str">
        <f>IF(SP_SUL!K2459="","*",SP_SUL!K2459)</f>
        <v>*</v>
      </c>
      <c r="O2438" s="258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18" t="str">
        <f>IF(SP_SUL!N2460="","*",SP_SUL!N2460)</f>
        <v>*</v>
      </c>
      <c r="M2439" s="111" t="str">
        <f>IF(SP_SUL!J2460="","*",SP_SUL!J2460)</f>
        <v>*</v>
      </c>
      <c r="N2439" s="257" t="str">
        <f>IF(SP_SUL!K2460="","*",SP_SUL!K2460)</f>
        <v>*</v>
      </c>
      <c r="O2439" s="257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22" t="str">
        <f>IF(SP_SUL!N2461="","*",SP_SUL!N2461)</f>
        <v>*</v>
      </c>
      <c r="M2440" s="150" t="str">
        <f>IF(SP_SUL!J2461="","*",SP_SUL!J2461)</f>
        <v>*</v>
      </c>
      <c r="N2440" s="258" t="str">
        <f>IF(SP_SUL!K2461="","*",SP_SUL!K2461)</f>
        <v>*</v>
      </c>
      <c r="O2440" s="258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22" t="str">
        <f>IF(SP_SUL!N2462="","*",SP_SUL!N2462)</f>
        <v>*</v>
      </c>
      <c r="M2441" s="150" t="str">
        <f>IF(SP_SUL!J2462="","*",SP_SUL!J2462)</f>
        <v>*</v>
      </c>
      <c r="N2441" s="258" t="str">
        <f>IF(SP_SUL!K2462="","*",SP_SUL!K2462)</f>
        <v>*</v>
      </c>
      <c r="O2441" s="258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18" t="str">
        <f>IF(SP_SUL!N2463="","*",SP_SUL!N2463)</f>
        <v>*</v>
      </c>
      <c r="M2442" s="111" t="str">
        <f>IF(SP_SUL!J2463="","*",SP_SUL!J2463)</f>
        <v>*</v>
      </c>
      <c r="N2442" s="257" t="str">
        <f>IF(SP_SUL!K2463="","*",SP_SUL!K2463)</f>
        <v>*</v>
      </c>
      <c r="O2442" s="257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22" t="str">
        <f>IF(SP_SUL!N2464="","*",SP_SUL!N2464)</f>
        <v>*</v>
      </c>
      <c r="M2443" s="150" t="str">
        <f>IF(SP_SUL!J2464="","*",SP_SUL!J2464)</f>
        <v>*</v>
      </c>
      <c r="N2443" s="258" t="str">
        <f>IF(SP_SUL!K2464="","*",SP_SUL!K2464)</f>
        <v>*</v>
      </c>
      <c r="O2443" s="258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22" t="str">
        <f>IF(SP_SUL!N2465="","*",SP_SUL!N2465)</f>
        <v>*</v>
      </c>
      <c r="M2444" s="150" t="str">
        <f>IF(SP_SUL!J2465="","*",SP_SUL!J2465)</f>
        <v>*</v>
      </c>
      <c r="N2444" s="258" t="str">
        <f>IF(SP_SUL!K2465="","*",SP_SUL!K2465)</f>
        <v>*</v>
      </c>
      <c r="O2444" s="258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18" t="str">
        <f>IF(SP_SUL!N2466="","*",SP_SUL!N2466)</f>
        <v>*</v>
      </c>
      <c r="M2445" s="111" t="str">
        <f>IF(SP_SUL!J2466="","*",SP_SUL!J2466)</f>
        <v>*</v>
      </c>
      <c r="N2445" s="257" t="str">
        <f>IF(SP_SUL!K2466="","*",SP_SUL!K2466)</f>
        <v>*</v>
      </c>
      <c r="O2445" s="257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22" t="str">
        <f>IF(SP_SUL!N2467="","*",SP_SUL!N2467)</f>
        <v>*</v>
      </c>
      <c r="M2446" s="150" t="str">
        <f>IF(SP_SUL!J2467="","*",SP_SUL!J2467)</f>
        <v>*</v>
      </c>
      <c r="N2446" s="258" t="str">
        <f>IF(SP_SUL!K2467="","*",SP_SUL!K2467)</f>
        <v>*</v>
      </c>
      <c r="O2446" s="258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22" t="str">
        <f>IF(SP_SUL!N2468="","*",SP_SUL!N2468)</f>
        <v>*</v>
      </c>
      <c r="M2447" s="150" t="str">
        <f>IF(SP_SUL!J2468="","*",SP_SUL!J2468)</f>
        <v>*</v>
      </c>
      <c r="N2447" s="258" t="str">
        <f>IF(SP_SUL!K2468="","*",SP_SUL!K2468)</f>
        <v>*</v>
      </c>
      <c r="O2447" s="258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18" t="str">
        <f>IF(SP_SUL!N2469="","*",SP_SUL!N2469)</f>
        <v>*</v>
      </c>
      <c r="M2448" s="111" t="str">
        <f>IF(SP_SUL!J2469="","*",SP_SUL!J2469)</f>
        <v>*</v>
      </c>
      <c r="N2448" s="257" t="str">
        <f>IF(SP_SUL!K2469="","*",SP_SUL!K2469)</f>
        <v>*</v>
      </c>
      <c r="O2448" s="257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22" t="str">
        <f>IF(SP_SUL!N2470="","*",SP_SUL!N2470)</f>
        <v>*</v>
      </c>
      <c r="M2449" s="150" t="str">
        <f>IF(SP_SUL!J2470="","*",SP_SUL!J2470)</f>
        <v>*</v>
      </c>
      <c r="N2449" s="258" t="str">
        <f>IF(SP_SUL!K2470="","*",SP_SUL!K2470)</f>
        <v>*</v>
      </c>
      <c r="O2449" s="258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22" t="str">
        <f>IF(SP_SUL!N2471="","*",SP_SUL!N2471)</f>
        <v>*</v>
      </c>
      <c r="M2450" s="150" t="str">
        <f>IF(SP_SUL!J2471="","*",SP_SUL!J2471)</f>
        <v>*</v>
      </c>
      <c r="N2450" s="258" t="str">
        <f>IF(SP_SUL!K2471="","*",SP_SUL!K2471)</f>
        <v>*</v>
      </c>
      <c r="O2450" s="258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18" t="str">
        <f>IF(SP_SUL!N2472="","*",SP_SUL!N2472)</f>
        <v>*</v>
      </c>
      <c r="M2451" s="111" t="str">
        <f>IF(SP_SUL!J2472="","*",SP_SUL!J2472)</f>
        <v>*</v>
      </c>
      <c r="N2451" s="257" t="str">
        <f>IF(SP_SUL!K2472="","*",SP_SUL!K2472)</f>
        <v>*</v>
      </c>
      <c r="O2451" s="257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22" t="str">
        <f>IF(SP_SUL!N2473="","*",SP_SUL!N2473)</f>
        <v>*</v>
      </c>
      <c r="M2452" s="150" t="str">
        <f>IF(SP_SUL!J2473="","*",SP_SUL!J2473)</f>
        <v>*</v>
      </c>
      <c r="N2452" s="258" t="str">
        <f>IF(SP_SUL!K2473="","*",SP_SUL!K2473)</f>
        <v>*</v>
      </c>
      <c r="O2452" s="258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22" t="str">
        <f>IF(SP_SUL!N2474="","*",SP_SUL!N2474)</f>
        <v>*</v>
      </c>
      <c r="M2453" s="150" t="str">
        <f>IF(SP_SUL!J2474="","*",SP_SUL!J2474)</f>
        <v>*</v>
      </c>
      <c r="N2453" s="258" t="str">
        <f>IF(SP_SUL!K2474="","*",SP_SUL!K2474)</f>
        <v>*</v>
      </c>
      <c r="O2453" s="258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18" t="str">
        <f>IF(SP_SUL!N2475="","*",SP_SUL!N2475)</f>
        <v>*</v>
      </c>
      <c r="M2454" s="111" t="str">
        <f>IF(SP_SUL!J2475="","*",SP_SUL!J2475)</f>
        <v>*</v>
      </c>
      <c r="N2454" s="257" t="str">
        <f>IF(SP_SUL!K2475="","*",SP_SUL!K2475)</f>
        <v>*</v>
      </c>
      <c r="O2454" s="257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22" t="str">
        <f>IF(SP_SUL!N2476="","*",SP_SUL!N2476)</f>
        <v>*</v>
      </c>
      <c r="M2455" s="150" t="str">
        <f>IF(SP_SUL!J2476="","*",SP_SUL!J2476)</f>
        <v>*</v>
      </c>
      <c r="N2455" s="258" t="str">
        <f>IF(SP_SUL!K2476="","*",SP_SUL!K2476)</f>
        <v>*</v>
      </c>
      <c r="O2455" s="258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22" t="str">
        <f>IF(SP_SUL!N2477="","*",SP_SUL!N2477)</f>
        <v>*</v>
      </c>
      <c r="M2456" s="150" t="str">
        <f>IF(SP_SUL!J2477="","*",SP_SUL!J2477)</f>
        <v>*</v>
      </c>
      <c r="N2456" s="258" t="str">
        <f>IF(SP_SUL!K2477="","*",SP_SUL!K2477)</f>
        <v>*</v>
      </c>
      <c r="O2456" s="258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18" t="str">
        <f>IF(SP_SUL!N2478="","*",SP_SUL!N2478)</f>
        <v>*</v>
      </c>
      <c r="M2457" s="111" t="str">
        <f>IF(SP_SUL!J2478="","*",SP_SUL!J2478)</f>
        <v>*</v>
      </c>
      <c r="N2457" s="257" t="str">
        <f>IF(SP_SUL!K2478="","*",SP_SUL!K2478)</f>
        <v>*</v>
      </c>
      <c r="O2457" s="257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22" t="str">
        <f>IF(SP_SUL!N2479="","*",SP_SUL!N2479)</f>
        <v>*</v>
      </c>
      <c r="M2458" s="150" t="str">
        <f>IF(SP_SUL!J2479="","*",SP_SUL!J2479)</f>
        <v>*</v>
      </c>
      <c r="N2458" s="258" t="str">
        <f>IF(SP_SUL!K2479="","*",SP_SUL!K2479)</f>
        <v>*</v>
      </c>
      <c r="O2458" s="258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22" t="str">
        <f>IF(SP_SUL!N2480="","*",SP_SUL!N2480)</f>
        <v>*</v>
      </c>
      <c r="M2459" s="150" t="str">
        <f>IF(SP_SUL!J2480="","*",SP_SUL!J2480)</f>
        <v>*</v>
      </c>
      <c r="N2459" s="258" t="str">
        <f>IF(SP_SUL!K2480="","*",SP_SUL!K2480)</f>
        <v>*</v>
      </c>
      <c r="O2459" s="258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18" t="str">
        <f>IF(SP_SUL!N2481="","*",SP_SUL!N2481)</f>
        <v>*</v>
      </c>
      <c r="M2460" s="111" t="str">
        <f>IF(SP_SUL!J2481="","*",SP_SUL!J2481)</f>
        <v>*</v>
      </c>
      <c r="N2460" s="257" t="str">
        <f>IF(SP_SUL!K2481="","*",SP_SUL!K2481)</f>
        <v>*</v>
      </c>
      <c r="O2460" s="257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22" t="str">
        <f>IF(SP_SUL!N2482="","*",SP_SUL!N2482)</f>
        <v>*</v>
      </c>
      <c r="M2461" s="150" t="str">
        <f>IF(SP_SUL!J2482="","*",SP_SUL!J2482)</f>
        <v>*</v>
      </c>
      <c r="N2461" s="258" t="str">
        <f>IF(SP_SUL!K2482="","*",SP_SUL!K2482)</f>
        <v>*</v>
      </c>
      <c r="O2461" s="258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22" t="str">
        <f>IF(SP_SUL!N2483="","*",SP_SUL!N2483)</f>
        <v>*</v>
      </c>
      <c r="M2462" s="150" t="str">
        <f>IF(SP_SUL!J2483="","*",SP_SUL!J2483)</f>
        <v>*</v>
      </c>
      <c r="N2462" s="258" t="str">
        <f>IF(SP_SUL!K2483="","*",SP_SUL!K2483)</f>
        <v>*</v>
      </c>
      <c r="O2462" s="258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18" t="str">
        <f>IF(SP_SUL!N2484="","*",SP_SUL!N2484)</f>
        <v>*</v>
      </c>
      <c r="M2463" s="111" t="str">
        <f>IF(SP_SUL!J2484="","*",SP_SUL!J2484)</f>
        <v>*</v>
      </c>
      <c r="N2463" s="257" t="str">
        <f>IF(SP_SUL!K2484="","*",SP_SUL!K2484)</f>
        <v>*</v>
      </c>
      <c r="O2463" s="257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22" t="str">
        <f>IF(SP_SUL!N2485="","*",SP_SUL!N2485)</f>
        <v>*</v>
      </c>
      <c r="M2464" s="150" t="str">
        <f>IF(SP_SUL!J2485="","*",SP_SUL!J2485)</f>
        <v>*</v>
      </c>
      <c r="N2464" s="258" t="str">
        <f>IF(SP_SUL!K2485="","*",SP_SUL!K2485)</f>
        <v>*</v>
      </c>
      <c r="O2464" s="258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22" t="str">
        <f>IF(SP_SUL!N2486="","*",SP_SUL!N2486)</f>
        <v>*</v>
      </c>
      <c r="M2465" s="150" t="str">
        <f>IF(SP_SUL!J2486="","*",SP_SUL!J2486)</f>
        <v>*</v>
      </c>
      <c r="N2465" s="258" t="str">
        <f>IF(SP_SUL!K2486="","*",SP_SUL!K2486)</f>
        <v>*</v>
      </c>
      <c r="O2465" s="258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18" t="str">
        <f>IF(SP_SUL!N2487="","*",SP_SUL!N2487)</f>
        <v>*</v>
      </c>
      <c r="M2466" s="111" t="str">
        <f>IF(SP_SUL!J2487="","*",SP_SUL!J2487)</f>
        <v>*</v>
      </c>
      <c r="N2466" s="257" t="str">
        <f>IF(SP_SUL!K2487="","*",SP_SUL!K2487)</f>
        <v>*</v>
      </c>
      <c r="O2466" s="257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22" t="str">
        <f>IF(SP_SUL!N2488="","*",SP_SUL!N2488)</f>
        <v>*</v>
      </c>
      <c r="M2467" s="150" t="str">
        <f>IF(SP_SUL!J2488="","*",SP_SUL!J2488)</f>
        <v>*</v>
      </c>
      <c r="N2467" s="258" t="str">
        <f>IF(SP_SUL!K2488="","*",SP_SUL!K2488)</f>
        <v>*</v>
      </c>
      <c r="O2467" s="258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22" t="str">
        <f>IF(SP_SUL!N2489="","*",SP_SUL!N2489)</f>
        <v>*</v>
      </c>
      <c r="M2468" s="150" t="str">
        <f>IF(SP_SUL!J2489="","*",SP_SUL!J2489)</f>
        <v>*</v>
      </c>
      <c r="N2468" s="258" t="str">
        <f>IF(SP_SUL!K2489="","*",SP_SUL!K2489)</f>
        <v>*</v>
      </c>
      <c r="O2468" s="258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18" t="str">
        <f>IF(SP_SUL!N2490="","*",SP_SUL!N2490)</f>
        <v>*</v>
      </c>
      <c r="M2469" s="111" t="str">
        <f>IF(SP_SUL!J2490="","*",SP_SUL!J2490)</f>
        <v>*</v>
      </c>
      <c r="N2469" s="257" t="str">
        <f>IF(SP_SUL!K2490="","*",SP_SUL!K2490)</f>
        <v>*</v>
      </c>
      <c r="O2469" s="257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22" t="str">
        <f>IF(SP_SUL!N2491="","*",SP_SUL!N2491)</f>
        <v>*</v>
      </c>
      <c r="M2470" s="150" t="str">
        <f>IF(SP_SUL!J2491="","*",SP_SUL!J2491)</f>
        <v>*</v>
      </c>
      <c r="N2470" s="258" t="str">
        <f>IF(SP_SUL!K2491="","*",SP_SUL!K2491)</f>
        <v>*</v>
      </c>
      <c r="O2470" s="258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22" t="str">
        <f>IF(SP_SUL!N2492="","*",SP_SUL!N2492)</f>
        <v>*</v>
      </c>
      <c r="M2471" s="150" t="str">
        <f>IF(SP_SUL!J2492="","*",SP_SUL!J2492)</f>
        <v>*</v>
      </c>
      <c r="N2471" s="258" t="str">
        <f>IF(SP_SUL!K2492="","*",SP_SUL!K2492)</f>
        <v>*</v>
      </c>
      <c r="O2471" s="258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18" t="str">
        <f>IF(SP_SUL!N2493="","*",SP_SUL!N2493)</f>
        <v>*</v>
      </c>
      <c r="M2472" s="111" t="str">
        <f>IF(SP_SUL!J2493="","*",SP_SUL!J2493)</f>
        <v>*</v>
      </c>
      <c r="N2472" s="257" t="str">
        <f>IF(SP_SUL!K2493="","*",SP_SUL!K2493)</f>
        <v>*</v>
      </c>
      <c r="O2472" s="257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22" t="str">
        <f>IF(SP_SUL!N2494="","*",SP_SUL!N2494)</f>
        <v>*</v>
      </c>
      <c r="M2473" s="150" t="str">
        <f>IF(SP_SUL!J2494="","*",SP_SUL!J2494)</f>
        <v>*</v>
      </c>
      <c r="N2473" s="258" t="str">
        <f>IF(SP_SUL!K2494="","*",SP_SUL!K2494)</f>
        <v>*</v>
      </c>
      <c r="O2473" s="258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22" t="str">
        <f>IF(SP_SUL!N2495="","*",SP_SUL!N2495)</f>
        <v>*</v>
      </c>
      <c r="M2474" s="150" t="str">
        <f>IF(SP_SUL!J2495="","*",SP_SUL!J2495)</f>
        <v>*</v>
      </c>
      <c r="N2474" s="258" t="str">
        <f>IF(SP_SUL!K2495="","*",SP_SUL!K2495)</f>
        <v>*</v>
      </c>
      <c r="O2474" s="258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18" t="str">
        <f>IF(SP_SUL!N2496="","*",SP_SUL!N2496)</f>
        <v>*</v>
      </c>
      <c r="M2475" s="111" t="str">
        <f>IF(SP_SUL!J2496="","*",SP_SUL!J2496)</f>
        <v>*</v>
      </c>
      <c r="N2475" s="257" t="str">
        <f>IF(SP_SUL!K2496="","*",SP_SUL!K2496)</f>
        <v>*</v>
      </c>
      <c r="O2475" s="257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22" t="str">
        <f>IF(SP_SUL!N2497="","*",SP_SUL!N2497)</f>
        <v>*</v>
      </c>
      <c r="M2476" s="150" t="str">
        <f>IF(SP_SUL!J2497="","*",SP_SUL!J2497)</f>
        <v>*</v>
      </c>
      <c r="N2476" s="258" t="str">
        <f>IF(SP_SUL!K2497="","*",SP_SUL!K2497)</f>
        <v>*</v>
      </c>
      <c r="O2476" s="258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22" t="str">
        <f>IF(SP_SUL!N2498="","*",SP_SUL!N2498)</f>
        <v>*</v>
      </c>
      <c r="M2477" s="150" t="str">
        <f>IF(SP_SUL!J2498="","*",SP_SUL!J2498)</f>
        <v>*</v>
      </c>
      <c r="N2477" s="258" t="str">
        <f>IF(SP_SUL!K2498="","*",SP_SUL!K2498)</f>
        <v>*</v>
      </c>
      <c r="O2477" s="258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18" t="str">
        <f>IF(SP_SUL!N2499="","*",SP_SUL!N2499)</f>
        <v>*</v>
      </c>
      <c r="M2478" s="111" t="str">
        <f>IF(SP_SUL!J2499="","*",SP_SUL!J2499)</f>
        <v>*</v>
      </c>
      <c r="N2478" s="257" t="str">
        <f>IF(SP_SUL!K2499="","*",SP_SUL!K2499)</f>
        <v>*</v>
      </c>
      <c r="O2478" s="257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22" t="str">
        <f>IF(SP_SUL!N2500="","*",SP_SUL!N2500)</f>
        <v>*</v>
      </c>
      <c r="M2479" s="150" t="str">
        <f>IF(SP_SUL!J2500="","*",SP_SUL!J2500)</f>
        <v>*</v>
      </c>
      <c r="N2479" s="258" t="str">
        <f>IF(SP_SUL!K2500="","*",SP_SUL!K2500)</f>
        <v>*</v>
      </c>
      <c r="O2479" s="258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22" t="str">
        <f>IF(SP_SUL!N2501="","*",SP_SUL!N2501)</f>
        <v>*</v>
      </c>
      <c r="M2480" s="150" t="str">
        <f>IF(SP_SUL!J2501="","*",SP_SUL!J2501)</f>
        <v>*</v>
      </c>
      <c r="N2480" s="258" t="str">
        <f>IF(SP_SUL!K2501="","*",SP_SUL!K2501)</f>
        <v>*</v>
      </c>
      <c r="O2480" s="258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18" t="str">
        <f>IF(SP_SUL!N2502="","*",SP_SUL!N2502)</f>
        <v>*</v>
      </c>
      <c r="M2481" s="111" t="str">
        <f>IF(SP_SUL!J2502="","*",SP_SUL!J2502)</f>
        <v>*</v>
      </c>
      <c r="N2481" s="257" t="str">
        <f>IF(SP_SUL!K2502="","*",SP_SUL!K2502)</f>
        <v>*</v>
      </c>
      <c r="O2481" s="257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22" t="str">
        <f>IF(SP_SUL!N2503="","*",SP_SUL!N2503)</f>
        <v>*</v>
      </c>
      <c r="M2482" s="150" t="str">
        <f>IF(SP_SUL!J2503="","*",SP_SUL!J2503)</f>
        <v>*</v>
      </c>
      <c r="N2482" s="258" t="str">
        <f>IF(SP_SUL!K2503="","*",SP_SUL!K2503)</f>
        <v>*</v>
      </c>
      <c r="O2482" s="258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22" t="str">
        <f>IF(SP_SUL!N2504="","*",SP_SUL!N2504)</f>
        <v>*</v>
      </c>
      <c r="M2483" s="150" t="str">
        <f>IF(SP_SUL!J2504="","*",SP_SUL!J2504)</f>
        <v>*</v>
      </c>
      <c r="N2483" s="258" t="str">
        <f>IF(SP_SUL!K2504="","*",SP_SUL!K2504)</f>
        <v>*</v>
      </c>
      <c r="O2483" s="258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18" t="str">
        <f>IF(SP_SUL!N2505="","*",SP_SUL!N2505)</f>
        <v>*</v>
      </c>
      <c r="M2484" s="111" t="str">
        <f>IF(SP_SUL!J2505="","*",SP_SUL!J2505)</f>
        <v>*</v>
      </c>
      <c r="N2484" s="257" t="str">
        <f>IF(SP_SUL!K2505="","*",SP_SUL!K2505)</f>
        <v>*</v>
      </c>
      <c r="O2484" s="257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22" t="str">
        <f>IF(SP_SUL!N2506="","*",SP_SUL!N2506)</f>
        <v>*</v>
      </c>
      <c r="M2485" s="150" t="str">
        <f>IF(SP_SUL!J2506="","*",SP_SUL!J2506)</f>
        <v>*</v>
      </c>
      <c r="N2485" s="258" t="str">
        <f>IF(SP_SUL!K2506="","*",SP_SUL!K2506)</f>
        <v>*</v>
      </c>
      <c r="O2485" s="258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22" t="str">
        <f>IF(SP_SUL!N2507="","*",SP_SUL!N2507)</f>
        <v>*</v>
      </c>
      <c r="M2486" s="150" t="str">
        <f>IF(SP_SUL!J2507="","*",SP_SUL!J2507)</f>
        <v>*</v>
      </c>
      <c r="N2486" s="258" t="str">
        <f>IF(SP_SUL!K2507="","*",SP_SUL!K2507)</f>
        <v>*</v>
      </c>
      <c r="O2486" s="258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18" t="str">
        <f>IF(SP_SUL!N2508="","*",SP_SUL!N2508)</f>
        <v>*</v>
      </c>
      <c r="M2487" s="111" t="str">
        <f>IF(SP_SUL!J2508="","*",SP_SUL!J2508)</f>
        <v>*</v>
      </c>
      <c r="N2487" s="257" t="str">
        <f>IF(SP_SUL!K2508="","*",SP_SUL!K2508)</f>
        <v>*</v>
      </c>
      <c r="O2487" s="257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22" t="str">
        <f>IF(SP_SUL!N2509="","*",SP_SUL!N2509)</f>
        <v>*</v>
      </c>
      <c r="M2488" s="150" t="str">
        <f>IF(SP_SUL!J2509="","*",SP_SUL!J2509)</f>
        <v>*</v>
      </c>
      <c r="N2488" s="258" t="str">
        <f>IF(SP_SUL!K2509="","*",SP_SUL!K2509)</f>
        <v>*</v>
      </c>
      <c r="O2488" s="258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22" t="str">
        <f>IF(SP_SUL!N2510="","*",SP_SUL!N2510)</f>
        <v>*</v>
      </c>
      <c r="M2489" s="150" t="str">
        <f>IF(SP_SUL!J2510="","*",SP_SUL!J2510)</f>
        <v>*</v>
      </c>
      <c r="N2489" s="258" t="str">
        <f>IF(SP_SUL!K2510="","*",SP_SUL!K2510)</f>
        <v>*</v>
      </c>
      <c r="O2489" s="258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18" t="str">
        <f>IF(SP_SUL!N2511="","*",SP_SUL!N2511)</f>
        <v>*</v>
      </c>
      <c r="M2490" s="111" t="str">
        <f>IF(SP_SUL!J2511="","*",SP_SUL!J2511)</f>
        <v>*</v>
      </c>
      <c r="N2490" s="257" t="str">
        <f>IF(SP_SUL!K2511="","*",SP_SUL!K2511)</f>
        <v>*</v>
      </c>
      <c r="O2490" s="257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22" t="str">
        <f>IF(SP_SUL!N2512="","*",SP_SUL!N2512)</f>
        <v>*</v>
      </c>
      <c r="M2491" s="150" t="str">
        <f>IF(SP_SUL!J2512="","*",SP_SUL!J2512)</f>
        <v>*</v>
      </c>
      <c r="N2491" s="258" t="str">
        <f>IF(SP_SUL!K2512="","*",SP_SUL!K2512)</f>
        <v>*</v>
      </c>
      <c r="O2491" s="258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22" t="str">
        <f>IF(SP_SUL!N2513="","*",SP_SUL!N2513)</f>
        <v>*</v>
      </c>
      <c r="M2492" s="150" t="str">
        <f>IF(SP_SUL!J2513="","*",SP_SUL!J2513)</f>
        <v>*</v>
      </c>
      <c r="N2492" s="258" t="str">
        <f>IF(SP_SUL!K2513="","*",SP_SUL!K2513)</f>
        <v>*</v>
      </c>
      <c r="O2492" s="258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18" t="str">
        <f>IF(SP_SUL!N2514="","*",SP_SUL!N2514)</f>
        <v>*</v>
      </c>
      <c r="M2493" s="111" t="str">
        <f>IF(SP_SUL!J2514="","*",SP_SUL!J2514)</f>
        <v>*</v>
      </c>
      <c r="N2493" s="257" t="str">
        <f>IF(SP_SUL!K2514="","*",SP_SUL!K2514)</f>
        <v>*</v>
      </c>
      <c r="O2493" s="257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22" t="str">
        <f>IF(SP_SUL!N2515="","*",SP_SUL!N2515)</f>
        <v>*</v>
      </c>
      <c r="M2494" s="150" t="str">
        <f>IF(SP_SUL!J2515="","*",SP_SUL!J2515)</f>
        <v>*</v>
      </c>
      <c r="N2494" s="258" t="str">
        <f>IF(SP_SUL!K2515="","*",SP_SUL!K2515)</f>
        <v>*</v>
      </c>
      <c r="O2494" s="258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22" t="str">
        <f>IF(SP_SUL!N2516="","*",SP_SUL!N2516)</f>
        <v>*</v>
      </c>
      <c r="M2495" s="150" t="str">
        <f>IF(SP_SUL!J2516="","*",SP_SUL!J2516)</f>
        <v>*</v>
      </c>
      <c r="N2495" s="258" t="str">
        <f>IF(SP_SUL!K2516="","*",SP_SUL!K2516)</f>
        <v>*</v>
      </c>
      <c r="O2495" s="258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18" t="str">
        <f>IF(SP_SUL!N2517="","*",SP_SUL!N2517)</f>
        <v>*</v>
      </c>
      <c r="M2496" s="111" t="str">
        <f>IF(SP_SUL!J2517="","*",SP_SUL!J2517)</f>
        <v>*</v>
      </c>
      <c r="N2496" s="257" t="str">
        <f>IF(SP_SUL!K2517="","*",SP_SUL!K2517)</f>
        <v>*</v>
      </c>
      <c r="O2496" s="257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22" t="str">
        <f>IF(SP_SUL!N2518="","*",SP_SUL!N2518)</f>
        <v>*</v>
      </c>
      <c r="M2497" s="150" t="str">
        <f>IF(SP_SUL!J2518="","*",SP_SUL!J2518)</f>
        <v>*</v>
      </c>
      <c r="N2497" s="258" t="str">
        <f>IF(SP_SUL!K2518="","*",SP_SUL!K2518)</f>
        <v>*</v>
      </c>
      <c r="O2497" s="258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22" t="str">
        <f>IF(SP_SUL!N2519="","*",SP_SUL!N2519)</f>
        <v>*</v>
      </c>
      <c r="M2498" s="150" t="str">
        <f>IF(SP_SUL!J2519="","*",SP_SUL!J2519)</f>
        <v>*</v>
      </c>
      <c r="N2498" s="258" t="str">
        <f>IF(SP_SUL!K2519="","*",SP_SUL!K2519)</f>
        <v>*</v>
      </c>
      <c r="O2498" s="258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18" t="str">
        <f>IF(SP_SUL!N2520="","*",SP_SUL!N2520)</f>
        <v>*</v>
      </c>
      <c r="M2499" s="111" t="str">
        <f>IF(SP_SUL!J2520="","*",SP_SUL!J2520)</f>
        <v>*</v>
      </c>
      <c r="N2499" s="257" t="str">
        <f>IF(SP_SUL!K2520="","*",SP_SUL!K2520)</f>
        <v>*</v>
      </c>
      <c r="O2499" s="257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22" t="str">
        <f>IF(SP_SUL!N2521="","*",SP_SUL!N2521)</f>
        <v>*</v>
      </c>
      <c r="M2500" s="150" t="str">
        <f>IF(SP_SUL!J2521="","*",SP_SUL!J2521)</f>
        <v>*</v>
      </c>
      <c r="N2500" s="258" t="str">
        <f>IF(SP_SUL!K2521="","*",SP_SUL!K2521)</f>
        <v>*</v>
      </c>
      <c r="O2500" s="258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22" t="str">
        <f>IF(SP_SUL!N2522="","*",SP_SUL!N2522)</f>
        <v>*</v>
      </c>
      <c r="M2501" s="150" t="str">
        <f>IF(SP_SUL!J2522="","*",SP_SUL!J2522)</f>
        <v>*</v>
      </c>
      <c r="N2501" s="258" t="str">
        <f>IF(SP_SUL!K2522="","*",SP_SUL!K2522)</f>
        <v>*</v>
      </c>
      <c r="O2501" s="258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18" t="str">
        <f>IF(SP_SUL!N2523="","*",SP_SUL!N2523)</f>
        <v>*</v>
      </c>
      <c r="M2502" s="111" t="str">
        <f>IF(SP_SUL!J2523="","*",SP_SUL!J2523)</f>
        <v>*</v>
      </c>
      <c r="N2502" s="257" t="str">
        <f>IF(SP_SUL!K2523="","*",SP_SUL!K2523)</f>
        <v>*</v>
      </c>
      <c r="O2502" s="257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22" t="str">
        <f>IF(SP_SUL!N2524="","*",SP_SUL!N2524)</f>
        <v>*</v>
      </c>
      <c r="M2503" s="150" t="str">
        <f>IF(SP_SUL!J2524="","*",SP_SUL!J2524)</f>
        <v>*</v>
      </c>
      <c r="N2503" s="258" t="str">
        <f>IF(SP_SUL!K2524="","*",SP_SUL!K2524)</f>
        <v>*</v>
      </c>
      <c r="O2503" s="258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22" t="str">
        <f>IF(SP_SUL!N2525="","*",SP_SUL!N2525)</f>
        <v>*</v>
      </c>
      <c r="M2504" s="150" t="str">
        <f>IF(SP_SUL!J2525="","*",SP_SUL!J2525)</f>
        <v>*</v>
      </c>
      <c r="N2504" s="258" t="str">
        <f>IF(SP_SUL!K2525="","*",SP_SUL!K2525)</f>
        <v>*</v>
      </c>
      <c r="O2504" s="258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18" t="str">
        <f>IF(SP_SUL!N2526="","*",SP_SUL!N2526)</f>
        <v>*</v>
      </c>
      <c r="M2505" s="111" t="str">
        <f>IF(SP_SUL!J2526="","*",SP_SUL!J2526)</f>
        <v>*</v>
      </c>
      <c r="N2505" s="257" t="str">
        <f>IF(SP_SUL!K2526="","*",SP_SUL!K2526)</f>
        <v>*</v>
      </c>
      <c r="O2505" s="257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22" t="str">
        <f>IF(SP_SUL!N2527="","*",SP_SUL!N2527)</f>
        <v>*</v>
      </c>
      <c r="M2506" s="150" t="str">
        <f>IF(SP_SUL!J2527="","*",SP_SUL!J2527)</f>
        <v>*</v>
      </c>
      <c r="N2506" s="258" t="str">
        <f>IF(SP_SUL!K2527="","*",SP_SUL!K2527)</f>
        <v>*</v>
      </c>
      <c r="O2506" s="258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22" t="str">
        <f>IF(SP_SUL!N2528="","*",SP_SUL!N2528)</f>
        <v>*</v>
      </c>
      <c r="M2507" s="150" t="str">
        <f>IF(SP_SUL!J2528="","*",SP_SUL!J2528)</f>
        <v>*</v>
      </c>
      <c r="N2507" s="258" t="str">
        <f>IF(SP_SUL!K2528="","*",SP_SUL!K2528)</f>
        <v>*</v>
      </c>
      <c r="O2507" s="258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18" t="str">
        <f>IF(SP_SUL!N2529="","*",SP_SUL!N2529)</f>
        <v>*</v>
      </c>
      <c r="M2508" s="111" t="str">
        <f>IF(SP_SUL!J2529="","*",SP_SUL!J2529)</f>
        <v>*</v>
      </c>
      <c r="N2508" s="257" t="str">
        <f>IF(SP_SUL!K2529="","*",SP_SUL!K2529)</f>
        <v>*</v>
      </c>
      <c r="O2508" s="257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22" t="str">
        <f>IF(SP_SUL!N2530="","*",SP_SUL!N2530)</f>
        <v>*</v>
      </c>
      <c r="M2509" s="150" t="str">
        <f>IF(SP_SUL!J2530="","*",SP_SUL!J2530)</f>
        <v>*</v>
      </c>
      <c r="N2509" s="258" t="str">
        <f>IF(SP_SUL!K2530="","*",SP_SUL!K2530)</f>
        <v>*</v>
      </c>
      <c r="O2509" s="258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22" t="str">
        <f>IF(SP_SUL!N2531="","*",SP_SUL!N2531)</f>
        <v>*</v>
      </c>
      <c r="M2510" s="150" t="str">
        <f>IF(SP_SUL!J2531="","*",SP_SUL!J2531)</f>
        <v>*</v>
      </c>
      <c r="N2510" s="258" t="str">
        <f>IF(SP_SUL!K2531="","*",SP_SUL!K2531)</f>
        <v>*</v>
      </c>
      <c r="O2510" s="258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18" t="str">
        <f>IF(SP_SUL!N2532="","*",SP_SUL!N2532)</f>
        <v>*</v>
      </c>
      <c r="M2511" s="111" t="str">
        <f>IF(SP_SUL!J2532="","*",SP_SUL!J2532)</f>
        <v>*</v>
      </c>
      <c r="N2511" s="257" t="str">
        <f>IF(SP_SUL!K2532="","*",SP_SUL!K2532)</f>
        <v>*</v>
      </c>
      <c r="O2511" s="257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22" t="str">
        <f>IF(SP_SUL!N2533="","*",SP_SUL!N2533)</f>
        <v>*</v>
      </c>
      <c r="M2512" s="150" t="str">
        <f>IF(SP_SUL!J2533="","*",SP_SUL!J2533)</f>
        <v>*</v>
      </c>
      <c r="N2512" s="258" t="str">
        <f>IF(SP_SUL!K2533="","*",SP_SUL!K2533)</f>
        <v>*</v>
      </c>
      <c r="O2512" s="258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22" t="str">
        <f>IF(SP_SUL!N2534="","*",SP_SUL!N2534)</f>
        <v>*</v>
      </c>
      <c r="M2513" s="150" t="str">
        <f>IF(SP_SUL!J2534="","*",SP_SUL!J2534)</f>
        <v>*</v>
      </c>
      <c r="N2513" s="258" t="str">
        <f>IF(SP_SUL!K2534="","*",SP_SUL!K2534)</f>
        <v>*</v>
      </c>
      <c r="O2513" s="258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18" t="str">
        <f>IF(SP_SUL!N2535="","*",SP_SUL!N2535)</f>
        <v>*</v>
      </c>
      <c r="M2514" s="111" t="str">
        <f>IF(SP_SUL!J2535="","*",SP_SUL!J2535)</f>
        <v>*</v>
      </c>
      <c r="N2514" s="257" t="str">
        <f>IF(SP_SUL!K2535="","*",SP_SUL!K2535)</f>
        <v>*</v>
      </c>
      <c r="O2514" s="257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22" t="str">
        <f>IF(SP_SUL!N2536="","*",SP_SUL!N2536)</f>
        <v>*</v>
      </c>
      <c r="M2515" s="150" t="str">
        <f>IF(SP_SUL!J2536="","*",SP_SUL!J2536)</f>
        <v>*</v>
      </c>
      <c r="N2515" s="258" t="str">
        <f>IF(SP_SUL!K2536="","*",SP_SUL!K2536)</f>
        <v>*</v>
      </c>
      <c r="O2515" s="258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22" t="str">
        <f>IF(SP_SUL!N2537="","*",SP_SUL!N2537)</f>
        <v>*</v>
      </c>
      <c r="M2516" s="150" t="str">
        <f>IF(SP_SUL!J2537="","*",SP_SUL!J2537)</f>
        <v>*</v>
      </c>
      <c r="N2516" s="258" t="str">
        <f>IF(SP_SUL!K2537="","*",SP_SUL!K2537)</f>
        <v>*</v>
      </c>
      <c r="O2516" s="258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18" t="str">
        <f>IF(SP_SUL!N2538="","*",SP_SUL!N2538)</f>
        <v>*</v>
      </c>
      <c r="M2517" s="111" t="str">
        <f>IF(SP_SUL!J2538="","*",SP_SUL!J2538)</f>
        <v>*</v>
      </c>
      <c r="N2517" s="257" t="str">
        <f>IF(SP_SUL!K2538="","*",SP_SUL!K2538)</f>
        <v>*</v>
      </c>
      <c r="O2517" s="257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22" t="str">
        <f>IF(SP_SUL!N2539="","*",SP_SUL!N2539)</f>
        <v>*</v>
      </c>
      <c r="M2518" s="150" t="str">
        <f>IF(SP_SUL!J2539="","*",SP_SUL!J2539)</f>
        <v>*</v>
      </c>
      <c r="N2518" s="258" t="str">
        <f>IF(SP_SUL!K2539="","*",SP_SUL!K2539)</f>
        <v>*</v>
      </c>
      <c r="O2518" s="258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22" t="str">
        <f>IF(SP_SUL!N2540="","*",SP_SUL!N2540)</f>
        <v>*</v>
      </c>
      <c r="M2519" s="150" t="str">
        <f>IF(SP_SUL!J2540="","*",SP_SUL!J2540)</f>
        <v>*</v>
      </c>
      <c r="N2519" s="258" t="str">
        <f>IF(SP_SUL!K2540="","*",SP_SUL!K2540)</f>
        <v>*</v>
      </c>
      <c r="O2519" s="258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18" t="str">
        <f>IF(SP_SUL!N2541="","*",SP_SUL!N2541)</f>
        <v>*</v>
      </c>
      <c r="M2520" s="111" t="str">
        <f>IF(SP_SUL!J2541="","*",SP_SUL!J2541)</f>
        <v>*</v>
      </c>
      <c r="N2520" s="257" t="str">
        <f>IF(SP_SUL!K2541="","*",SP_SUL!K2541)</f>
        <v>*</v>
      </c>
      <c r="O2520" s="257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22" t="str">
        <f>IF(SP_SUL!N2542="","*",SP_SUL!N2542)</f>
        <v>*</v>
      </c>
      <c r="M2521" s="150" t="str">
        <f>IF(SP_SUL!J2542="","*",SP_SUL!J2542)</f>
        <v>*</v>
      </c>
      <c r="N2521" s="258" t="str">
        <f>IF(SP_SUL!K2542="","*",SP_SUL!K2542)</f>
        <v>*</v>
      </c>
      <c r="O2521" s="258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22" t="str">
        <f>IF(SP_SUL!N2543="","*",SP_SUL!N2543)</f>
        <v>*</v>
      </c>
      <c r="M2522" s="150" t="str">
        <f>IF(SP_SUL!J2543="","*",SP_SUL!J2543)</f>
        <v>*</v>
      </c>
      <c r="N2522" s="258" t="str">
        <f>IF(SP_SUL!K2543="","*",SP_SUL!K2543)</f>
        <v>*</v>
      </c>
      <c r="O2522" s="258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18" t="str">
        <f>IF(SP_SUL!N2544="","*",SP_SUL!N2544)</f>
        <v>*</v>
      </c>
      <c r="M2523" s="111" t="str">
        <f>IF(SP_SUL!J2544="","*",SP_SUL!J2544)</f>
        <v>*</v>
      </c>
      <c r="N2523" s="257" t="str">
        <f>IF(SP_SUL!K2544="","*",SP_SUL!K2544)</f>
        <v>*</v>
      </c>
      <c r="O2523" s="257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22" t="str">
        <f>IF(SP_SUL!N2545="","*",SP_SUL!N2545)</f>
        <v>*</v>
      </c>
      <c r="M2524" s="150" t="str">
        <f>IF(SP_SUL!J2545="","*",SP_SUL!J2545)</f>
        <v>*</v>
      </c>
      <c r="N2524" s="258" t="str">
        <f>IF(SP_SUL!K2545="","*",SP_SUL!K2545)</f>
        <v>*</v>
      </c>
      <c r="O2524" s="258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22" t="str">
        <f>IF(SP_SUL!N2546="","*",SP_SUL!N2546)</f>
        <v>*</v>
      </c>
      <c r="M2525" s="150" t="str">
        <f>IF(SP_SUL!J2546="","*",SP_SUL!J2546)</f>
        <v>*</v>
      </c>
      <c r="N2525" s="258" t="str">
        <f>IF(SP_SUL!K2546="","*",SP_SUL!K2546)</f>
        <v>*</v>
      </c>
      <c r="O2525" s="258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18" t="str">
        <f>IF(SP_SUL!N2547="","*",SP_SUL!N2547)</f>
        <v>*</v>
      </c>
      <c r="M2526" s="111" t="str">
        <f>IF(SP_SUL!J2547="","*",SP_SUL!J2547)</f>
        <v>*</v>
      </c>
      <c r="N2526" s="257" t="str">
        <f>IF(SP_SUL!K2547="","*",SP_SUL!K2547)</f>
        <v>*</v>
      </c>
      <c r="O2526" s="257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22" t="str">
        <f>IF(SP_SUL!N2548="","*",SP_SUL!N2548)</f>
        <v>*</v>
      </c>
      <c r="M2527" s="150" t="str">
        <f>IF(SP_SUL!J2548="","*",SP_SUL!J2548)</f>
        <v>*</v>
      </c>
      <c r="N2527" s="258" t="str">
        <f>IF(SP_SUL!K2548="","*",SP_SUL!K2548)</f>
        <v>*</v>
      </c>
      <c r="O2527" s="258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22" t="str">
        <f>IF(SP_SUL!N2549="","*",SP_SUL!N2549)</f>
        <v>*</v>
      </c>
      <c r="M2528" s="150" t="str">
        <f>IF(SP_SUL!J2549="","*",SP_SUL!J2549)</f>
        <v>*</v>
      </c>
      <c r="N2528" s="258" t="str">
        <f>IF(SP_SUL!K2549="","*",SP_SUL!K2549)</f>
        <v>*</v>
      </c>
      <c r="O2528" s="258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18" t="str">
        <f>IF(SP_SUL!N2550="","*",SP_SUL!N2550)</f>
        <v>*</v>
      </c>
      <c r="M2529" s="111" t="str">
        <f>IF(SP_SUL!J2550="","*",SP_SUL!J2550)</f>
        <v>*</v>
      </c>
      <c r="N2529" s="257" t="str">
        <f>IF(SP_SUL!K2550="","*",SP_SUL!K2550)</f>
        <v>*</v>
      </c>
      <c r="O2529" s="257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22" t="str">
        <f>IF(SP_SUL!N2551="","*",SP_SUL!N2551)</f>
        <v>*</v>
      </c>
      <c r="M2530" s="150" t="str">
        <f>IF(SP_SUL!J2551="","*",SP_SUL!J2551)</f>
        <v>*</v>
      </c>
      <c r="N2530" s="258" t="str">
        <f>IF(SP_SUL!K2551="","*",SP_SUL!K2551)</f>
        <v>*</v>
      </c>
      <c r="O2530" s="258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22" t="str">
        <f>IF(SP_SUL!N2552="","*",SP_SUL!N2552)</f>
        <v>*</v>
      </c>
      <c r="M2531" s="150" t="str">
        <f>IF(SP_SUL!J2552="","*",SP_SUL!J2552)</f>
        <v>*</v>
      </c>
      <c r="N2531" s="258" t="str">
        <f>IF(SP_SUL!K2552="","*",SP_SUL!K2552)</f>
        <v>*</v>
      </c>
      <c r="O2531" s="258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18" t="str">
        <f>IF(SP_SUL!N2553="","*",SP_SUL!N2553)</f>
        <v>*</v>
      </c>
      <c r="M2532" s="111" t="str">
        <f>IF(SP_SUL!J2553="","*",SP_SUL!J2553)</f>
        <v>*</v>
      </c>
      <c r="N2532" s="257" t="str">
        <f>IF(SP_SUL!K2553="","*",SP_SUL!K2553)</f>
        <v>*</v>
      </c>
      <c r="O2532" s="257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22" t="str">
        <f>IF(SP_SUL!N2554="","*",SP_SUL!N2554)</f>
        <v>*</v>
      </c>
      <c r="M2533" s="150" t="str">
        <f>IF(SP_SUL!J2554="","*",SP_SUL!J2554)</f>
        <v>*</v>
      </c>
      <c r="N2533" s="258" t="str">
        <f>IF(SP_SUL!K2554="","*",SP_SUL!K2554)</f>
        <v>*</v>
      </c>
      <c r="O2533" s="258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22" t="str">
        <f>IF(SP_SUL!N2555="","*",SP_SUL!N2555)</f>
        <v>*</v>
      </c>
      <c r="M2534" s="150" t="str">
        <f>IF(SP_SUL!J2555="","*",SP_SUL!J2555)</f>
        <v>*</v>
      </c>
      <c r="N2534" s="258" t="str">
        <f>IF(SP_SUL!K2555="","*",SP_SUL!K2555)</f>
        <v>*</v>
      </c>
      <c r="O2534" s="258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18" t="str">
        <f>IF(SP_SUL!N2556="","*",SP_SUL!N2556)</f>
        <v>*</v>
      </c>
      <c r="M2535" s="111" t="str">
        <f>IF(SP_SUL!J2556="","*",SP_SUL!J2556)</f>
        <v>*</v>
      </c>
      <c r="N2535" s="257" t="str">
        <f>IF(SP_SUL!K2556="","*",SP_SUL!K2556)</f>
        <v>*</v>
      </c>
      <c r="O2535" s="257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22" t="str">
        <f>IF(SP_SUL!N2557="","*",SP_SUL!N2557)</f>
        <v>*</v>
      </c>
      <c r="M2536" s="150" t="str">
        <f>IF(SP_SUL!J2557="","*",SP_SUL!J2557)</f>
        <v>*</v>
      </c>
      <c r="N2536" s="258" t="str">
        <f>IF(SP_SUL!K2557="","*",SP_SUL!K2557)</f>
        <v>*</v>
      </c>
      <c r="O2536" s="258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22" t="str">
        <f>IF(SP_SUL!N2558="","*",SP_SUL!N2558)</f>
        <v>*</v>
      </c>
      <c r="M2537" s="150" t="str">
        <f>IF(SP_SUL!J2558="","*",SP_SUL!J2558)</f>
        <v>*</v>
      </c>
      <c r="N2537" s="258" t="str">
        <f>IF(SP_SUL!K2558="","*",SP_SUL!K2558)</f>
        <v>*</v>
      </c>
      <c r="O2537" s="258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18" t="str">
        <f>IF(SP_SUL!N2559="","*",SP_SUL!N2559)</f>
        <v>*</v>
      </c>
      <c r="M2538" s="111" t="str">
        <f>IF(SP_SUL!J2559="","*",SP_SUL!J2559)</f>
        <v>*</v>
      </c>
      <c r="N2538" s="257" t="str">
        <f>IF(SP_SUL!K2559="","*",SP_SUL!K2559)</f>
        <v>*</v>
      </c>
      <c r="O2538" s="257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22" t="str">
        <f>IF(SP_SUL!N2560="","*",SP_SUL!N2560)</f>
        <v>*</v>
      </c>
      <c r="M2539" s="150" t="str">
        <f>IF(SP_SUL!J2560="","*",SP_SUL!J2560)</f>
        <v>*</v>
      </c>
      <c r="N2539" s="258" t="str">
        <f>IF(SP_SUL!K2560="","*",SP_SUL!K2560)</f>
        <v>*</v>
      </c>
      <c r="O2539" s="258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22" t="str">
        <f>IF(SP_SUL!N2561="","*",SP_SUL!N2561)</f>
        <v>*</v>
      </c>
      <c r="M2540" s="150" t="str">
        <f>IF(SP_SUL!J2561="","*",SP_SUL!J2561)</f>
        <v>*</v>
      </c>
      <c r="N2540" s="258" t="str">
        <f>IF(SP_SUL!K2561="","*",SP_SUL!K2561)</f>
        <v>*</v>
      </c>
      <c r="O2540" s="258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18" t="str">
        <f>IF(SP_SUL!N2562="","*",SP_SUL!N2562)</f>
        <v>*</v>
      </c>
      <c r="M2541" s="111" t="str">
        <f>IF(SP_SUL!J2562="","*",SP_SUL!J2562)</f>
        <v>*</v>
      </c>
      <c r="N2541" s="257" t="str">
        <f>IF(SP_SUL!K2562="","*",SP_SUL!K2562)</f>
        <v>*</v>
      </c>
      <c r="O2541" s="257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22" t="str">
        <f>IF(SP_SUL!N2563="","*",SP_SUL!N2563)</f>
        <v>*</v>
      </c>
      <c r="M2542" s="150" t="str">
        <f>IF(SP_SUL!J2563="","*",SP_SUL!J2563)</f>
        <v>*</v>
      </c>
      <c r="N2542" s="258" t="str">
        <f>IF(SP_SUL!K2563="","*",SP_SUL!K2563)</f>
        <v>*</v>
      </c>
      <c r="O2542" s="258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22" t="str">
        <f>IF(SP_SUL!N2564="","*",SP_SUL!N2564)</f>
        <v>*</v>
      </c>
      <c r="M2543" s="150" t="str">
        <f>IF(SP_SUL!J2564="","*",SP_SUL!J2564)</f>
        <v>*</v>
      </c>
      <c r="N2543" s="258" t="str">
        <f>IF(SP_SUL!K2564="","*",SP_SUL!K2564)</f>
        <v>*</v>
      </c>
      <c r="O2543" s="258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18" t="str">
        <f>IF(SP_SUL!N2565="","*",SP_SUL!N2565)</f>
        <v>*</v>
      </c>
      <c r="M2544" s="111" t="str">
        <f>IF(SP_SUL!J2565="","*",SP_SUL!J2565)</f>
        <v>*</v>
      </c>
      <c r="N2544" s="257" t="str">
        <f>IF(SP_SUL!K2565="","*",SP_SUL!K2565)</f>
        <v>*</v>
      </c>
      <c r="O2544" s="257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22" t="str">
        <f>IF(SP_SUL!N2566="","*",SP_SUL!N2566)</f>
        <v>*</v>
      </c>
      <c r="M2545" s="150" t="str">
        <f>IF(SP_SUL!J2566="","*",SP_SUL!J2566)</f>
        <v>*</v>
      </c>
      <c r="N2545" s="258" t="str">
        <f>IF(SP_SUL!K2566="","*",SP_SUL!K2566)</f>
        <v>*</v>
      </c>
      <c r="O2545" s="258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22" t="str">
        <f>IF(SP_SUL!N2567="","*",SP_SUL!N2567)</f>
        <v>*</v>
      </c>
      <c r="M2546" s="150" t="str">
        <f>IF(SP_SUL!J2567="","*",SP_SUL!J2567)</f>
        <v>*</v>
      </c>
      <c r="N2546" s="258" t="str">
        <f>IF(SP_SUL!K2567="","*",SP_SUL!K2567)</f>
        <v>*</v>
      </c>
      <c r="O2546" s="258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18" t="str">
        <f>IF(SP_SUL!N2568="","*",SP_SUL!N2568)</f>
        <v>*</v>
      </c>
      <c r="M2547" s="111" t="str">
        <f>IF(SP_SUL!J2568="","*",SP_SUL!J2568)</f>
        <v>*</v>
      </c>
      <c r="N2547" s="257" t="str">
        <f>IF(SP_SUL!K2568="","*",SP_SUL!K2568)</f>
        <v>*</v>
      </c>
      <c r="O2547" s="257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22" t="str">
        <f>IF(SP_SUL!N2569="","*",SP_SUL!N2569)</f>
        <v>*</v>
      </c>
      <c r="M2548" s="150" t="str">
        <f>IF(SP_SUL!J2569="","*",SP_SUL!J2569)</f>
        <v>*</v>
      </c>
      <c r="N2548" s="258" t="str">
        <f>IF(SP_SUL!K2569="","*",SP_SUL!K2569)</f>
        <v>*</v>
      </c>
      <c r="O2548" s="258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22" t="str">
        <f>IF(SP_SUL!N2570="","*",SP_SUL!N2570)</f>
        <v>*</v>
      </c>
      <c r="M2549" s="150" t="str">
        <f>IF(SP_SUL!J2570="","*",SP_SUL!J2570)</f>
        <v>*</v>
      </c>
      <c r="N2549" s="258" t="str">
        <f>IF(SP_SUL!K2570="","*",SP_SUL!K2570)</f>
        <v>*</v>
      </c>
      <c r="O2549" s="258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18" t="str">
        <f>IF(SP_SUL!N2571="","*",SP_SUL!N2571)</f>
        <v>*</v>
      </c>
      <c r="M2550" s="111" t="str">
        <f>IF(SP_SUL!J2571="","*",SP_SUL!J2571)</f>
        <v>*</v>
      </c>
      <c r="N2550" s="257" t="str">
        <f>IF(SP_SUL!K2571="","*",SP_SUL!K2571)</f>
        <v>*</v>
      </c>
      <c r="O2550" s="257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22" t="str">
        <f>IF(SP_SUL!N2572="","*",SP_SUL!N2572)</f>
        <v>*</v>
      </c>
      <c r="M2551" s="150" t="str">
        <f>IF(SP_SUL!J2572="","*",SP_SUL!J2572)</f>
        <v>*</v>
      </c>
      <c r="N2551" s="258" t="str">
        <f>IF(SP_SUL!K2572="","*",SP_SUL!K2572)</f>
        <v>*</v>
      </c>
      <c r="O2551" s="258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22" t="str">
        <f>IF(SP_SUL!N2573="","*",SP_SUL!N2573)</f>
        <v>*</v>
      </c>
      <c r="M2552" s="150" t="str">
        <f>IF(SP_SUL!J2573="","*",SP_SUL!J2573)</f>
        <v>*</v>
      </c>
      <c r="N2552" s="258" t="str">
        <f>IF(SP_SUL!K2573="","*",SP_SUL!K2573)</f>
        <v>*</v>
      </c>
      <c r="O2552" s="258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18" t="str">
        <f>IF(SP_SUL!N2574="","*",SP_SUL!N2574)</f>
        <v>*</v>
      </c>
      <c r="M2553" s="111" t="str">
        <f>IF(SP_SUL!J2574="","*",SP_SUL!J2574)</f>
        <v>*</v>
      </c>
      <c r="N2553" s="257" t="str">
        <f>IF(SP_SUL!K2574="","*",SP_SUL!K2574)</f>
        <v>*</v>
      </c>
      <c r="O2553" s="257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22" t="str">
        <f>IF(SP_SUL!N2575="","*",SP_SUL!N2575)</f>
        <v>*</v>
      </c>
      <c r="M2554" s="150" t="str">
        <f>IF(SP_SUL!J2575="","*",SP_SUL!J2575)</f>
        <v>*</v>
      </c>
      <c r="N2554" s="258" t="str">
        <f>IF(SP_SUL!K2575="","*",SP_SUL!K2575)</f>
        <v>*</v>
      </c>
      <c r="O2554" s="258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22" t="str">
        <f>IF(SP_SUL!N2576="","*",SP_SUL!N2576)</f>
        <v>*</v>
      </c>
      <c r="M2555" s="150" t="str">
        <f>IF(SP_SUL!J2576="","*",SP_SUL!J2576)</f>
        <v>*</v>
      </c>
      <c r="N2555" s="258" t="str">
        <f>IF(SP_SUL!K2576="","*",SP_SUL!K2576)</f>
        <v>*</v>
      </c>
      <c r="O2555" s="258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18" t="str">
        <f>IF(SP_SUL!N2577="","*",SP_SUL!N2577)</f>
        <v>*</v>
      </c>
      <c r="M2556" s="111" t="str">
        <f>IF(SP_SUL!J2577="","*",SP_SUL!J2577)</f>
        <v>*</v>
      </c>
      <c r="N2556" s="257" t="str">
        <f>IF(SP_SUL!K2577="","*",SP_SUL!K2577)</f>
        <v>*</v>
      </c>
      <c r="O2556" s="257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22" t="str">
        <f>IF(SP_SUL!N2578="","*",SP_SUL!N2578)</f>
        <v>*</v>
      </c>
      <c r="M2557" s="150" t="str">
        <f>IF(SP_SUL!J2578="","*",SP_SUL!J2578)</f>
        <v>*</v>
      </c>
      <c r="N2557" s="258" t="str">
        <f>IF(SP_SUL!K2578="","*",SP_SUL!K2578)</f>
        <v>*</v>
      </c>
      <c r="O2557" s="258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22" t="str">
        <f>IF(SP_SUL!N2579="","*",SP_SUL!N2579)</f>
        <v>*</v>
      </c>
      <c r="M2558" s="150" t="str">
        <f>IF(SP_SUL!J2579="","*",SP_SUL!J2579)</f>
        <v>*</v>
      </c>
      <c r="N2558" s="258" t="str">
        <f>IF(SP_SUL!K2579="","*",SP_SUL!K2579)</f>
        <v>*</v>
      </c>
      <c r="O2558" s="258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18" t="str">
        <f>IF(SP_SUL!N2580="","*",SP_SUL!N2580)</f>
        <v>*</v>
      </c>
      <c r="M2559" s="111" t="str">
        <f>IF(SP_SUL!J2580="","*",SP_SUL!J2580)</f>
        <v>*</v>
      </c>
      <c r="N2559" s="257" t="str">
        <f>IF(SP_SUL!K2580="","*",SP_SUL!K2580)</f>
        <v>*</v>
      </c>
      <c r="O2559" s="257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22" t="str">
        <f>IF(SP_SUL!N2581="","*",SP_SUL!N2581)</f>
        <v>*</v>
      </c>
      <c r="M2560" s="150" t="str">
        <f>IF(SP_SUL!J2581="","*",SP_SUL!J2581)</f>
        <v>*</v>
      </c>
      <c r="N2560" s="258" t="str">
        <f>IF(SP_SUL!K2581="","*",SP_SUL!K2581)</f>
        <v>*</v>
      </c>
      <c r="O2560" s="258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22" t="str">
        <f>IF(SP_SUL!N2582="","*",SP_SUL!N2582)</f>
        <v>*</v>
      </c>
      <c r="M2561" s="150" t="str">
        <f>IF(SP_SUL!J2582="","*",SP_SUL!J2582)</f>
        <v>*</v>
      </c>
      <c r="N2561" s="258" t="str">
        <f>IF(SP_SUL!K2582="","*",SP_SUL!K2582)</f>
        <v>*</v>
      </c>
      <c r="O2561" s="258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18" t="str">
        <f>IF(SP_SUL!N2583="","*",SP_SUL!N2583)</f>
        <v>*</v>
      </c>
      <c r="M2562" s="111" t="str">
        <f>IF(SP_SUL!J2583="","*",SP_SUL!J2583)</f>
        <v>*</v>
      </c>
      <c r="N2562" s="257" t="str">
        <f>IF(SP_SUL!K2583="","*",SP_SUL!K2583)</f>
        <v>*</v>
      </c>
      <c r="O2562" s="257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22" t="str">
        <f>IF(SP_SUL!N2584="","*",SP_SUL!N2584)</f>
        <v>*</v>
      </c>
      <c r="M2563" s="150" t="str">
        <f>IF(SP_SUL!J2584="","*",SP_SUL!J2584)</f>
        <v>*</v>
      </c>
      <c r="N2563" s="258" t="str">
        <f>IF(SP_SUL!K2584="","*",SP_SUL!K2584)</f>
        <v>*</v>
      </c>
      <c r="O2563" s="258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22" t="str">
        <f>IF(SP_SUL!N2585="","*",SP_SUL!N2585)</f>
        <v>*</v>
      </c>
      <c r="M2564" s="150" t="str">
        <f>IF(SP_SUL!J2585="","*",SP_SUL!J2585)</f>
        <v>*</v>
      </c>
      <c r="N2564" s="258" t="str">
        <f>IF(SP_SUL!K2585="","*",SP_SUL!K2585)</f>
        <v>*</v>
      </c>
      <c r="O2564" s="258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18" t="str">
        <f>IF(SP_SUL!N2586="","*",SP_SUL!N2586)</f>
        <v>*</v>
      </c>
      <c r="M2565" s="111" t="str">
        <f>IF(SP_SUL!J2586="","*",SP_SUL!J2586)</f>
        <v>*</v>
      </c>
      <c r="N2565" s="257" t="str">
        <f>IF(SP_SUL!K2586="","*",SP_SUL!K2586)</f>
        <v>*</v>
      </c>
      <c r="O2565" s="257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22" t="str">
        <f>IF(SP_SUL!N2587="","*",SP_SUL!N2587)</f>
        <v>*</v>
      </c>
      <c r="M2566" s="150" t="str">
        <f>IF(SP_SUL!J2587="","*",SP_SUL!J2587)</f>
        <v>*</v>
      </c>
      <c r="N2566" s="258" t="str">
        <f>IF(SP_SUL!K2587="","*",SP_SUL!K2587)</f>
        <v>*</v>
      </c>
      <c r="O2566" s="258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22" t="str">
        <f>IF(SP_SUL!N2588="","*",SP_SUL!N2588)</f>
        <v>*</v>
      </c>
      <c r="M2567" s="150" t="str">
        <f>IF(SP_SUL!J2588="","*",SP_SUL!J2588)</f>
        <v>*</v>
      </c>
      <c r="N2567" s="258" t="str">
        <f>IF(SP_SUL!K2588="","*",SP_SUL!K2588)</f>
        <v>*</v>
      </c>
      <c r="O2567" s="258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18" t="str">
        <f>IF(SP_SUL!N2589="","*",SP_SUL!N2589)</f>
        <v>*</v>
      </c>
      <c r="M2568" s="111" t="str">
        <f>IF(SP_SUL!J2589="","*",SP_SUL!J2589)</f>
        <v>*</v>
      </c>
      <c r="N2568" s="257" t="str">
        <f>IF(SP_SUL!K2589="","*",SP_SUL!K2589)</f>
        <v>*</v>
      </c>
      <c r="O2568" s="257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22" t="str">
        <f>IF(SP_SUL!N2590="","*",SP_SUL!N2590)</f>
        <v>*</v>
      </c>
      <c r="M2569" s="150" t="str">
        <f>IF(SP_SUL!J2590="","*",SP_SUL!J2590)</f>
        <v>*</v>
      </c>
      <c r="N2569" s="258" t="str">
        <f>IF(SP_SUL!K2590="","*",SP_SUL!K2590)</f>
        <v>*</v>
      </c>
      <c r="O2569" s="258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22" t="str">
        <f>IF(SP_SUL!N2591="","*",SP_SUL!N2591)</f>
        <v>*</v>
      </c>
      <c r="M2570" s="150" t="str">
        <f>IF(SP_SUL!J2591="","*",SP_SUL!J2591)</f>
        <v>*</v>
      </c>
      <c r="N2570" s="258" t="str">
        <f>IF(SP_SUL!K2591="","*",SP_SUL!K2591)</f>
        <v>*</v>
      </c>
      <c r="O2570" s="258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18" t="str">
        <f>IF(SP_SUL!N2592="","*",SP_SUL!N2592)</f>
        <v>*</v>
      </c>
      <c r="M2571" s="111" t="str">
        <f>IF(SP_SUL!J2592="","*",SP_SUL!J2592)</f>
        <v>*</v>
      </c>
      <c r="N2571" s="257" t="str">
        <f>IF(SP_SUL!K2592="","*",SP_SUL!K2592)</f>
        <v>*</v>
      </c>
      <c r="O2571" s="257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22" t="str">
        <f>IF(SP_SUL!N2593="","*",SP_SUL!N2593)</f>
        <v>*</v>
      </c>
      <c r="M2572" s="150" t="str">
        <f>IF(SP_SUL!J2593="","*",SP_SUL!J2593)</f>
        <v>*</v>
      </c>
      <c r="N2572" s="258" t="str">
        <f>IF(SP_SUL!K2593="","*",SP_SUL!K2593)</f>
        <v>*</v>
      </c>
      <c r="O2572" s="258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22" t="str">
        <f>IF(SP_SUL!N2594="","*",SP_SUL!N2594)</f>
        <v>*</v>
      </c>
      <c r="M2573" s="150" t="str">
        <f>IF(SP_SUL!J2594="","*",SP_SUL!J2594)</f>
        <v>*</v>
      </c>
      <c r="N2573" s="258" t="str">
        <f>IF(SP_SUL!K2594="","*",SP_SUL!K2594)</f>
        <v>*</v>
      </c>
      <c r="O2573" s="258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18" t="str">
        <f>IF(SP_SUL!N2595="","*",SP_SUL!N2595)</f>
        <v>*</v>
      </c>
      <c r="M2574" s="111" t="str">
        <f>IF(SP_SUL!J2595="","*",SP_SUL!J2595)</f>
        <v>*</v>
      </c>
      <c r="N2574" s="257" t="str">
        <f>IF(SP_SUL!K2595="","*",SP_SUL!K2595)</f>
        <v>*</v>
      </c>
      <c r="O2574" s="257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22" t="str">
        <f>IF(SP_SUL!N2596="","*",SP_SUL!N2596)</f>
        <v>*</v>
      </c>
      <c r="M2575" s="150" t="str">
        <f>IF(SP_SUL!J2596="","*",SP_SUL!J2596)</f>
        <v>*</v>
      </c>
      <c r="N2575" s="258" t="str">
        <f>IF(SP_SUL!K2596="","*",SP_SUL!K2596)</f>
        <v>*</v>
      </c>
      <c r="O2575" s="258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22" t="str">
        <f>IF(SP_SUL!N2597="","*",SP_SUL!N2597)</f>
        <v>*</v>
      </c>
      <c r="M2576" s="150" t="str">
        <f>IF(SP_SUL!J2597="","*",SP_SUL!J2597)</f>
        <v>*</v>
      </c>
      <c r="N2576" s="258" t="str">
        <f>IF(SP_SUL!K2597="","*",SP_SUL!K2597)</f>
        <v>*</v>
      </c>
      <c r="O2576" s="258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18" t="str">
        <f>IF(SP_SUL!N2598="","*",SP_SUL!N2598)</f>
        <v>*</v>
      </c>
      <c r="M2577" s="111" t="str">
        <f>IF(SP_SUL!J2598="","*",SP_SUL!J2598)</f>
        <v>*</v>
      </c>
      <c r="N2577" s="257" t="str">
        <f>IF(SP_SUL!K2598="","*",SP_SUL!K2598)</f>
        <v>*</v>
      </c>
      <c r="O2577" s="257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22" t="str">
        <f>IF(SP_SUL!N2599="","*",SP_SUL!N2599)</f>
        <v>*</v>
      </c>
      <c r="M2578" s="150" t="str">
        <f>IF(SP_SUL!J2599="","*",SP_SUL!J2599)</f>
        <v>*</v>
      </c>
      <c r="N2578" s="258" t="str">
        <f>IF(SP_SUL!K2599="","*",SP_SUL!K2599)</f>
        <v>*</v>
      </c>
      <c r="O2578" s="258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22" t="str">
        <f>IF(SP_SUL!N2600="","*",SP_SUL!N2600)</f>
        <v>*</v>
      </c>
      <c r="M2579" s="150" t="str">
        <f>IF(SP_SUL!J2600="","*",SP_SUL!J2600)</f>
        <v>*</v>
      </c>
      <c r="N2579" s="258" t="str">
        <f>IF(SP_SUL!K2600="","*",SP_SUL!K2600)</f>
        <v>*</v>
      </c>
      <c r="O2579" s="258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18" t="str">
        <f>IF(SP_SUL!N2601="","*",SP_SUL!N2601)</f>
        <v>*</v>
      </c>
      <c r="M2580" s="111" t="str">
        <f>IF(SP_SUL!J2601="","*",SP_SUL!J2601)</f>
        <v>*</v>
      </c>
      <c r="N2580" s="257" t="str">
        <f>IF(SP_SUL!K2601="","*",SP_SUL!K2601)</f>
        <v>*</v>
      </c>
      <c r="O2580" s="257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22" t="str">
        <f>IF(SP_SUL!N2602="","*",SP_SUL!N2602)</f>
        <v>*</v>
      </c>
      <c r="M2581" s="150" t="str">
        <f>IF(SP_SUL!J2602="","*",SP_SUL!J2602)</f>
        <v>*</v>
      </c>
      <c r="N2581" s="258" t="str">
        <f>IF(SP_SUL!K2602="","*",SP_SUL!K2602)</f>
        <v>*</v>
      </c>
      <c r="O2581" s="258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22" t="str">
        <f>IF(SP_SUL!N2603="","*",SP_SUL!N2603)</f>
        <v>*</v>
      </c>
      <c r="M2582" s="150" t="str">
        <f>IF(SP_SUL!J2603="","*",SP_SUL!J2603)</f>
        <v>*</v>
      </c>
      <c r="N2582" s="258" t="str">
        <f>IF(SP_SUL!K2603="","*",SP_SUL!K2603)</f>
        <v>*</v>
      </c>
      <c r="O2582" s="258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18" t="str">
        <f>IF(SP_SUL!N2604="","*",SP_SUL!N2604)</f>
        <v>*</v>
      </c>
      <c r="M2583" s="111" t="str">
        <f>IF(SP_SUL!J2604="","*",SP_SUL!J2604)</f>
        <v>*</v>
      </c>
      <c r="N2583" s="257" t="str">
        <f>IF(SP_SUL!K2604="","*",SP_SUL!K2604)</f>
        <v>*</v>
      </c>
      <c r="O2583" s="257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22" t="str">
        <f>IF(SP_SUL!N2605="","*",SP_SUL!N2605)</f>
        <v>*</v>
      </c>
      <c r="M2584" s="150" t="str">
        <f>IF(SP_SUL!J2605="","*",SP_SUL!J2605)</f>
        <v>*</v>
      </c>
      <c r="N2584" s="258" t="str">
        <f>IF(SP_SUL!K2605="","*",SP_SUL!K2605)</f>
        <v>*</v>
      </c>
      <c r="O2584" s="258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22" t="str">
        <f>IF(SP_SUL!N2606="","*",SP_SUL!N2606)</f>
        <v>*</v>
      </c>
      <c r="M2585" s="150" t="str">
        <f>IF(SP_SUL!J2606="","*",SP_SUL!J2606)</f>
        <v>*</v>
      </c>
      <c r="N2585" s="258" t="str">
        <f>IF(SP_SUL!K2606="","*",SP_SUL!K2606)</f>
        <v>*</v>
      </c>
      <c r="O2585" s="258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18" t="str">
        <f>IF(SP_SUL!N2607="","*",SP_SUL!N2607)</f>
        <v>*</v>
      </c>
      <c r="M2586" s="111" t="str">
        <f>IF(SP_SUL!J2607="","*",SP_SUL!J2607)</f>
        <v>*</v>
      </c>
      <c r="N2586" s="257" t="str">
        <f>IF(SP_SUL!K2607="","*",SP_SUL!K2607)</f>
        <v>*</v>
      </c>
      <c r="O2586" s="257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22" t="str">
        <f>IF(SP_SUL!N2608="","*",SP_SUL!N2608)</f>
        <v>*</v>
      </c>
      <c r="M2587" s="150" t="str">
        <f>IF(SP_SUL!J2608="","*",SP_SUL!J2608)</f>
        <v>*</v>
      </c>
      <c r="N2587" s="258" t="str">
        <f>IF(SP_SUL!K2608="","*",SP_SUL!K2608)</f>
        <v>*</v>
      </c>
      <c r="O2587" s="258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22" t="str">
        <f>IF(SP_SUL!N2609="","*",SP_SUL!N2609)</f>
        <v>*</v>
      </c>
      <c r="M2588" s="150" t="str">
        <f>IF(SP_SUL!J2609="","*",SP_SUL!J2609)</f>
        <v>*</v>
      </c>
      <c r="N2588" s="258" t="str">
        <f>IF(SP_SUL!K2609="","*",SP_SUL!K2609)</f>
        <v>*</v>
      </c>
      <c r="O2588" s="258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18" t="str">
        <f>IF(SP_SUL!N2610="","*",SP_SUL!N2610)</f>
        <v>*</v>
      </c>
      <c r="M2589" s="111" t="str">
        <f>IF(SP_SUL!J2610="","*",SP_SUL!J2610)</f>
        <v>*</v>
      </c>
      <c r="N2589" s="257" t="str">
        <f>IF(SP_SUL!K2610="","*",SP_SUL!K2610)</f>
        <v>*</v>
      </c>
      <c r="O2589" s="257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22" t="str">
        <f>IF(SP_SUL!N2611="","*",SP_SUL!N2611)</f>
        <v>*</v>
      </c>
      <c r="M2590" s="150" t="str">
        <f>IF(SP_SUL!J2611="","*",SP_SUL!J2611)</f>
        <v>*</v>
      </c>
      <c r="N2590" s="258" t="str">
        <f>IF(SP_SUL!K2611="","*",SP_SUL!K2611)</f>
        <v>*</v>
      </c>
      <c r="O2590" s="258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22" t="str">
        <f>IF(SP_SUL!N2612="","*",SP_SUL!N2612)</f>
        <v>*</v>
      </c>
      <c r="M2591" s="150" t="str">
        <f>IF(SP_SUL!J2612="","*",SP_SUL!J2612)</f>
        <v>*</v>
      </c>
      <c r="N2591" s="258" t="str">
        <f>IF(SP_SUL!K2612="","*",SP_SUL!K2612)</f>
        <v>*</v>
      </c>
      <c r="O2591" s="258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18" t="str">
        <f>IF(SP_SUL!N2613="","*",SP_SUL!N2613)</f>
        <v>*</v>
      </c>
      <c r="M2592" s="111" t="str">
        <f>IF(SP_SUL!J2613="","*",SP_SUL!J2613)</f>
        <v>*</v>
      </c>
      <c r="N2592" s="257" t="str">
        <f>IF(SP_SUL!K2613="","*",SP_SUL!K2613)</f>
        <v>*</v>
      </c>
      <c r="O2592" s="257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22" t="str">
        <f>IF(SP_SUL!N2614="","*",SP_SUL!N2614)</f>
        <v>*</v>
      </c>
      <c r="M2593" s="150" t="str">
        <f>IF(SP_SUL!J2614="","*",SP_SUL!J2614)</f>
        <v>*</v>
      </c>
      <c r="N2593" s="258" t="str">
        <f>IF(SP_SUL!K2614="","*",SP_SUL!K2614)</f>
        <v>*</v>
      </c>
      <c r="O2593" s="258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22" t="str">
        <f>IF(SP_SUL!N2615="","*",SP_SUL!N2615)</f>
        <v>*</v>
      </c>
      <c r="M2594" s="150" t="str">
        <f>IF(SP_SUL!J2615="","*",SP_SUL!J2615)</f>
        <v>*</v>
      </c>
      <c r="N2594" s="258" t="str">
        <f>IF(SP_SUL!K2615="","*",SP_SUL!K2615)</f>
        <v>*</v>
      </c>
      <c r="O2594" s="258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18" t="str">
        <f>IF(SP_SUL!N2616="","*",SP_SUL!N2616)</f>
        <v>*</v>
      </c>
      <c r="M2595" s="111" t="str">
        <f>IF(SP_SUL!J2616="","*",SP_SUL!J2616)</f>
        <v>*</v>
      </c>
      <c r="N2595" s="257" t="str">
        <f>IF(SP_SUL!K2616="","*",SP_SUL!K2616)</f>
        <v>*</v>
      </c>
      <c r="O2595" s="257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22" t="str">
        <f>IF(SP_SUL!N2617="","*",SP_SUL!N2617)</f>
        <v>*</v>
      </c>
      <c r="M2596" s="150" t="str">
        <f>IF(SP_SUL!J2617="","*",SP_SUL!J2617)</f>
        <v>*</v>
      </c>
      <c r="N2596" s="258" t="str">
        <f>IF(SP_SUL!K2617="","*",SP_SUL!K2617)</f>
        <v>*</v>
      </c>
      <c r="O2596" s="258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22" t="str">
        <f>IF(SP_SUL!N2618="","*",SP_SUL!N2618)</f>
        <v>*</v>
      </c>
      <c r="M2597" s="150" t="str">
        <f>IF(SP_SUL!J2618="","*",SP_SUL!J2618)</f>
        <v>*</v>
      </c>
      <c r="N2597" s="258" t="str">
        <f>IF(SP_SUL!K2618="","*",SP_SUL!K2618)</f>
        <v>*</v>
      </c>
      <c r="O2597" s="258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18" t="str">
        <f>IF(SP_SUL!N2619="","*",SP_SUL!N2619)</f>
        <v>*</v>
      </c>
      <c r="M2598" s="111" t="str">
        <f>IF(SP_SUL!J2619="","*",SP_SUL!J2619)</f>
        <v>*</v>
      </c>
      <c r="N2598" s="257" t="str">
        <f>IF(SP_SUL!K2619="","*",SP_SUL!K2619)</f>
        <v>*</v>
      </c>
      <c r="O2598" s="257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22" t="str">
        <f>IF(SP_SUL!N2620="","*",SP_SUL!N2620)</f>
        <v>*</v>
      </c>
      <c r="M2599" s="150" t="str">
        <f>IF(SP_SUL!J2620="","*",SP_SUL!J2620)</f>
        <v>*</v>
      </c>
      <c r="N2599" s="258" t="str">
        <f>IF(SP_SUL!K2620="","*",SP_SUL!K2620)</f>
        <v>*</v>
      </c>
      <c r="O2599" s="258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22" t="str">
        <f>IF(SP_SUL!N2621="","*",SP_SUL!N2621)</f>
        <v>*</v>
      </c>
      <c r="M2600" s="150" t="str">
        <f>IF(SP_SUL!J2621="","*",SP_SUL!J2621)</f>
        <v>*</v>
      </c>
      <c r="N2600" s="258" t="str">
        <f>IF(SP_SUL!K2621="","*",SP_SUL!K2621)</f>
        <v>*</v>
      </c>
      <c r="O2600" s="258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18" t="str">
        <f>IF(SP_SUL!N2622="","*",SP_SUL!N2622)</f>
        <v>*</v>
      </c>
      <c r="M2601" s="111" t="str">
        <f>IF(SP_SUL!J2622="","*",SP_SUL!J2622)</f>
        <v>*</v>
      </c>
      <c r="N2601" s="257" t="str">
        <f>IF(SP_SUL!K2622="","*",SP_SUL!K2622)</f>
        <v>*</v>
      </c>
      <c r="O2601" s="257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22" t="str">
        <f>IF(SP_SUL!N2623="","*",SP_SUL!N2623)</f>
        <v>*</v>
      </c>
      <c r="M2602" s="150" t="str">
        <f>IF(SP_SUL!J2623="","*",SP_SUL!J2623)</f>
        <v>*</v>
      </c>
      <c r="N2602" s="258" t="str">
        <f>IF(SP_SUL!K2623="","*",SP_SUL!K2623)</f>
        <v>*</v>
      </c>
      <c r="O2602" s="258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22" t="str">
        <f>IF(SP_SUL!N2624="","*",SP_SUL!N2624)</f>
        <v>*</v>
      </c>
      <c r="M2603" s="150" t="str">
        <f>IF(SP_SUL!J2624="","*",SP_SUL!J2624)</f>
        <v>*</v>
      </c>
      <c r="N2603" s="258" t="str">
        <f>IF(SP_SUL!K2624="","*",SP_SUL!K2624)</f>
        <v>*</v>
      </c>
      <c r="O2603" s="258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18" t="str">
        <f>IF(SP_SUL!N2625="","*",SP_SUL!N2625)</f>
        <v>*</v>
      </c>
      <c r="M2604" s="111" t="str">
        <f>IF(SP_SUL!J2625="","*",SP_SUL!J2625)</f>
        <v>*</v>
      </c>
      <c r="N2604" s="257" t="str">
        <f>IF(SP_SUL!K2625="","*",SP_SUL!K2625)</f>
        <v>*</v>
      </c>
      <c r="O2604" s="257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22" t="str">
        <f>IF(SP_SUL!N2626="","*",SP_SUL!N2626)</f>
        <v>*</v>
      </c>
      <c r="M2605" s="150" t="str">
        <f>IF(SP_SUL!J2626="","*",SP_SUL!J2626)</f>
        <v>*</v>
      </c>
      <c r="N2605" s="258" t="str">
        <f>IF(SP_SUL!K2626="","*",SP_SUL!K2626)</f>
        <v>*</v>
      </c>
      <c r="O2605" s="258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22" t="str">
        <f>IF(SP_SUL!N2627="","*",SP_SUL!N2627)</f>
        <v>*</v>
      </c>
      <c r="M2606" s="150" t="str">
        <f>IF(SP_SUL!J2627="","*",SP_SUL!J2627)</f>
        <v>*</v>
      </c>
      <c r="N2606" s="258" t="str">
        <f>IF(SP_SUL!K2627="","*",SP_SUL!K2627)</f>
        <v>*</v>
      </c>
      <c r="O2606" s="258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18" t="str">
        <f>IF(SP_SUL!N2628="","*",SP_SUL!N2628)</f>
        <v>*</v>
      </c>
      <c r="M2607" s="111" t="str">
        <f>IF(SP_SUL!J2628="","*",SP_SUL!J2628)</f>
        <v>*</v>
      </c>
      <c r="N2607" s="257" t="str">
        <f>IF(SP_SUL!K2628="","*",SP_SUL!K2628)</f>
        <v>*</v>
      </c>
      <c r="O2607" s="257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22" t="str">
        <f>IF(SP_SUL!N2629="","*",SP_SUL!N2629)</f>
        <v>*</v>
      </c>
      <c r="M2608" s="150" t="str">
        <f>IF(SP_SUL!J2629="","*",SP_SUL!J2629)</f>
        <v>*</v>
      </c>
      <c r="N2608" s="258" t="str">
        <f>IF(SP_SUL!K2629="","*",SP_SUL!K2629)</f>
        <v>*</v>
      </c>
      <c r="O2608" s="258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22" t="str">
        <f>IF(SP_SUL!N2630="","*",SP_SUL!N2630)</f>
        <v>*</v>
      </c>
      <c r="M2609" s="150" t="str">
        <f>IF(SP_SUL!J2630="","*",SP_SUL!J2630)</f>
        <v>*</v>
      </c>
      <c r="N2609" s="258" t="str">
        <f>IF(SP_SUL!K2630="","*",SP_SUL!K2630)</f>
        <v>*</v>
      </c>
      <c r="O2609" s="258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18" t="str">
        <f>IF(SP_SUL!N2631="","*",SP_SUL!N2631)</f>
        <v>*</v>
      </c>
      <c r="M2610" s="111" t="str">
        <f>IF(SP_SUL!J2631="","*",SP_SUL!J2631)</f>
        <v>*</v>
      </c>
      <c r="N2610" s="257" t="str">
        <f>IF(SP_SUL!K2631="","*",SP_SUL!K2631)</f>
        <v>*</v>
      </c>
      <c r="O2610" s="257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22" t="str">
        <f>IF(SP_SUL!N2632="","*",SP_SUL!N2632)</f>
        <v>*</v>
      </c>
      <c r="M2611" s="150" t="str">
        <f>IF(SP_SUL!J2632="","*",SP_SUL!J2632)</f>
        <v>*</v>
      </c>
      <c r="N2611" s="258" t="str">
        <f>IF(SP_SUL!K2632="","*",SP_SUL!K2632)</f>
        <v>*</v>
      </c>
      <c r="O2611" s="258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22" t="str">
        <f>IF(SP_SUL!N2633="","*",SP_SUL!N2633)</f>
        <v>*</v>
      </c>
      <c r="M2612" s="150" t="str">
        <f>IF(SP_SUL!J2633="","*",SP_SUL!J2633)</f>
        <v>*</v>
      </c>
      <c r="N2612" s="258" t="str">
        <f>IF(SP_SUL!K2633="","*",SP_SUL!K2633)</f>
        <v>*</v>
      </c>
      <c r="O2612" s="258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18" t="str">
        <f>IF(SP_SUL!N2634="","*",SP_SUL!N2634)</f>
        <v>*</v>
      </c>
      <c r="M2613" s="111" t="str">
        <f>IF(SP_SUL!J2634="","*",SP_SUL!J2634)</f>
        <v>*</v>
      </c>
      <c r="N2613" s="257" t="str">
        <f>IF(SP_SUL!K2634="","*",SP_SUL!K2634)</f>
        <v>*</v>
      </c>
      <c r="O2613" s="257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22" t="str">
        <f>IF(SP_SUL!N2635="","*",SP_SUL!N2635)</f>
        <v>*</v>
      </c>
      <c r="M2614" s="150" t="str">
        <f>IF(SP_SUL!J2635="","*",SP_SUL!J2635)</f>
        <v>*</v>
      </c>
      <c r="N2614" s="258" t="str">
        <f>IF(SP_SUL!K2635="","*",SP_SUL!K2635)</f>
        <v>*</v>
      </c>
      <c r="O2614" s="258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22" t="str">
        <f>IF(SP_SUL!N2636="","*",SP_SUL!N2636)</f>
        <v>*</v>
      </c>
      <c r="M2615" s="150" t="str">
        <f>IF(SP_SUL!J2636="","*",SP_SUL!J2636)</f>
        <v>*</v>
      </c>
      <c r="N2615" s="258" t="str">
        <f>IF(SP_SUL!K2636="","*",SP_SUL!K2636)</f>
        <v>*</v>
      </c>
      <c r="O2615" s="258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18" t="str">
        <f>IF(SP_SUL!N2637="","*",SP_SUL!N2637)</f>
        <v>*</v>
      </c>
      <c r="M2616" s="111" t="str">
        <f>IF(SP_SUL!J2637="","*",SP_SUL!J2637)</f>
        <v>*</v>
      </c>
      <c r="N2616" s="257" t="str">
        <f>IF(SP_SUL!K2637="","*",SP_SUL!K2637)</f>
        <v>*</v>
      </c>
      <c r="O2616" s="257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22" t="str">
        <f>IF(SP_SUL!N2638="","*",SP_SUL!N2638)</f>
        <v>*</v>
      </c>
      <c r="M2617" s="150" t="str">
        <f>IF(SP_SUL!J2638="","*",SP_SUL!J2638)</f>
        <v>*</v>
      </c>
      <c r="N2617" s="258" t="str">
        <f>IF(SP_SUL!K2638="","*",SP_SUL!K2638)</f>
        <v>*</v>
      </c>
      <c r="O2617" s="258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22" t="str">
        <f>IF(SP_SUL!N2639="","*",SP_SUL!N2639)</f>
        <v>*</v>
      </c>
      <c r="M2618" s="150" t="str">
        <f>IF(SP_SUL!J2639="","*",SP_SUL!J2639)</f>
        <v>*</v>
      </c>
      <c r="N2618" s="258" t="str">
        <f>IF(SP_SUL!K2639="","*",SP_SUL!K2639)</f>
        <v>*</v>
      </c>
      <c r="O2618" s="258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18" t="str">
        <f>IF(SP_SUL!N2640="","*",SP_SUL!N2640)</f>
        <v>*</v>
      </c>
      <c r="M2619" s="111" t="str">
        <f>IF(SP_SUL!J2640="","*",SP_SUL!J2640)</f>
        <v>*</v>
      </c>
      <c r="N2619" s="257" t="str">
        <f>IF(SP_SUL!K2640="","*",SP_SUL!K2640)</f>
        <v>*</v>
      </c>
      <c r="O2619" s="257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22" t="str">
        <f>IF(SP_SUL!N2641="","*",SP_SUL!N2641)</f>
        <v>*</v>
      </c>
      <c r="M2620" s="150" t="str">
        <f>IF(SP_SUL!J2641="","*",SP_SUL!J2641)</f>
        <v>*</v>
      </c>
      <c r="N2620" s="258" t="str">
        <f>IF(SP_SUL!K2641="","*",SP_SUL!K2641)</f>
        <v>*</v>
      </c>
      <c r="O2620" s="258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22" t="str">
        <f>IF(SP_SUL!N2642="","*",SP_SUL!N2642)</f>
        <v>*</v>
      </c>
      <c r="M2621" s="150" t="str">
        <f>IF(SP_SUL!J2642="","*",SP_SUL!J2642)</f>
        <v>*</v>
      </c>
      <c r="N2621" s="258" t="str">
        <f>IF(SP_SUL!K2642="","*",SP_SUL!K2642)</f>
        <v>*</v>
      </c>
      <c r="O2621" s="258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18" t="str">
        <f>IF(SP_SUL!N2643="","*",SP_SUL!N2643)</f>
        <v>*</v>
      </c>
      <c r="M2622" s="111" t="str">
        <f>IF(SP_SUL!J2643="","*",SP_SUL!J2643)</f>
        <v>*</v>
      </c>
      <c r="N2622" s="257" t="str">
        <f>IF(SP_SUL!K2643="","*",SP_SUL!K2643)</f>
        <v>*</v>
      </c>
      <c r="O2622" s="257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22" t="str">
        <f>IF(SP_SUL!N2644="","*",SP_SUL!N2644)</f>
        <v>*</v>
      </c>
      <c r="M2623" s="150" t="str">
        <f>IF(SP_SUL!J2644="","*",SP_SUL!J2644)</f>
        <v>*</v>
      </c>
      <c r="N2623" s="258" t="str">
        <f>IF(SP_SUL!K2644="","*",SP_SUL!K2644)</f>
        <v>*</v>
      </c>
      <c r="O2623" s="258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22" t="str">
        <f>IF(SP_SUL!N2645="","*",SP_SUL!N2645)</f>
        <v>*</v>
      </c>
      <c r="M2624" s="150" t="str">
        <f>IF(SP_SUL!J2645="","*",SP_SUL!J2645)</f>
        <v>*</v>
      </c>
      <c r="N2624" s="258" t="str">
        <f>IF(SP_SUL!K2645="","*",SP_SUL!K2645)</f>
        <v>*</v>
      </c>
      <c r="O2624" s="258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18" t="str">
        <f>IF(SP_SUL!N2646="","*",SP_SUL!N2646)</f>
        <v>*</v>
      </c>
      <c r="M2625" s="111" t="str">
        <f>IF(SP_SUL!J2646="","*",SP_SUL!J2646)</f>
        <v>*</v>
      </c>
      <c r="N2625" s="257" t="str">
        <f>IF(SP_SUL!K2646="","*",SP_SUL!K2646)</f>
        <v>*</v>
      </c>
      <c r="O2625" s="257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22" t="str">
        <f>IF(SP_SUL!N2647="","*",SP_SUL!N2647)</f>
        <v>*</v>
      </c>
      <c r="M2626" s="150" t="str">
        <f>IF(SP_SUL!J2647="","*",SP_SUL!J2647)</f>
        <v>*</v>
      </c>
      <c r="N2626" s="258" t="str">
        <f>IF(SP_SUL!K2647="","*",SP_SUL!K2647)</f>
        <v>*</v>
      </c>
      <c r="O2626" s="258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22" t="str">
        <f>IF(SP_SUL!N2648="","*",SP_SUL!N2648)</f>
        <v>*</v>
      </c>
      <c r="M2627" s="150" t="str">
        <f>IF(SP_SUL!J2648="","*",SP_SUL!J2648)</f>
        <v>*</v>
      </c>
      <c r="N2627" s="258" t="str">
        <f>IF(SP_SUL!K2648="","*",SP_SUL!K2648)</f>
        <v>*</v>
      </c>
      <c r="O2627" s="258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18" t="str">
        <f>IF(SP_SUL!N2649="","*",SP_SUL!N2649)</f>
        <v>*</v>
      </c>
      <c r="M2628" s="111" t="str">
        <f>IF(SP_SUL!J2649="","*",SP_SUL!J2649)</f>
        <v>*</v>
      </c>
      <c r="N2628" s="257" t="str">
        <f>IF(SP_SUL!K2649="","*",SP_SUL!K2649)</f>
        <v>*</v>
      </c>
      <c r="O2628" s="257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22" t="str">
        <f>IF(SP_SUL!N2650="","*",SP_SUL!N2650)</f>
        <v>*</v>
      </c>
      <c r="M2629" s="150" t="str">
        <f>IF(SP_SUL!J2650="","*",SP_SUL!J2650)</f>
        <v>*</v>
      </c>
      <c r="N2629" s="258" t="str">
        <f>IF(SP_SUL!K2650="","*",SP_SUL!K2650)</f>
        <v>*</v>
      </c>
      <c r="O2629" s="258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22" t="str">
        <f>IF(SP_SUL!N2651="","*",SP_SUL!N2651)</f>
        <v>*</v>
      </c>
      <c r="M2630" s="150" t="str">
        <f>IF(SP_SUL!J2651="","*",SP_SUL!J2651)</f>
        <v>*</v>
      </c>
      <c r="N2630" s="258" t="str">
        <f>IF(SP_SUL!K2651="","*",SP_SUL!K2651)</f>
        <v>*</v>
      </c>
      <c r="O2630" s="258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18" t="str">
        <f>IF(SP_SUL!N2652="","*",SP_SUL!N2652)</f>
        <v>*</v>
      </c>
      <c r="M2631" s="111" t="str">
        <f>IF(SP_SUL!J2652="","*",SP_SUL!J2652)</f>
        <v>*</v>
      </c>
      <c r="N2631" s="257" t="str">
        <f>IF(SP_SUL!K2652="","*",SP_SUL!K2652)</f>
        <v>*</v>
      </c>
      <c r="O2631" s="257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22" t="str">
        <f>IF(SP_SUL!N2653="","*",SP_SUL!N2653)</f>
        <v>*</v>
      </c>
      <c r="M2632" s="150" t="str">
        <f>IF(SP_SUL!J2653="","*",SP_SUL!J2653)</f>
        <v>*</v>
      </c>
      <c r="N2632" s="258" t="str">
        <f>IF(SP_SUL!K2653="","*",SP_SUL!K2653)</f>
        <v>*</v>
      </c>
      <c r="O2632" s="258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22" t="str">
        <f>IF(SP_SUL!N2654="","*",SP_SUL!N2654)</f>
        <v>*</v>
      </c>
      <c r="M2633" s="150" t="str">
        <f>IF(SP_SUL!J2654="","*",SP_SUL!J2654)</f>
        <v>*</v>
      </c>
      <c r="N2633" s="258" t="str">
        <f>IF(SP_SUL!K2654="","*",SP_SUL!K2654)</f>
        <v>*</v>
      </c>
      <c r="O2633" s="258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18" t="str">
        <f>IF(SP_SUL!N2655="","*",SP_SUL!N2655)</f>
        <v>*</v>
      </c>
      <c r="M2634" s="111" t="str">
        <f>IF(SP_SUL!J2655="","*",SP_SUL!J2655)</f>
        <v>*</v>
      </c>
      <c r="N2634" s="257" t="str">
        <f>IF(SP_SUL!K2655="","*",SP_SUL!K2655)</f>
        <v>*</v>
      </c>
      <c r="O2634" s="257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22" t="str">
        <f>IF(SP_SUL!N2656="","*",SP_SUL!N2656)</f>
        <v>*</v>
      </c>
      <c r="M2635" s="150" t="str">
        <f>IF(SP_SUL!J2656="","*",SP_SUL!J2656)</f>
        <v>*</v>
      </c>
      <c r="N2635" s="258" t="str">
        <f>IF(SP_SUL!K2656="","*",SP_SUL!K2656)</f>
        <v>*</v>
      </c>
      <c r="O2635" s="258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22" t="str">
        <f>IF(SP_SUL!N2657="","*",SP_SUL!N2657)</f>
        <v>*</v>
      </c>
      <c r="M2636" s="150" t="str">
        <f>IF(SP_SUL!J2657="","*",SP_SUL!J2657)</f>
        <v>*</v>
      </c>
      <c r="N2636" s="258" t="str">
        <f>IF(SP_SUL!K2657="","*",SP_SUL!K2657)</f>
        <v>*</v>
      </c>
      <c r="O2636" s="258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18" t="str">
        <f>IF(SP_SUL!N2658="","*",SP_SUL!N2658)</f>
        <v>*</v>
      </c>
      <c r="M2637" s="111" t="str">
        <f>IF(SP_SUL!J2658="","*",SP_SUL!J2658)</f>
        <v>*</v>
      </c>
      <c r="N2637" s="257" t="str">
        <f>IF(SP_SUL!K2658="","*",SP_SUL!K2658)</f>
        <v>*</v>
      </c>
      <c r="O2637" s="257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22" t="str">
        <f>IF(SP_SUL!N2659="","*",SP_SUL!N2659)</f>
        <v>*</v>
      </c>
      <c r="M2638" s="150" t="str">
        <f>IF(SP_SUL!J2659="","*",SP_SUL!J2659)</f>
        <v>*</v>
      </c>
      <c r="N2638" s="258" t="str">
        <f>IF(SP_SUL!K2659="","*",SP_SUL!K2659)</f>
        <v>*</v>
      </c>
      <c r="O2638" s="258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22" t="str">
        <f>IF(SP_SUL!N2660="","*",SP_SUL!N2660)</f>
        <v>*</v>
      </c>
      <c r="M2639" s="150" t="str">
        <f>IF(SP_SUL!J2660="","*",SP_SUL!J2660)</f>
        <v>*</v>
      </c>
      <c r="N2639" s="258" t="str">
        <f>IF(SP_SUL!K2660="","*",SP_SUL!K2660)</f>
        <v>*</v>
      </c>
      <c r="O2639" s="258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18" t="str">
        <f>IF(SP_SUL!N2661="","*",SP_SUL!N2661)</f>
        <v>*</v>
      </c>
      <c r="M2640" s="111" t="str">
        <f>IF(SP_SUL!J2661="","*",SP_SUL!J2661)</f>
        <v>*</v>
      </c>
      <c r="N2640" s="257" t="str">
        <f>IF(SP_SUL!K2661="","*",SP_SUL!K2661)</f>
        <v>*</v>
      </c>
      <c r="O2640" s="257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22" t="str">
        <f>IF(SP_SUL!N2662="","*",SP_SUL!N2662)</f>
        <v>*</v>
      </c>
      <c r="M2641" s="150" t="str">
        <f>IF(SP_SUL!J2662="","*",SP_SUL!J2662)</f>
        <v>*</v>
      </c>
      <c r="N2641" s="258" t="str">
        <f>IF(SP_SUL!K2662="","*",SP_SUL!K2662)</f>
        <v>*</v>
      </c>
      <c r="O2641" s="258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22" t="str">
        <f>IF(SP_SUL!N2663="","*",SP_SUL!N2663)</f>
        <v>*</v>
      </c>
      <c r="M2642" s="150" t="str">
        <f>IF(SP_SUL!J2663="","*",SP_SUL!J2663)</f>
        <v>*</v>
      </c>
      <c r="N2642" s="258" t="str">
        <f>IF(SP_SUL!K2663="","*",SP_SUL!K2663)</f>
        <v>*</v>
      </c>
      <c r="O2642" s="258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18" t="str">
        <f>IF(SP_SUL!N2664="","*",SP_SUL!N2664)</f>
        <v>*</v>
      </c>
      <c r="M2643" s="111" t="str">
        <f>IF(SP_SUL!J2664="","*",SP_SUL!J2664)</f>
        <v>*</v>
      </c>
      <c r="N2643" s="257" t="str">
        <f>IF(SP_SUL!K2664="","*",SP_SUL!K2664)</f>
        <v>*</v>
      </c>
      <c r="O2643" s="257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22" t="str">
        <f>IF(SP_SUL!N2665="","*",SP_SUL!N2665)</f>
        <v>*</v>
      </c>
      <c r="M2644" s="150" t="str">
        <f>IF(SP_SUL!J2665="","*",SP_SUL!J2665)</f>
        <v>*</v>
      </c>
      <c r="N2644" s="258" t="str">
        <f>IF(SP_SUL!K2665="","*",SP_SUL!K2665)</f>
        <v>*</v>
      </c>
      <c r="O2644" s="258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22" t="str">
        <f>IF(SP_SUL!N2666="","*",SP_SUL!N2666)</f>
        <v>*</v>
      </c>
      <c r="M2645" s="150" t="str">
        <f>IF(SP_SUL!J2666="","*",SP_SUL!J2666)</f>
        <v>*</v>
      </c>
      <c r="N2645" s="258" t="str">
        <f>IF(SP_SUL!K2666="","*",SP_SUL!K2666)</f>
        <v>*</v>
      </c>
      <c r="O2645" s="258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18" t="str">
        <f>IF(SP_SUL!N2667="","*",SP_SUL!N2667)</f>
        <v>*</v>
      </c>
      <c r="M2646" s="111" t="str">
        <f>IF(SP_SUL!J2667="","*",SP_SUL!J2667)</f>
        <v>*</v>
      </c>
      <c r="N2646" s="257" t="str">
        <f>IF(SP_SUL!K2667="","*",SP_SUL!K2667)</f>
        <v>*</v>
      </c>
      <c r="O2646" s="257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22" t="str">
        <f>IF(SP_SUL!N2668="","*",SP_SUL!N2668)</f>
        <v>*</v>
      </c>
      <c r="M2647" s="150" t="str">
        <f>IF(SP_SUL!J2668="","*",SP_SUL!J2668)</f>
        <v>*</v>
      </c>
      <c r="N2647" s="258" t="str">
        <f>IF(SP_SUL!K2668="","*",SP_SUL!K2668)</f>
        <v>*</v>
      </c>
      <c r="O2647" s="258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22" t="str">
        <f>IF(SP_SUL!N2669="","*",SP_SUL!N2669)</f>
        <v>*</v>
      </c>
      <c r="M2648" s="150" t="str">
        <f>IF(SP_SUL!J2669="","*",SP_SUL!J2669)</f>
        <v>*</v>
      </c>
      <c r="N2648" s="258" t="str">
        <f>IF(SP_SUL!K2669="","*",SP_SUL!K2669)</f>
        <v>*</v>
      </c>
      <c r="O2648" s="258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18" t="str">
        <f>IF(SP_SUL!N2670="","*",SP_SUL!N2670)</f>
        <v>*</v>
      </c>
      <c r="M2649" s="111" t="str">
        <f>IF(SP_SUL!J2670="","*",SP_SUL!J2670)</f>
        <v>*</v>
      </c>
      <c r="N2649" s="257" t="str">
        <f>IF(SP_SUL!K2670="","*",SP_SUL!K2670)</f>
        <v>*</v>
      </c>
      <c r="O2649" s="257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22" t="str">
        <f>IF(SP_SUL!N2671="","*",SP_SUL!N2671)</f>
        <v>*</v>
      </c>
      <c r="M2650" s="150" t="str">
        <f>IF(SP_SUL!J2671="","*",SP_SUL!J2671)</f>
        <v>*</v>
      </c>
      <c r="N2650" s="258" t="str">
        <f>IF(SP_SUL!K2671="","*",SP_SUL!K2671)</f>
        <v>*</v>
      </c>
      <c r="O2650" s="258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22" t="str">
        <f>IF(SP_SUL!N2672="","*",SP_SUL!N2672)</f>
        <v>*</v>
      </c>
      <c r="M2651" s="150" t="str">
        <f>IF(SP_SUL!J2672="","*",SP_SUL!J2672)</f>
        <v>*</v>
      </c>
      <c r="N2651" s="258" t="str">
        <f>IF(SP_SUL!K2672="","*",SP_SUL!K2672)</f>
        <v>*</v>
      </c>
      <c r="O2651" s="258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18" t="str">
        <f>IF(SP_SUL!N2673="","*",SP_SUL!N2673)</f>
        <v>*</v>
      </c>
      <c r="M2652" s="111" t="str">
        <f>IF(SP_SUL!J2673="","*",SP_SUL!J2673)</f>
        <v>*</v>
      </c>
      <c r="N2652" s="257" t="str">
        <f>IF(SP_SUL!K2673="","*",SP_SUL!K2673)</f>
        <v>*</v>
      </c>
      <c r="O2652" s="257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22" t="str">
        <f>IF(SP_SUL!N2674="","*",SP_SUL!N2674)</f>
        <v>*</v>
      </c>
      <c r="M2653" s="150" t="str">
        <f>IF(SP_SUL!J2674="","*",SP_SUL!J2674)</f>
        <v>*</v>
      </c>
      <c r="N2653" s="258" t="str">
        <f>IF(SP_SUL!K2674="","*",SP_SUL!K2674)</f>
        <v>*</v>
      </c>
      <c r="O2653" s="258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22" t="str">
        <f>IF(SP_SUL!N2675="","*",SP_SUL!N2675)</f>
        <v>*</v>
      </c>
      <c r="M2654" s="150" t="str">
        <f>IF(SP_SUL!J2675="","*",SP_SUL!J2675)</f>
        <v>*</v>
      </c>
      <c r="N2654" s="258" t="str">
        <f>IF(SP_SUL!K2675="","*",SP_SUL!K2675)</f>
        <v>*</v>
      </c>
      <c r="O2654" s="258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18" t="str">
        <f>IF(SP_SUL!N2676="","*",SP_SUL!N2676)</f>
        <v>*</v>
      </c>
      <c r="M2655" s="111" t="str">
        <f>IF(SP_SUL!J2676="","*",SP_SUL!J2676)</f>
        <v>*</v>
      </c>
      <c r="N2655" s="257" t="str">
        <f>IF(SP_SUL!K2676="","*",SP_SUL!K2676)</f>
        <v>*</v>
      </c>
      <c r="O2655" s="257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22" t="str">
        <f>IF(SP_SUL!N2677="","*",SP_SUL!N2677)</f>
        <v>*</v>
      </c>
      <c r="M2656" s="150" t="str">
        <f>IF(SP_SUL!J2677="","*",SP_SUL!J2677)</f>
        <v>*</v>
      </c>
      <c r="N2656" s="258" t="str">
        <f>IF(SP_SUL!K2677="","*",SP_SUL!K2677)</f>
        <v>*</v>
      </c>
      <c r="O2656" s="258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22" t="str">
        <f>IF(SP_SUL!N2678="","*",SP_SUL!N2678)</f>
        <v>*</v>
      </c>
      <c r="M2657" s="150" t="str">
        <f>IF(SP_SUL!J2678="","*",SP_SUL!J2678)</f>
        <v>*</v>
      </c>
      <c r="N2657" s="258" t="str">
        <f>IF(SP_SUL!K2678="","*",SP_SUL!K2678)</f>
        <v>*</v>
      </c>
      <c r="O2657" s="258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18" t="str">
        <f>IF(SP_SUL!N2679="","*",SP_SUL!N2679)</f>
        <v>*</v>
      </c>
      <c r="M2658" s="111" t="str">
        <f>IF(SP_SUL!J2679="","*",SP_SUL!J2679)</f>
        <v>*</v>
      </c>
      <c r="N2658" s="257" t="str">
        <f>IF(SP_SUL!K2679="","*",SP_SUL!K2679)</f>
        <v>*</v>
      </c>
      <c r="O2658" s="257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22" t="str">
        <f>IF(SP_SUL!N2680="","*",SP_SUL!N2680)</f>
        <v>*</v>
      </c>
      <c r="M2659" s="150" t="str">
        <f>IF(SP_SUL!J2680="","*",SP_SUL!J2680)</f>
        <v>*</v>
      </c>
      <c r="N2659" s="258" t="str">
        <f>IF(SP_SUL!K2680="","*",SP_SUL!K2680)</f>
        <v>*</v>
      </c>
      <c r="O2659" s="258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22" t="str">
        <f>IF(SP_SUL!N2681="","*",SP_SUL!N2681)</f>
        <v>*</v>
      </c>
      <c r="M2660" s="150" t="str">
        <f>IF(SP_SUL!J2681="","*",SP_SUL!J2681)</f>
        <v>*</v>
      </c>
      <c r="N2660" s="258" t="str">
        <f>IF(SP_SUL!K2681="","*",SP_SUL!K2681)</f>
        <v>*</v>
      </c>
      <c r="O2660" s="258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18" t="str">
        <f>IF(SP_SUL!N2682="","*",SP_SUL!N2682)</f>
        <v>*</v>
      </c>
      <c r="M2661" s="111" t="str">
        <f>IF(SP_SUL!J2682="","*",SP_SUL!J2682)</f>
        <v>*</v>
      </c>
      <c r="N2661" s="257" t="str">
        <f>IF(SP_SUL!K2682="","*",SP_SUL!K2682)</f>
        <v>*</v>
      </c>
      <c r="O2661" s="257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22" t="str">
        <f>IF(SP_SUL!N2683="","*",SP_SUL!N2683)</f>
        <v>*</v>
      </c>
      <c r="M2662" s="150" t="str">
        <f>IF(SP_SUL!J2683="","*",SP_SUL!J2683)</f>
        <v>*</v>
      </c>
      <c r="N2662" s="258" t="str">
        <f>IF(SP_SUL!K2683="","*",SP_SUL!K2683)</f>
        <v>*</v>
      </c>
      <c r="O2662" s="258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22" t="str">
        <f>IF(SP_SUL!N2684="","*",SP_SUL!N2684)</f>
        <v>*</v>
      </c>
      <c r="M2663" s="150" t="str">
        <f>IF(SP_SUL!J2684="","*",SP_SUL!J2684)</f>
        <v>*</v>
      </c>
      <c r="N2663" s="258" t="str">
        <f>IF(SP_SUL!K2684="","*",SP_SUL!K2684)</f>
        <v>*</v>
      </c>
      <c r="O2663" s="258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18" t="str">
        <f>IF(SP_SUL!N2685="","*",SP_SUL!N2685)</f>
        <v>*</v>
      </c>
      <c r="M2664" s="111" t="str">
        <f>IF(SP_SUL!J2685="","*",SP_SUL!J2685)</f>
        <v>*</v>
      </c>
      <c r="N2664" s="257" t="str">
        <f>IF(SP_SUL!K2685="","*",SP_SUL!K2685)</f>
        <v>*</v>
      </c>
      <c r="O2664" s="257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22" t="str">
        <f>IF(SP_SUL!N2686="","*",SP_SUL!N2686)</f>
        <v>*</v>
      </c>
      <c r="M2665" s="150" t="str">
        <f>IF(SP_SUL!J2686="","*",SP_SUL!J2686)</f>
        <v>*</v>
      </c>
      <c r="N2665" s="258" t="str">
        <f>IF(SP_SUL!K2686="","*",SP_SUL!K2686)</f>
        <v>*</v>
      </c>
      <c r="O2665" s="258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22" t="str">
        <f>IF(SP_SUL!N2687="","*",SP_SUL!N2687)</f>
        <v>*</v>
      </c>
      <c r="M2666" s="150" t="str">
        <f>IF(SP_SUL!J2687="","*",SP_SUL!J2687)</f>
        <v>*</v>
      </c>
      <c r="N2666" s="258" t="str">
        <f>IF(SP_SUL!K2687="","*",SP_SUL!K2687)</f>
        <v>*</v>
      </c>
      <c r="O2666" s="258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18" t="str">
        <f>IF(SP_SUL!N2688="","*",SP_SUL!N2688)</f>
        <v>*</v>
      </c>
      <c r="M2667" s="111" t="str">
        <f>IF(SP_SUL!J2688="","*",SP_SUL!J2688)</f>
        <v>*</v>
      </c>
      <c r="N2667" s="257" t="str">
        <f>IF(SP_SUL!K2688="","*",SP_SUL!K2688)</f>
        <v>*</v>
      </c>
      <c r="O2667" s="257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22" t="str">
        <f>IF(SP_SUL!N2689="","*",SP_SUL!N2689)</f>
        <v>*</v>
      </c>
      <c r="M2668" s="150" t="str">
        <f>IF(SP_SUL!J2689="","*",SP_SUL!J2689)</f>
        <v>*</v>
      </c>
      <c r="N2668" s="258" t="str">
        <f>IF(SP_SUL!K2689="","*",SP_SUL!K2689)</f>
        <v>*</v>
      </c>
      <c r="O2668" s="258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22" t="str">
        <f>IF(SP_SUL!N2690="","*",SP_SUL!N2690)</f>
        <v>*</v>
      </c>
      <c r="M2669" s="150" t="str">
        <f>IF(SP_SUL!J2690="","*",SP_SUL!J2690)</f>
        <v>*</v>
      </c>
      <c r="N2669" s="258" t="str">
        <f>IF(SP_SUL!K2690="","*",SP_SUL!K2690)</f>
        <v>*</v>
      </c>
      <c r="O2669" s="258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18" t="str">
        <f>IF(SP_SUL!N2691="","*",SP_SUL!N2691)</f>
        <v>*</v>
      </c>
      <c r="M2670" s="111" t="str">
        <f>IF(SP_SUL!J2691="","*",SP_SUL!J2691)</f>
        <v>*</v>
      </c>
      <c r="N2670" s="257" t="str">
        <f>IF(SP_SUL!K2691="","*",SP_SUL!K2691)</f>
        <v>*</v>
      </c>
      <c r="O2670" s="257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22" t="str">
        <f>IF(SP_SUL!N2692="","*",SP_SUL!N2692)</f>
        <v>*</v>
      </c>
      <c r="M2671" s="150" t="str">
        <f>IF(SP_SUL!J2692="","*",SP_SUL!J2692)</f>
        <v>*</v>
      </c>
      <c r="N2671" s="258" t="str">
        <f>IF(SP_SUL!K2692="","*",SP_SUL!K2692)</f>
        <v>*</v>
      </c>
      <c r="O2671" s="258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22" t="str">
        <f>IF(SP_SUL!N2693="","*",SP_SUL!N2693)</f>
        <v>*</v>
      </c>
      <c r="M2672" s="150" t="str">
        <f>IF(SP_SUL!J2693="","*",SP_SUL!J2693)</f>
        <v>*</v>
      </c>
      <c r="N2672" s="258" t="str">
        <f>IF(SP_SUL!K2693="","*",SP_SUL!K2693)</f>
        <v>*</v>
      </c>
      <c r="O2672" s="258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18" t="str">
        <f>IF(SP_SUL!N2694="","*",SP_SUL!N2694)</f>
        <v>*</v>
      </c>
      <c r="M2673" s="111" t="str">
        <f>IF(SP_SUL!J2694="","*",SP_SUL!J2694)</f>
        <v>*</v>
      </c>
      <c r="N2673" s="257" t="str">
        <f>IF(SP_SUL!K2694="","*",SP_SUL!K2694)</f>
        <v>*</v>
      </c>
      <c r="O2673" s="257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22" t="str">
        <f>IF(SP_SUL!N2695="","*",SP_SUL!N2695)</f>
        <v>*</v>
      </c>
      <c r="M2674" s="150" t="str">
        <f>IF(SP_SUL!J2695="","*",SP_SUL!J2695)</f>
        <v>*</v>
      </c>
      <c r="N2674" s="258" t="str">
        <f>IF(SP_SUL!K2695="","*",SP_SUL!K2695)</f>
        <v>*</v>
      </c>
      <c r="O2674" s="258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22" t="str">
        <f>IF(SP_SUL!N2696="","*",SP_SUL!N2696)</f>
        <v>*</v>
      </c>
      <c r="M2675" s="150" t="str">
        <f>IF(SP_SUL!J2696="","*",SP_SUL!J2696)</f>
        <v>*</v>
      </c>
      <c r="N2675" s="258" t="str">
        <f>IF(SP_SUL!K2696="","*",SP_SUL!K2696)</f>
        <v>*</v>
      </c>
      <c r="O2675" s="258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18" t="str">
        <f>IF(SP_SUL!N2697="","*",SP_SUL!N2697)</f>
        <v>*</v>
      </c>
      <c r="M2676" s="111" t="str">
        <f>IF(SP_SUL!J2697="","*",SP_SUL!J2697)</f>
        <v>*</v>
      </c>
      <c r="N2676" s="257" t="str">
        <f>IF(SP_SUL!K2697="","*",SP_SUL!K2697)</f>
        <v>*</v>
      </c>
      <c r="O2676" s="257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22" t="str">
        <f>IF(SP_SUL!N2698="","*",SP_SUL!N2698)</f>
        <v>*</v>
      </c>
      <c r="M2677" s="150" t="str">
        <f>IF(SP_SUL!J2698="","*",SP_SUL!J2698)</f>
        <v>*</v>
      </c>
      <c r="N2677" s="258" t="str">
        <f>IF(SP_SUL!K2698="","*",SP_SUL!K2698)</f>
        <v>*</v>
      </c>
      <c r="O2677" s="258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22" t="str">
        <f>IF(SP_SUL!N2699="","*",SP_SUL!N2699)</f>
        <v>*</v>
      </c>
      <c r="M2678" s="150" t="str">
        <f>IF(SP_SUL!J2699="","*",SP_SUL!J2699)</f>
        <v>*</v>
      </c>
      <c r="N2678" s="258" t="str">
        <f>IF(SP_SUL!K2699="","*",SP_SUL!K2699)</f>
        <v>*</v>
      </c>
      <c r="O2678" s="258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18" t="str">
        <f>IF(SP_SUL!N2700="","*",SP_SUL!N2700)</f>
        <v>*</v>
      </c>
      <c r="M2679" s="111" t="str">
        <f>IF(SP_SUL!J2700="","*",SP_SUL!J2700)</f>
        <v>*</v>
      </c>
      <c r="N2679" s="257" t="str">
        <f>IF(SP_SUL!K2700="","*",SP_SUL!K2700)</f>
        <v>*</v>
      </c>
      <c r="O2679" s="257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22" t="str">
        <f>IF(SP_SUL!N2701="","*",SP_SUL!N2701)</f>
        <v>*</v>
      </c>
      <c r="M2680" s="150" t="str">
        <f>IF(SP_SUL!J2701="","*",SP_SUL!J2701)</f>
        <v>*</v>
      </c>
      <c r="N2680" s="258" t="str">
        <f>IF(SP_SUL!K2701="","*",SP_SUL!K2701)</f>
        <v>*</v>
      </c>
      <c r="O2680" s="258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22" t="str">
        <f>IF(SP_SUL!N2702="","*",SP_SUL!N2702)</f>
        <v>*</v>
      </c>
      <c r="M2681" s="150" t="str">
        <f>IF(SP_SUL!J2702="","*",SP_SUL!J2702)</f>
        <v>*</v>
      </c>
      <c r="N2681" s="258" t="str">
        <f>IF(SP_SUL!K2702="","*",SP_SUL!K2702)</f>
        <v>*</v>
      </c>
      <c r="O2681" s="258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18" t="str">
        <f>IF(SP_SUL!N2703="","*",SP_SUL!N2703)</f>
        <v>*</v>
      </c>
      <c r="M2682" s="111" t="str">
        <f>IF(SP_SUL!J2703="","*",SP_SUL!J2703)</f>
        <v>*</v>
      </c>
      <c r="N2682" s="257" t="str">
        <f>IF(SP_SUL!K2703="","*",SP_SUL!K2703)</f>
        <v>*</v>
      </c>
      <c r="O2682" s="257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22" t="str">
        <f>IF(SP_SUL!N2704="","*",SP_SUL!N2704)</f>
        <v>*</v>
      </c>
      <c r="M2683" s="150" t="str">
        <f>IF(SP_SUL!J2704="","*",SP_SUL!J2704)</f>
        <v>*</v>
      </c>
      <c r="N2683" s="258" t="str">
        <f>IF(SP_SUL!K2704="","*",SP_SUL!K2704)</f>
        <v>*</v>
      </c>
      <c r="O2683" s="258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22" t="str">
        <f>IF(SP_SUL!N2705="","*",SP_SUL!N2705)</f>
        <v>*</v>
      </c>
      <c r="M2684" s="150" t="str">
        <f>IF(SP_SUL!J2705="","*",SP_SUL!J2705)</f>
        <v>*</v>
      </c>
      <c r="N2684" s="258" t="str">
        <f>IF(SP_SUL!K2705="","*",SP_SUL!K2705)</f>
        <v>*</v>
      </c>
      <c r="O2684" s="258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18" t="str">
        <f>IF(SP_SUL!N2706="","*",SP_SUL!N2706)</f>
        <v>*</v>
      </c>
      <c r="M2685" s="111" t="str">
        <f>IF(SP_SUL!J2706="","*",SP_SUL!J2706)</f>
        <v>*</v>
      </c>
      <c r="N2685" s="257" t="str">
        <f>IF(SP_SUL!K2706="","*",SP_SUL!K2706)</f>
        <v>*</v>
      </c>
      <c r="O2685" s="257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22" t="str">
        <f>IF(SP_SUL!N2707="","*",SP_SUL!N2707)</f>
        <v>*</v>
      </c>
      <c r="M2686" s="150" t="str">
        <f>IF(SP_SUL!J2707="","*",SP_SUL!J2707)</f>
        <v>*</v>
      </c>
      <c r="N2686" s="258" t="str">
        <f>IF(SP_SUL!K2707="","*",SP_SUL!K2707)</f>
        <v>*</v>
      </c>
      <c r="O2686" s="258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22" t="str">
        <f>IF(SP_SUL!N2708="","*",SP_SUL!N2708)</f>
        <v>*</v>
      </c>
      <c r="M2687" s="150" t="str">
        <f>IF(SP_SUL!J2708="","*",SP_SUL!J2708)</f>
        <v>*</v>
      </c>
      <c r="N2687" s="258" t="str">
        <f>IF(SP_SUL!K2708="","*",SP_SUL!K2708)</f>
        <v>*</v>
      </c>
      <c r="O2687" s="258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18" t="str">
        <f>IF(SP_SUL!N2709="","*",SP_SUL!N2709)</f>
        <v>*</v>
      </c>
      <c r="M2688" s="111" t="str">
        <f>IF(SP_SUL!J2709="","*",SP_SUL!J2709)</f>
        <v>*</v>
      </c>
      <c r="N2688" s="257" t="str">
        <f>IF(SP_SUL!K2709="","*",SP_SUL!K2709)</f>
        <v>*</v>
      </c>
      <c r="O2688" s="257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22" t="str">
        <f>IF(SP_SUL!N2710="","*",SP_SUL!N2710)</f>
        <v>*</v>
      </c>
      <c r="M2689" s="150" t="str">
        <f>IF(SP_SUL!J2710="","*",SP_SUL!J2710)</f>
        <v>*</v>
      </c>
      <c r="N2689" s="258" t="str">
        <f>IF(SP_SUL!K2710="","*",SP_SUL!K2710)</f>
        <v>*</v>
      </c>
      <c r="O2689" s="258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22" t="str">
        <f>IF(SP_SUL!N2711="","*",SP_SUL!N2711)</f>
        <v>*</v>
      </c>
      <c r="M2690" s="150" t="str">
        <f>IF(SP_SUL!J2711="","*",SP_SUL!J2711)</f>
        <v>*</v>
      </c>
      <c r="N2690" s="258" t="str">
        <f>IF(SP_SUL!K2711="","*",SP_SUL!K2711)</f>
        <v>*</v>
      </c>
      <c r="O2690" s="258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18" t="str">
        <f>IF(SP_SUL!N2712="","*",SP_SUL!N2712)</f>
        <v>*</v>
      </c>
      <c r="M2691" s="111" t="str">
        <f>IF(SP_SUL!J2712="","*",SP_SUL!J2712)</f>
        <v>*</v>
      </c>
      <c r="N2691" s="257" t="str">
        <f>IF(SP_SUL!K2712="","*",SP_SUL!K2712)</f>
        <v>*</v>
      </c>
      <c r="O2691" s="257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22" t="str">
        <f>IF(SP_SUL!N2713="","*",SP_SUL!N2713)</f>
        <v>*</v>
      </c>
      <c r="M2692" s="150" t="str">
        <f>IF(SP_SUL!J2713="","*",SP_SUL!J2713)</f>
        <v>*</v>
      </c>
      <c r="N2692" s="258" t="str">
        <f>IF(SP_SUL!K2713="","*",SP_SUL!K2713)</f>
        <v>*</v>
      </c>
      <c r="O2692" s="258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22" t="str">
        <f>IF(SP_SUL!N2714="","*",SP_SUL!N2714)</f>
        <v>*</v>
      </c>
      <c r="M2693" s="150" t="str">
        <f>IF(SP_SUL!J2714="","*",SP_SUL!J2714)</f>
        <v>*</v>
      </c>
      <c r="N2693" s="258" t="str">
        <f>IF(SP_SUL!K2714="","*",SP_SUL!K2714)</f>
        <v>*</v>
      </c>
      <c r="O2693" s="258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18" t="str">
        <f>IF(SP_SUL!N2715="","*",SP_SUL!N2715)</f>
        <v>*</v>
      </c>
      <c r="M2694" s="111" t="str">
        <f>IF(SP_SUL!J2715="","*",SP_SUL!J2715)</f>
        <v>*</v>
      </c>
      <c r="N2694" s="257" t="str">
        <f>IF(SP_SUL!K2715="","*",SP_SUL!K2715)</f>
        <v>*</v>
      </c>
      <c r="O2694" s="257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22" t="str">
        <f>IF(SP_SUL!N2716="","*",SP_SUL!N2716)</f>
        <v>*</v>
      </c>
      <c r="M2695" s="150" t="str">
        <f>IF(SP_SUL!J2716="","*",SP_SUL!J2716)</f>
        <v>*</v>
      </c>
      <c r="N2695" s="258" t="str">
        <f>IF(SP_SUL!K2716="","*",SP_SUL!K2716)</f>
        <v>*</v>
      </c>
      <c r="O2695" s="258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22" t="str">
        <f>IF(SP_SUL!N2717="","*",SP_SUL!N2717)</f>
        <v>*</v>
      </c>
      <c r="M2696" s="150" t="str">
        <f>IF(SP_SUL!J2717="","*",SP_SUL!J2717)</f>
        <v>*</v>
      </c>
      <c r="N2696" s="258" t="str">
        <f>IF(SP_SUL!K2717="","*",SP_SUL!K2717)</f>
        <v>*</v>
      </c>
      <c r="O2696" s="258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18" t="str">
        <f>IF(SP_SUL!N2718="","*",SP_SUL!N2718)</f>
        <v>*</v>
      </c>
      <c r="M2697" s="111" t="str">
        <f>IF(SP_SUL!J2718="","*",SP_SUL!J2718)</f>
        <v>*</v>
      </c>
      <c r="N2697" s="257" t="str">
        <f>IF(SP_SUL!K2718="","*",SP_SUL!K2718)</f>
        <v>*</v>
      </c>
      <c r="O2697" s="257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22" t="str">
        <f>IF(SP_SUL!N2719="","*",SP_SUL!N2719)</f>
        <v>*</v>
      </c>
      <c r="M2698" s="150" t="str">
        <f>IF(SP_SUL!J2719="","*",SP_SUL!J2719)</f>
        <v>*</v>
      </c>
      <c r="N2698" s="258" t="str">
        <f>IF(SP_SUL!K2719="","*",SP_SUL!K2719)</f>
        <v>*</v>
      </c>
      <c r="O2698" s="258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22" t="str">
        <f>IF(SP_SUL!N2720="","*",SP_SUL!N2720)</f>
        <v>*</v>
      </c>
      <c r="M2699" s="150" t="str">
        <f>IF(SP_SUL!J2720="","*",SP_SUL!J2720)</f>
        <v>*</v>
      </c>
      <c r="N2699" s="258" t="str">
        <f>IF(SP_SUL!K2720="","*",SP_SUL!K2720)</f>
        <v>*</v>
      </c>
      <c r="O2699" s="258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18" t="str">
        <f>IF(SP_SUL!N2721="","*",SP_SUL!N2721)</f>
        <v>*</v>
      </c>
      <c r="M2700" s="111" t="str">
        <f>IF(SP_SUL!J2721="","*",SP_SUL!J2721)</f>
        <v>*</v>
      </c>
      <c r="N2700" s="257" t="str">
        <f>IF(SP_SUL!K2721="","*",SP_SUL!K2721)</f>
        <v>*</v>
      </c>
      <c r="O2700" s="257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22" t="str">
        <f>IF(SP_SUL!N2722="","*",SP_SUL!N2722)</f>
        <v>*</v>
      </c>
      <c r="M2701" s="150" t="str">
        <f>IF(SP_SUL!J2722="","*",SP_SUL!J2722)</f>
        <v>*</v>
      </c>
      <c r="N2701" s="258" t="str">
        <f>IF(SP_SUL!K2722="","*",SP_SUL!K2722)</f>
        <v>*</v>
      </c>
      <c r="O2701" s="258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22" t="str">
        <f>IF(SP_SUL!N2723="","*",SP_SUL!N2723)</f>
        <v>*</v>
      </c>
      <c r="M2702" s="150" t="str">
        <f>IF(SP_SUL!J2723="","*",SP_SUL!J2723)</f>
        <v>*</v>
      </c>
      <c r="N2702" s="258" t="str">
        <f>IF(SP_SUL!K2723="","*",SP_SUL!K2723)</f>
        <v>*</v>
      </c>
      <c r="O2702" s="258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18" t="str">
        <f>IF(SP_SUL!N2724="","*",SP_SUL!N2724)</f>
        <v>*</v>
      </c>
      <c r="M2703" s="111" t="str">
        <f>IF(SP_SUL!J2724="","*",SP_SUL!J2724)</f>
        <v>*</v>
      </c>
      <c r="N2703" s="257" t="str">
        <f>IF(SP_SUL!K2724="","*",SP_SUL!K2724)</f>
        <v>*</v>
      </c>
      <c r="O2703" s="257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22" t="str">
        <f>IF(SP_SUL!N2725="","*",SP_SUL!N2725)</f>
        <v>*</v>
      </c>
      <c r="M2704" s="150" t="str">
        <f>IF(SP_SUL!J2725="","*",SP_SUL!J2725)</f>
        <v>*</v>
      </c>
      <c r="N2704" s="258" t="str">
        <f>IF(SP_SUL!K2725="","*",SP_SUL!K2725)</f>
        <v>*</v>
      </c>
      <c r="O2704" s="258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22" t="str">
        <f>IF(SP_SUL!N2726="","*",SP_SUL!N2726)</f>
        <v>*</v>
      </c>
      <c r="M2705" s="150" t="str">
        <f>IF(SP_SUL!J2726="","*",SP_SUL!J2726)</f>
        <v>*</v>
      </c>
      <c r="N2705" s="258" t="str">
        <f>IF(SP_SUL!K2726="","*",SP_SUL!K2726)</f>
        <v>*</v>
      </c>
      <c r="O2705" s="258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18" t="str">
        <f>IF(SP_SUL!N2727="","*",SP_SUL!N2727)</f>
        <v>*</v>
      </c>
      <c r="M2706" s="111" t="str">
        <f>IF(SP_SUL!J2727="","*",SP_SUL!J2727)</f>
        <v>*</v>
      </c>
      <c r="N2706" s="257" t="str">
        <f>IF(SP_SUL!K2727="","*",SP_SUL!K2727)</f>
        <v>*</v>
      </c>
      <c r="O2706" s="257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22" t="str">
        <f>IF(SP_SUL!N2728="","*",SP_SUL!N2728)</f>
        <v>*</v>
      </c>
      <c r="M2707" s="150" t="str">
        <f>IF(SP_SUL!J2728="","*",SP_SUL!J2728)</f>
        <v>*</v>
      </c>
      <c r="N2707" s="258" t="str">
        <f>IF(SP_SUL!K2728="","*",SP_SUL!K2728)</f>
        <v>*</v>
      </c>
      <c r="O2707" s="258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22" t="str">
        <f>IF(SP_SUL!N2729="","*",SP_SUL!N2729)</f>
        <v>*</v>
      </c>
      <c r="M2708" s="150" t="str">
        <f>IF(SP_SUL!J2729="","*",SP_SUL!J2729)</f>
        <v>*</v>
      </c>
      <c r="N2708" s="258" t="str">
        <f>IF(SP_SUL!K2729="","*",SP_SUL!K2729)</f>
        <v>*</v>
      </c>
      <c r="O2708" s="258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18" t="str">
        <f>IF(SP_SUL!N2730="","*",SP_SUL!N2730)</f>
        <v>*</v>
      </c>
      <c r="M2709" s="111" t="str">
        <f>IF(SP_SUL!J2730="","*",SP_SUL!J2730)</f>
        <v>*</v>
      </c>
      <c r="N2709" s="257" t="str">
        <f>IF(SP_SUL!K2730="","*",SP_SUL!K2730)</f>
        <v>*</v>
      </c>
      <c r="O2709" s="257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22" t="str">
        <f>IF(SP_SUL!N2731="","*",SP_SUL!N2731)</f>
        <v>*</v>
      </c>
      <c r="M2710" s="150" t="str">
        <f>IF(SP_SUL!J2731="","*",SP_SUL!J2731)</f>
        <v>*</v>
      </c>
      <c r="N2710" s="258" t="str">
        <f>IF(SP_SUL!K2731="","*",SP_SUL!K2731)</f>
        <v>*</v>
      </c>
      <c r="O2710" s="258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22" t="str">
        <f>IF(SP_SUL!N2732="","*",SP_SUL!N2732)</f>
        <v>*</v>
      </c>
      <c r="M2711" s="150" t="str">
        <f>IF(SP_SUL!J2732="","*",SP_SUL!J2732)</f>
        <v>*</v>
      </c>
      <c r="N2711" s="258" t="str">
        <f>IF(SP_SUL!K2732="","*",SP_SUL!K2732)</f>
        <v>*</v>
      </c>
      <c r="O2711" s="258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18" t="str">
        <f>IF(SP_SUL!N2733="","*",SP_SUL!N2733)</f>
        <v>*</v>
      </c>
      <c r="M2712" s="111" t="str">
        <f>IF(SP_SUL!J2733="","*",SP_SUL!J2733)</f>
        <v>*</v>
      </c>
      <c r="N2712" s="257" t="str">
        <f>IF(SP_SUL!K2733="","*",SP_SUL!K2733)</f>
        <v>*</v>
      </c>
      <c r="O2712" s="257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22" t="str">
        <f>IF(SP_SUL!N2734="","*",SP_SUL!N2734)</f>
        <v>*</v>
      </c>
      <c r="M2713" s="150" t="str">
        <f>IF(SP_SUL!J2734="","*",SP_SUL!J2734)</f>
        <v>*</v>
      </c>
      <c r="N2713" s="258" t="str">
        <f>IF(SP_SUL!K2734="","*",SP_SUL!K2734)</f>
        <v>*</v>
      </c>
      <c r="O2713" s="258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22" t="str">
        <f>IF(SP_SUL!N2735="","*",SP_SUL!N2735)</f>
        <v>*</v>
      </c>
      <c r="M2714" s="150" t="str">
        <f>IF(SP_SUL!J2735="","*",SP_SUL!J2735)</f>
        <v>*</v>
      </c>
      <c r="N2714" s="258" t="str">
        <f>IF(SP_SUL!K2735="","*",SP_SUL!K2735)</f>
        <v>*</v>
      </c>
      <c r="O2714" s="258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18" t="str">
        <f>IF(SP_SUL!N2736="","*",SP_SUL!N2736)</f>
        <v>*</v>
      </c>
      <c r="M2715" s="111" t="str">
        <f>IF(SP_SUL!J2736="","*",SP_SUL!J2736)</f>
        <v>*</v>
      </c>
      <c r="N2715" s="257" t="str">
        <f>IF(SP_SUL!K2736="","*",SP_SUL!K2736)</f>
        <v>*</v>
      </c>
      <c r="O2715" s="257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22" t="str">
        <f>IF(SP_SUL!N2737="","*",SP_SUL!N2737)</f>
        <v>*</v>
      </c>
      <c r="M2716" s="150" t="str">
        <f>IF(SP_SUL!J2737="","*",SP_SUL!J2737)</f>
        <v>*</v>
      </c>
      <c r="N2716" s="258" t="str">
        <f>IF(SP_SUL!K2737="","*",SP_SUL!K2737)</f>
        <v>*</v>
      </c>
      <c r="O2716" s="258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22" t="str">
        <f>IF(SP_SUL!N2738="","*",SP_SUL!N2738)</f>
        <v>*</v>
      </c>
      <c r="M2717" s="150" t="str">
        <f>IF(SP_SUL!J2738="","*",SP_SUL!J2738)</f>
        <v>*</v>
      </c>
      <c r="N2717" s="258" t="str">
        <f>IF(SP_SUL!K2738="","*",SP_SUL!K2738)</f>
        <v>*</v>
      </c>
      <c r="O2717" s="258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18" t="str">
        <f>IF(SP_SUL!N2739="","*",SP_SUL!N2739)</f>
        <v>*</v>
      </c>
      <c r="M2718" s="111" t="str">
        <f>IF(SP_SUL!J2739="","*",SP_SUL!J2739)</f>
        <v>*</v>
      </c>
      <c r="N2718" s="257" t="str">
        <f>IF(SP_SUL!K2739="","*",SP_SUL!K2739)</f>
        <v>*</v>
      </c>
      <c r="O2718" s="257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22" t="str">
        <f>IF(SP_SUL!N2740="","*",SP_SUL!N2740)</f>
        <v>*</v>
      </c>
      <c r="M2719" s="150" t="str">
        <f>IF(SP_SUL!J2740="","*",SP_SUL!J2740)</f>
        <v>*</v>
      </c>
      <c r="N2719" s="258" t="str">
        <f>IF(SP_SUL!K2740="","*",SP_SUL!K2740)</f>
        <v>*</v>
      </c>
      <c r="O2719" s="258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22" t="str">
        <f>IF(SP_SUL!N2741="","*",SP_SUL!N2741)</f>
        <v>*</v>
      </c>
      <c r="M2720" s="150" t="str">
        <f>IF(SP_SUL!J2741="","*",SP_SUL!J2741)</f>
        <v>*</v>
      </c>
      <c r="N2720" s="258" t="str">
        <f>IF(SP_SUL!K2741="","*",SP_SUL!K2741)</f>
        <v>*</v>
      </c>
      <c r="O2720" s="258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18" t="str">
        <f>IF(SP_SUL!N2742="","*",SP_SUL!N2742)</f>
        <v>*</v>
      </c>
      <c r="M2721" s="111" t="str">
        <f>IF(SP_SUL!J2742="","*",SP_SUL!J2742)</f>
        <v>*</v>
      </c>
      <c r="N2721" s="257" t="str">
        <f>IF(SP_SUL!K2742="","*",SP_SUL!K2742)</f>
        <v>*</v>
      </c>
      <c r="O2721" s="257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22" t="str">
        <f>IF(SP_SUL!N2743="","*",SP_SUL!N2743)</f>
        <v>*</v>
      </c>
      <c r="M2722" s="150" t="str">
        <f>IF(SP_SUL!J2743="","*",SP_SUL!J2743)</f>
        <v>*</v>
      </c>
      <c r="N2722" s="258" t="str">
        <f>IF(SP_SUL!K2743="","*",SP_SUL!K2743)</f>
        <v>*</v>
      </c>
      <c r="O2722" s="258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22" t="str">
        <f>IF(SP_SUL!N2744="","*",SP_SUL!N2744)</f>
        <v>*</v>
      </c>
      <c r="M2723" s="150" t="str">
        <f>IF(SP_SUL!J2744="","*",SP_SUL!J2744)</f>
        <v>*</v>
      </c>
      <c r="N2723" s="258" t="str">
        <f>IF(SP_SUL!K2744="","*",SP_SUL!K2744)</f>
        <v>*</v>
      </c>
      <c r="O2723" s="258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18" t="str">
        <f>IF(SP_SUL!N2745="","*",SP_SUL!N2745)</f>
        <v>*</v>
      </c>
      <c r="M2724" s="111" t="str">
        <f>IF(SP_SUL!J2745="","*",SP_SUL!J2745)</f>
        <v>*</v>
      </c>
      <c r="N2724" s="257" t="str">
        <f>IF(SP_SUL!K2745="","*",SP_SUL!K2745)</f>
        <v>*</v>
      </c>
      <c r="O2724" s="257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22" t="str">
        <f>IF(SP_SUL!N2746="","*",SP_SUL!N2746)</f>
        <v>*</v>
      </c>
      <c r="M2725" s="150" t="str">
        <f>IF(SP_SUL!J2746="","*",SP_SUL!J2746)</f>
        <v>*</v>
      </c>
      <c r="N2725" s="258" t="str">
        <f>IF(SP_SUL!K2746="","*",SP_SUL!K2746)</f>
        <v>*</v>
      </c>
      <c r="O2725" s="258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22" t="str">
        <f>IF(SP_SUL!N2747="","*",SP_SUL!N2747)</f>
        <v>*</v>
      </c>
      <c r="M2726" s="150" t="str">
        <f>IF(SP_SUL!J2747="","*",SP_SUL!J2747)</f>
        <v>*</v>
      </c>
      <c r="N2726" s="258" t="str">
        <f>IF(SP_SUL!K2747="","*",SP_SUL!K2747)</f>
        <v>*</v>
      </c>
      <c r="O2726" s="258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18" t="str">
        <f>IF(SP_SUL!N2748="","*",SP_SUL!N2748)</f>
        <v>*</v>
      </c>
      <c r="M2727" s="111" t="str">
        <f>IF(SP_SUL!J2748="","*",SP_SUL!J2748)</f>
        <v>*</v>
      </c>
      <c r="N2727" s="257" t="str">
        <f>IF(SP_SUL!K2748="","*",SP_SUL!K2748)</f>
        <v>*</v>
      </c>
      <c r="O2727" s="257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22" t="str">
        <f>IF(SP_SUL!N2749="","*",SP_SUL!N2749)</f>
        <v>*</v>
      </c>
      <c r="M2728" s="150" t="str">
        <f>IF(SP_SUL!J2749="","*",SP_SUL!J2749)</f>
        <v>*</v>
      </c>
      <c r="N2728" s="258" t="str">
        <f>IF(SP_SUL!K2749="","*",SP_SUL!K2749)</f>
        <v>*</v>
      </c>
      <c r="O2728" s="258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22" t="str">
        <f>IF(SP_SUL!N2750="","*",SP_SUL!N2750)</f>
        <v>*</v>
      </c>
      <c r="M2729" s="150" t="str">
        <f>IF(SP_SUL!J2750="","*",SP_SUL!J2750)</f>
        <v>*</v>
      </c>
      <c r="N2729" s="258" t="str">
        <f>IF(SP_SUL!K2750="","*",SP_SUL!K2750)</f>
        <v>*</v>
      </c>
      <c r="O2729" s="258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18" t="str">
        <f>IF(SP_SUL!N2751="","*",SP_SUL!N2751)</f>
        <v>*</v>
      </c>
      <c r="M2730" s="111" t="str">
        <f>IF(SP_SUL!J2751="","*",SP_SUL!J2751)</f>
        <v>*</v>
      </c>
      <c r="N2730" s="257" t="str">
        <f>IF(SP_SUL!K2751="","*",SP_SUL!K2751)</f>
        <v>*</v>
      </c>
      <c r="O2730" s="257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22" t="str">
        <f>IF(SP_SUL!N2752="","*",SP_SUL!N2752)</f>
        <v>*</v>
      </c>
      <c r="M2731" s="150" t="str">
        <f>IF(SP_SUL!J2752="","*",SP_SUL!J2752)</f>
        <v>*</v>
      </c>
      <c r="N2731" s="258" t="str">
        <f>IF(SP_SUL!K2752="","*",SP_SUL!K2752)</f>
        <v>*</v>
      </c>
      <c r="O2731" s="258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22" t="str">
        <f>IF(SP_SUL!N2753="","*",SP_SUL!N2753)</f>
        <v>*</v>
      </c>
      <c r="M2732" s="150" t="str">
        <f>IF(SP_SUL!J2753="","*",SP_SUL!J2753)</f>
        <v>*</v>
      </c>
      <c r="N2732" s="258" t="str">
        <f>IF(SP_SUL!K2753="","*",SP_SUL!K2753)</f>
        <v>*</v>
      </c>
      <c r="O2732" s="258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18" t="str">
        <f>IF(SP_SUL!N2754="","*",SP_SUL!N2754)</f>
        <v>*</v>
      </c>
      <c r="M2733" s="111" t="str">
        <f>IF(SP_SUL!J2754="","*",SP_SUL!J2754)</f>
        <v>*</v>
      </c>
      <c r="N2733" s="257" t="str">
        <f>IF(SP_SUL!K2754="","*",SP_SUL!K2754)</f>
        <v>*</v>
      </c>
      <c r="O2733" s="257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22" t="str">
        <f>IF(SP_SUL!N2755="","*",SP_SUL!N2755)</f>
        <v>*</v>
      </c>
      <c r="M2734" s="150" t="str">
        <f>IF(SP_SUL!J2755="","*",SP_SUL!J2755)</f>
        <v>*</v>
      </c>
      <c r="N2734" s="258" t="str">
        <f>IF(SP_SUL!K2755="","*",SP_SUL!K2755)</f>
        <v>*</v>
      </c>
      <c r="O2734" s="258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22" t="str">
        <f>IF(SP_SUL!N2756="","*",SP_SUL!N2756)</f>
        <v>*</v>
      </c>
      <c r="M2735" s="150" t="str">
        <f>IF(SP_SUL!J2756="","*",SP_SUL!J2756)</f>
        <v>*</v>
      </c>
      <c r="N2735" s="258" t="str">
        <f>IF(SP_SUL!K2756="","*",SP_SUL!K2756)</f>
        <v>*</v>
      </c>
      <c r="O2735" s="258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18" t="str">
        <f>IF(SP_SUL!N2757="","*",SP_SUL!N2757)</f>
        <v>*</v>
      </c>
      <c r="M2736" s="111" t="str">
        <f>IF(SP_SUL!J2757="","*",SP_SUL!J2757)</f>
        <v>*</v>
      </c>
      <c r="N2736" s="257" t="str">
        <f>IF(SP_SUL!K2757="","*",SP_SUL!K2757)</f>
        <v>*</v>
      </c>
      <c r="O2736" s="257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22" t="str">
        <f>IF(SP_SUL!N2758="","*",SP_SUL!N2758)</f>
        <v>*</v>
      </c>
      <c r="M2737" s="150" t="str">
        <f>IF(SP_SUL!J2758="","*",SP_SUL!J2758)</f>
        <v>*</v>
      </c>
      <c r="N2737" s="258" t="str">
        <f>IF(SP_SUL!K2758="","*",SP_SUL!K2758)</f>
        <v>*</v>
      </c>
      <c r="O2737" s="258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22" t="str">
        <f>IF(SP_SUL!N2759="","*",SP_SUL!N2759)</f>
        <v>*</v>
      </c>
      <c r="M2738" s="150" t="str">
        <f>IF(SP_SUL!J2759="","*",SP_SUL!J2759)</f>
        <v>*</v>
      </c>
      <c r="N2738" s="258" t="str">
        <f>IF(SP_SUL!K2759="","*",SP_SUL!K2759)</f>
        <v>*</v>
      </c>
      <c r="O2738" s="258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18" t="str">
        <f>IF(SP_SUL!N2760="","*",SP_SUL!N2760)</f>
        <v>*</v>
      </c>
      <c r="M2739" s="111" t="str">
        <f>IF(SP_SUL!J2760="","*",SP_SUL!J2760)</f>
        <v>*</v>
      </c>
      <c r="N2739" s="257" t="str">
        <f>IF(SP_SUL!K2760="","*",SP_SUL!K2760)</f>
        <v>*</v>
      </c>
      <c r="O2739" s="257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22" t="str">
        <f>IF(SP_SUL!N2761="","*",SP_SUL!N2761)</f>
        <v>*</v>
      </c>
      <c r="M2740" s="150" t="str">
        <f>IF(SP_SUL!J2761="","*",SP_SUL!J2761)</f>
        <v>*</v>
      </c>
      <c r="N2740" s="258" t="str">
        <f>IF(SP_SUL!K2761="","*",SP_SUL!K2761)</f>
        <v>*</v>
      </c>
      <c r="O2740" s="258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22" t="str">
        <f>IF(SP_SUL!N2762="","*",SP_SUL!N2762)</f>
        <v>*</v>
      </c>
      <c r="M2741" s="150" t="str">
        <f>IF(SP_SUL!J2762="","*",SP_SUL!J2762)</f>
        <v>*</v>
      </c>
      <c r="N2741" s="258" t="str">
        <f>IF(SP_SUL!K2762="","*",SP_SUL!K2762)</f>
        <v>*</v>
      </c>
      <c r="O2741" s="258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18" t="str">
        <f>IF(SP_SUL!N2763="","*",SP_SUL!N2763)</f>
        <v>*</v>
      </c>
      <c r="M2742" s="111" t="str">
        <f>IF(SP_SUL!J2763="","*",SP_SUL!J2763)</f>
        <v>*</v>
      </c>
      <c r="N2742" s="257" t="str">
        <f>IF(SP_SUL!K2763="","*",SP_SUL!K2763)</f>
        <v>*</v>
      </c>
      <c r="O2742" s="257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22" t="str">
        <f>IF(SP_SUL!N2764="","*",SP_SUL!N2764)</f>
        <v>*</v>
      </c>
      <c r="M2743" s="150" t="str">
        <f>IF(SP_SUL!J2764="","*",SP_SUL!J2764)</f>
        <v>*</v>
      </c>
      <c r="N2743" s="258" t="str">
        <f>IF(SP_SUL!K2764="","*",SP_SUL!K2764)</f>
        <v>*</v>
      </c>
      <c r="O2743" s="258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22" t="str">
        <f>IF(SP_SUL!N2765="","*",SP_SUL!N2765)</f>
        <v>*</v>
      </c>
      <c r="M2744" s="150" t="str">
        <f>IF(SP_SUL!J2765="","*",SP_SUL!J2765)</f>
        <v>*</v>
      </c>
      <c r="N2744" s="258" t="str">
        <f>IF(SP_SUL!K2765="","*",SP_SUL!K2765)</f>
        <v>*</v>
      </c>
      <c r="O2744" s="258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18" t="str">
        <f>IF(SP_SUL!N2766="","*",SP_SUL!N2766)</f>
        <v>*</v>
      </c>
      <c r="M2745" s="111" t="str">
        <f>IF(SP_SUL!J2766="","*",SP_SUL!J2766)</f>
        <v>*</v>
      </c>
      <c r="N2745" s="257" t="str">
        <f>IF(SP_SUL!K2766="","*",SP_SUL!K2766)</f>
        <v>*</v>
      </c>
      <c r="O2745" s="257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22" t="str">
        <f>IF(SP_SUL!N2767="","*",SP_SUL!N2767)</f>
        <v>*</v>
      </c>
      <c r="M2746" s="150" t="str">
        <f>IF(SP_SUL!J2767="","*",SP_SUL!J2767)</f>
        <v>*</v>
      </c>
      <c r="N2746" s="258" t="str">
        <f>IF(SP_SUL!K2767="","*",SP_SUL!K2767)</f>
        <v>*</v>
      </c>
      <c r="O2746" s="258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22" t="str">
        <f>IF(SP_SUL!N2768="","*",SP_SUL!N2768)</f>
        <v>*</v>
      </c>
      <c r="M2747" s="150" t="str">
        <f>IF(SP_SUL!J2768="","*",SP_SUL!J2768)</f>
        <v>*</v>
      </c>
      <c r="N2747" s="258" t="str">
        <f>IF(SP_SUL!K2768="","*",SP_SUL!K2768)</f>
        <v>*</v>
      </c>
      <c r="O2747" s="258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18" t="str">
        <f>IF(SP_SUL!N2769="","*",SP_SUL!N2769)</f>
        <v>*</v>
      </c>
      <c r="M2748" s="111" t="str">
        <f>IF(SP_SUL!J2769="","*",SP_SUL!J2769)</f>
        <v>*</v>
      </c>
      <c r="N2748" s="257" t="str">
        <f>IF(SP_SUL!K2769="","*",SP_SUL!K2769)</f>
        <v>*</v>
      </c>
      <c r="O2748" s="257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22" t="str">
        <f>IF(SP_SUL!N2770="","*",SP_SUL!N2770)</f>
        <v>*</v>
      </c>
      <c r="M2749" s="150" t="str">
        <f>IF(SP_SUL!J2770="","*",SP_SUL!J2770)</f>
        <v>*</v>
      </c>
      <c r="N2749" s="258" t="str">
        <f>IF(SP_SUL!K2770="","*",SP_SUL!K2770)</f>
        <v>*</v>
      </c>
      <c r="O2749" s="258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22" t="str">
        <f>IF(SP_SUL!N2771="","*",SP_SUL!N2771)</f>
        <v>*</v>
      </c>
      <c r="M2750" s="150" t="str">
        <f>IF(SP_SUL!J2771="","*",SP_SUL!J2771)</f>
        <v>*</v>
      </c>
      <c r="N2750" s="258" t="str">
        <f>IF(SP_SUL!K2771="","*",SP_SUL!K2771)</f>
        <v>*</v>
      </c>
      <c r="O2750" s="258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18" t="str">
        <f>IF(SP_SUL!N2772="","*",SP_SUL!N2772)</f>
        <v>*</v>
      </c>
      <c r="M2751" s="111" t="str">
        <f>IF(SP_SUL!J2772="","*",SP_SUL!J2772)</f>
        <v>*</v>
      </c>
      <c r="N2751" s="257" t="str">
        <f>IF(SP_SUL!K2772="","*",SP_SUL!K2772)</f>
        <v>*</v>
      </c>
      <c r="O2751" s="257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22" t="str">
        <f>IF(SP_SUL!N2773="","*",SP_SUL!N2773)</f>
        <v>*</v>
      </c>
      <c r="M2752" s="150" t="str">
        <f>IF(SP_SUL!J2773="","*",SP_SUL!J2773)</f>
        <v>*</v>
      </c>
      <c r="N2752" s="258" t="str">
        <f>IF(SP_SUL!K2773="","*",SP_SUL!K2773)</f>
        <v>*</v>
      </c>
      <c r="O2752" s="258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22" t="str">
        <f>IF(SP_SUL!N2774="","*",SP_SUL!N2774)</f>
        <v>*</v>
      </c>
      <c r="M2753" s="150" t="str">
        <f>IF(SP_SUL!J2774="","*",SP_SUL!J2774)</f>
        <v>*</v>
      </c>
      <c r="N2753" s="258" t="str">
        <f>IF(SP_SUL!K2774="","*",SP_SUL!K2774)</f>
        <v>*</v>
      </c>
      <c r="O2753" s="258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18" t="str">
        <f>IF(SP_SUL!N2775="","*",SP_SUL!N2775)</f>
        <v>*</v>
      </c>
      <c r="M2754" s="111" t="str">
        <f>IF(SP_SUL!J2775="","*",SP_SUL!J2775)</f>
        <v>*</v>
      </c>
      <c r="N2754" s="257" t="str">
        <f>IF(SP_SUL!K2775="","*",SP_SUL!K2775)</f>
        <v>*</v>
      </c>
      <c r="O2754" s="257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22" t="str">
        <f>IF(SP_SUL!N2776="","*",SP_SUL!N2776)</f>
        <v>*</v>
      </c>
      <c r="M2755" s="150" t="str">
        <f>IF(SP_SUL!J2776="","*",SP_SUL!J2776)</f>
        <v>*</v>
      </c>
      <c r="N2755" s="258" t="str">
        <f>IF(SP_SUL!K2776="","*",SP_SUL!K2776)</f>
        <v>*</v>
      </c>
      <c r="O2755" s="258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22" t="str">
        <f>IF(SP_SUL!N2777="","*",SP_SUL!N2777)</f>
        <v>*</v>
      </c>
      <c r="M2756" s="150" t="str">
        <f>IF(SP_SUL!J2777="","*",SP_SUL!J2777)</f>
        <v>*</v>
      </c>
      <c r="N2756" s="258" t="str">
        <f>IF(SP_SUL!K2777="","*",SP_SUL!K2777)</f>
        <v>*</v>
      </c>
      <c r="O2756" s="258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18" t="str">
        <f>IF(SP_SUL!N2778="","*",SP_SUL!N2778)</f>
        <v>*</v>
      </c>
      <c r="M2757" s="111" t="str">
        <f>IF(SP_SUL!J2778="","*",SP_SUL!J2778)</f>
        <v>*</v>
      </c>
      <c r="N2757" s="257" t="str">
        <f>IF(SP_SUL!K2778="","*",SP_SUL!K2778)</f>
        <v>*</v>
      </c>
      <c r="O2757" s="257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22" t="str">
        <f>IF(SP_SUL!N2779="","*",SP_SUL!N2779)</f>
        <v>*</v>
      </c>
      <c r="M2758" s="150" t="str">
        <f>IF(SP_SUL!J2779="","*",SP_SUL!J2779)</f>
        <v>*</v>
      </c>
      <c r="N2758" s="258" t="str">
        <f>IF(SP_SUL!K2779="","*",SP_SUL!K2779)</f>
        <v>*</v>
      </c>
      <c r="O2758" s="258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22" t="str">
        <f>IF(SP_SUL!N2780="","*",SP_SUL!N2780)</f>
        <v>*</v>
      </c>
      <c r="M2759" s="150" t="str">
        <f>IF(SP_SUL!J2780="","*",SP_SUL!J2780)</f>
        <v>*</v>
      </c>
      <c r="N2759" s="258" t="str">
        <f>IF(SP_SUL!K2780="","*",SP_SUL!K2780)</f>
        <v>*</v>
      </c>
      <c r="O2759" s="258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18" t="str">
        <f>IF(SP_SUL!N2781="","*",SP_SUL!N2781)</f>
        <v>*</v>
      </c>
      <c r="M2760" s="111" t="str">
        <f>IF(SP_SUL!J2781="","*",SP_SUL!J2781)</f>
        <v>*</v>
      </c>
      <c r="N2760" s="257" t="str">
        <f>IF(SP_SUL!K2781="","*",SP_SUL!K2781)</f>
        <v>*</v>
      </c>
      <c r="O2760" s="257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22" t="str">
        <f>IF(SP_SUL!N2782="","*",SP_SUL!N2782)</f>
        <v>*</v>
      </c>
      <c r="M2761" s="150" t="str">
        <f>IF(SP_SUL!J2782="","*",SP_SUL!J2782)</f>
        <v>*</v>
      </c>
      <c r="N2761" s="258" t="str">
        <f>IF(SP_SUL!K2782="","*",SP_SUL!K2782)</f>
        <v>*</v>
      </c>
      <c r="O2761" s="258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22" t="str">
        <f>IF(SP_SUL!N2783="","*",SP_SUL!N2783)</f>
        <v>*</v>
      </c>
      <c r="M2762" s="150" t="str">
        <f>IF(SP_SUL!J2783="","*",SP_SUL!J2783)</f>
        <v>*</v>
      </c>
      <c r="N2762" s="258" t="str">
        <f>IF(SP_SUL!K2783="","*",SP_SUL!K2783)</f>
        <v>*</v>
      </c>
      <c r="O2762" s="258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18" t="str">
        <f>IF(SP_SUL!N2784="","*",SP_SUL!N2784)</f>
        <v>*</v>
      </c>
      <c r="M2763" s="111" t="str">
        <f>IF(SP_SUL!J2784="","*",SP_SUL!J2784)</f>
        <v>*</v>
      </c>
      <c r="N2763" s="257" t="str">
        <f>IF(SP_SUL!K2784="","*",SP_SUL!K2784)</f>
        <v>*</v>
      </c>
      <c r="O2763" s="257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22" t="str">
        <f>IF(SP_SUL!N2785="","*",SP_SUL!N2785)</f>
        <v>*</v>
      </c>
      <c r="M2764" s="150" t="str">
        <f>IF(SP_SUL!J2785="","*",SP_SUL!J2785)</f>
        <v>*</v>
      </c>
      <c r="N2764" s="258" t="str">
        <f>IF(SP_SUL!K2785="","*",SP_SUL!K2785)</f>
        <v>*</v>
      </c>
      <c r="O2764" s="258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22" t="str">
        <f>IF(SP_SUL!N2786="","*",SP_SUL!N2786)</f>
        <v>*</v>
      </c>
      <c r="M2765" s="150" t="str">
        <f>IF(SP_SUL!J2786="","*",SP_SUL!J2786)</f>
        <v>*</v>
      </c>
      <c r="N2765" s="258" t="str">
        <f>IF(SP_SUL!K2786="","*",SP_SUL!K2786)</f>
        <v>*</v>
      </c>
      <c r="O2765" s="258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18" t="str">
        <f>IF(SP_SUL!N2787="","*",SP_SUL!N2787)</f>
        <v>*</v>
      </c>
      <c r="M2766" s="111" t="str">
        <f>IF(SP_SUL!J2787="","*",SP_SUL!J2787)</f>
        <v>*</v>
      </c>
      <c r="N2766" s="257" t="str">
        <f>IF(SP_SUL!K2787="","*",SP_SUL!K2787)</f>
        <v>*</v>
      </c>
      <c r="O2766" s="257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22" t="str">
        <f>IF(SP_SUL!N2788="","*",SP_SUL!N2788)</f>
        <v>*</v>
      </c>
      <c r="M2767" s="150" t="str">
        <f>IF(SP_SUL!J2788="","*",SP_SUL!J2788)</f>
        <v>*</v>
      </c>
      <c r="N2767" s="258" t="str">
        <f>IF(SP_SUL!K2788="","*",SP_SUL!K2788)</f>
        <v>*</v>
      </c>
      <c r="O2767" s="258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22" t="str">
        <f>IF(SP_SUL!N2789="","*",SP_SUL!N2789)</f>
        <v>*</v>
      </c>
      <c r="M2768" s="150" t="str">
        <f>IF(SP_SUL!J2789="","*",SP_SUL!J2789)</f>
        <v>*</v>
      </c>
      <c r="N2768" s="258" t="str">
        <f>IF(SP_SUL!K2789="","*",SP_SUL!K2789)</f>
        <v>*</v>
      </c>
      <c r="O2768" s="258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18" t="str">
        <f>IF(SP_SUL!N2790="","*",SP_SUL!N2790)</f>
        <v>*</v>
      </c>
      <c r="M2769" s="111" t="str">
        <f>IF(SP_SUL!J2790="","*",SP_SUL!J2790)</f>
        <v>*</v>
      </c>
      <c r="N2769" s="257" t="str">
        <f>IF(SP_SUL!K2790="","*",SP_SUL!K2790)</f>
        <v>*</v>
      </c>
      <c r="O2769" s="257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22" t="str">
        <f>IF(SP_SUL!N2791="","*",SP_SUL!N2791)</f>
        <v>*</v>
      </c>
      <c r="M2770" s="150" t="str">
        <f>IF(SP_SUL!J2791="","*",SP_SUL!J2791)</f>
        <v>*</v>
      </c>
      <c r="N2770" s="258" t="str">
        <f>IF(SP_SUL!K2791="","*",SP_SUL!K2791)</f>
        <v>*</v>
      </c>
      <c r="O2770" s="258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22" t="str">
        <f>IF(SP_SUL!N2792="","*",SP_SUL!N2792)</f>
        <v>*</v>
      </c>
      <c r="M2771" s="150" t="str">
        <f>IF(SP_SUL!J2792="","*",SP_SUL!J2792)</f>
        <v>*</v>
      </c>
      <c r="N2771" s="258" t="str">
        <f>IF(SP_SUL!K2792="","*",SP_SUL!K2792)</f>
        <v>*</v>
      </c>
      <c r="O2771" s="258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18" t="str">
        <f>IF(SP_SUL!N2793="","*",SP_SUL!N2793)</f>
        <v>*</v>
      </c>
      <c r="M2772" s="111" t="str">
        <f>IF(SP_SUL!J2793="","*",SP_SUL!J2793)</f>
        <v>*</v>
      </c>
      <c r="N2772" s="257" t="str">
        <f>IF(SP_SUL!K2793="","*",SP_SUL!K2793)</f>
        <v>*</v>
      </c>
      <c r="O2772" s="257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22" t="str">
        <f>IF(SP_SUL!N2794="","*",SP_SUL!N2794)</f>
        <v>*</v>
      </c>
      <c r="M2773" s="150" t="str">
        <f>IF(SP_SUL!J2794="","*",SP_SUL!J2794)</f>
        <v>*</v>
      </c>
      <c r="N2773" s="258" t="str">
        <f>IF(SP_SUL!K2794="","*",SP_SUL!K2794)</f>
        <v>*</v>
      </c>
      <c r="O2773" s="258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22" t="str">
        <f>IF(SP_SUL!N2795="","*",SP_SUL!N2795)</f>
        <v>*</v>
      </c>
      <c r="M2774" s="150" t="str">
        <f>IF(SP_SUL!J2795="","*",SP_SUL!J2795)</f>
        <v>*</v>
      </c>
      <c r="N2774" s="258" t="str">
        <f>IF(SP_SUL!K2795="","*",SP_SUL!K2795)</f>
        <v>*</v>
      </c>
      <c r="O2774" s="258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18" t="str">
        <f>IF(SP_SUL!N2796="","*",SP_SUL!N2796)</f>
        <v>*</v>
      </c>
      <c r="M2775" s="111" t="str">
        <f>IF(SP_SUL!J2796="","*",SP_SUL!J2796)</f>
        <v>*</v>
      </c>
      <c r="N2775" s="257" t="str">
        <f>IF(SP_SUL!K2796="","*",SP_SUL!K2796)</f>
        <v>*</v>
      </c>
      <c r="O2775" s="257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22" t="str">
        <f>IF(SP_SUL!N2797="","*",SP_SUL!N2797)</f>
        <v>*</v>
      </c>
      <c r="M2776" s="150" t="str">
        <f>IF(SP_SUL!J2797="","*",SP_SUL!J2797)</f>
        <v>*</v>
      </c>
      <c r="N2776" s="258" t="str">
        <f>IF(SP_SUL!K2797="","*",SP_SUL!K2797)</f>
        <v>*</v>
      </c>
      <c r="O2776" s="258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22" t="str">
        <f>IF(SP_SUL!N2798="","*",SP_SUL!N2798)</f>
        <v>*</v>
      </c>
      <c r="M2777" s="150" t="str">
        <f>IF(SP_SUL!J2798="","*",SP_SUL!J2798)</f>
        <v>*</v>
      </c>
      <c r="N2777" s="258" t="str">
        <f>IF(SP_SUL!K2798="","*",SP_SUL!K2798)</f>
        <v>*</v>
      </c>
      <c r="O2777" s="258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18" t="str">
        <f>IF(SP_SUL!N2799="","*",SP_SUL!N2799)</f>
        <v>*</v>
      </c>
      <c r="M2778" s="111" t="str">
        <f>IF(SP_SUL!J2799="","*",SP_SUL!J2799)</f>
        <v>*</v>
      </c>
      <c r="N2778" s="257" t="str">
        <f>IF(SP_SUL!K2799="","*",SP_SUL!K2799)</f>
        <v>*</v>
      </c>
      <c r="O2778" s="257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22" t="str">
        <f>IF(SP_SUL!N2800="","*",SP_SUL!N2800)</f>
        <v>*</v>
      </c>
      <c r="M2779" s="150" t="str">
        <f>IF(SP_SUL!J2800="","*",SP_SUL!J2800)</f>
        <v>*</v>
      </c>
      <c r="N2779" s="258" t="str">
        <f>IF(SP_SUL!K2800="","*",SP_SUL!K2800)</f>
        <v>*</v>
      </c>
      <c r="O2779" s="258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22" t="str">
        <f>IF(SP_SUL!N2801="","*",SP_SUL!N2801)</f>
        <v>*</v>
      </c>
      <c r="M2780" s="150" t="str">
        <f>IF(SP_SUL!J2801="","*",SP_SUL!J2801)</f>
        <v>*</v>
      </c>
      <c r="N2780" s="258" t="str">
        <f>IF(SP_SUL!K2801="","*",SP_SUL!K2801)</f>
        <v>*</v>
      </c>
      <c r="O2780" s="258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18" t="str">
        <f>IF(SP_SUL!N2802="","*",SP_SUL!N2802)</f>
        <v>*</v>
      </c>
      <c r="M2781" s="111" t="str">
        <f>IF(SP_SUL!J2802="","*",SP_SUL!J2802)</f>
        <v>*</v>
      </c>
      <c r="N2781" s="257" t="str">
        <f>IF(SP_SUL!K2802="","*",SP_SUL!K2802)</f>
        <v>*</v>
      </c>
      <c r="O2781" s="257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22" t="str">
        <f>IF(SP_SUL!N2803="","*",SP_SUL!N2803)</f>
        <v>*</v>
      </c>
      <c r="M2782" s="150" t="str">
        <f>IF(SP_SUL!J2803="","*",SP_SUL!J2803)</f>
        <v>*</v>
      </c>
      <c r="N2782" s="258" t="str">
        <f>IF(SP_SUL!K2803="","*",SP_SUL!K2803)</f>
        <v>*</v>
      </c>
      <c r="O2782" s="258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22" t="str">
        <f>IF(SP_SUL!N2804="","*",SP_SUL!N2804)</f>
        <v>*</v>
      </c>
      <c r="M2783" s="150" t="str">
        <f>IF(SP_SUL!J2804="","*",SP_SUL!J2804)</f>
        <v>*</v>
      </c>
      <c r="N2783" s="258" t="str">
        <f>IF(SP_SUL!K2804="","*",SP_SUL!K2804)</f>
        <v>*</v>
      </c>
      <c r="O2783" s="258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18" t="str">
        <f>IF(SP_SUL!N2805="","*",SP_SUL!N2805)</f>
        <v>*</v>
      </c>
      <c r="M2784" s="111" t="str">
        <f>IF(SP_SUL!J2805="","*",SP_SUL!J2805)</f>
        <v>*</v>
      </c>
      <c r="N2784" s="257" t="str">
        <f>IF(SP_SUL!K2805="","*",SP_SUL!K2805)</f>
        <v>*</v>
      </c>
      <c r="O2784" s="257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22" t="str">
        <f>IF(SP_SUL!N2806="","*",SP_SUL!N2806)</f>
        <v>*</v>
      </c>
      <c r="M2785" s="150" t="str">
        <f>IF(SP_SUL!J2806="","*",SP_SUL!J2806)</f>
        <v>*</v>
      </c>
      <c r="N2785" s="258" t="str">
        <f>IF(SP_SUL!K2806="","*",SP_SUL!K2806)</f>
        <v>*</v>
      </c>
      <c r="O2785" s="258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22" t="str">
        <f>IF(SP_SUL!N2807="","*",SP_SUL!N2807)</f>
        <v>*</v>
      </c>
      <c r="M2786" s="150" t="str">
        <f>IF(SP_SUL!J2807="","*",SP_SUL!J2807)</f>
        <v>*</v>
      </c>
      <c r="N2786" s="258" t="str">
        <f>IF(SP_SUL!K2807="","*",SP_SUL!K2807)</f>
        <v>*</v>
      </c>
      <c r="O2786" s="258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18" t="str">
        <f>IF(SP_SUL!N2808="","*",SP_SUL!N2808)</f>
        <v>*</v>
      </c>
      <c r="M2787" s="111" t="str">
        <f>IF(SP_SUL!J2808="","*",SP_SUL!J2808)</f>
        <v>*</v>
      </c>
      <c r="N2787" s="257" t="str">
        <f>IF(SP_SUL!K2808="","*",SP_SUL!K2808)</f>
        <v>*</v>
      </c>
      <c r="O2787" s="257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22" t="str">
        <f>IF(SP_SUL!N2809="","*",SP_SUL!N2809)</f>
        <v>*</v>
      </c>
      <c r="M2788" s="150" t="str">
        <f>IF(SP_SUL!J2809="","*",SP_SUL!J2809)</f>
        <v>*</v>
      </c>
      <c r="N2788" s="258" t="str">
        <f>IF(SP_SUL!K2809="","*",SP_SUL!K2809)</f>
        <v>*</v>
      </c>
      <c r="O2788" s="258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22" t="str">
        <f>IF(SP_SUL!N2810="","*",SP_SUL!N2810)</f>
        <v>*</v>
      </c>
      <c r="M2789" s="150" t="str">
        <f>IF(SP_SUL!J2810="","*",SP_SUL!J2810)</f>
        <v>*</v>
      </c>
      <c r="N2789" s="258" t="str">
        <f>IF(SP_SUL!K2810="","*",SP_SUL!K2810)</f>
        <v>*</v>
      </c>
      <c r="O2789" s="258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18" t="str">
        <f>IF(SP_SUL!N2811="","*",SP_SUL!N2811)</f>
        <v>*</v>
      </c>
      <c r="M2790" s="111" t="str">
        <f>IF(SP_SUL!J2811="","*",SP_SUL!J2811)</f>
        <v>*</v>
      </c>
      <c r="N2790" s="257" t="str">
        <f>IF(SP_SUL!K2811="","*",SP_SUL!K2811)</f>
        <v>*</v>
      </c>
      <c r="O2790" s="257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22" t="str">
        <f>IF(SP_SUL!N2812="","*",SP_SUL!N2812)</f>
        <v>*</v>
      </c>
      <c r="M2791" s="150" t="str">
        <f>IF(SP_SUL!J2812="","*",SP_SUL!J2812)</f>
        <v>*</v>
      </c>
      <c r="N2791" s="258" t="str">
        <f>IF(SP_SUL!K2812="","*",SP_SUL!K2812)</f>
        <v>*</v>
      </c>
      <c r="O2791" s="258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22" t="str">
        <f>IF(SP_SUL!N2813="","*",SP_SUL!N2813)</f>
        <v>*</v>
      </c>
      <c r="M2792" s="150" t="str">
        <f>IF(SP_SUL!J2813="","*",SP_SUL!J2813)</f>
        <v>*</v>
      </c>
      <c r="N2792" s="258" t="str">
        <f>IF(SP_SUL!K2813="","*",SP_SUL!K2813)</f>
        <v>*</v>
      </c>
      <c r="O2792" s="258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18" t="str">
        <f>IF(SP_SUL!N2814="","*",SP_SUL!N2814)</f>
        <v>*</v>
      </c>
      <c r="M2793" s="111" t="str">
        <f>IF(SP_SUL!J2814="","*",SP_SUL!J2814)</f>
        <v>*</v>
      </c>
      <c r="N2793" s="257" t="str">
        <f>IF(SP_SUL!K2814="","*",SP_SUL!K2814)</f>
        <v>*</v>
      </c>
      <c r="O2793" s="257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22" t="str">
        <f>IF(SP_SUL!N2815="","*",SP_SUL!N2815)</f>
        <v>*</v>
      </c>
      <c r="M2794" s="150" t="str">
        <f>IF(SP_SUL!J2815="","*",SP_SUL!J2815)</f>
        <v>*</v>
      </c>
      <c r="N2794" s="258" t="str">
        <f>IF(SP_SUL!K2815="","*",SP_SUL!K2815)</f>
        <v>*</v>
      </c>
      <c r="O2794" s="258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22" t="str">
        <f>IF(SP_SUL!N2816="","*",SP_SUL!N2816)</f>
        <v>*</v>
      </c>
      <c r="M2795" s="150" t="str">
        <f>IF(SP_SUL!J2816="","*",SP_SUL!J2816)</f>
        <v>*</v>
      </c>
      <c r="N2795" s="258" t="str">
        <f>IF(SP_SUL!K2816="","*",SP_SUL!K2816)</f>
        <v>*</v>
      </c>
      <c r="O2795" s="258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18" t="str">
        <f>IF(SP_SUL!N2817="","*",SP_SUL!N2817)</f>
        <v>*</v>
      </c>
      <c r="M2796" s="111" t="str">
        <f>IF(SP_SUL!J2817="","*",SP_SUL!J2817)</f>
        <v>*</v>
      </c>
      <c r="N2796" s="257" t="str">
        <f>IF(SP_SUL!K2817="","*",SP_SUL!K2817)</f>
        <v>*</v>
      </c>
      <c r="O2796" s="257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22" t="str">
        <f>IF(SP_SUL!N2818="","*",SP_SUL!N2818)</f>
        <v>*</v>
      </c>
      <c r="M2797" s="150" t="str">
        <f>IF(SP_SUL!J2818="","*",SP_SUL!J2818)</f>
        <v>*</v>
      </c>
      <c r="N2797" s="258" t="str">
        <f>IF(SP_SUL!K2818="","*",SP_SUL!K2818)</f>
        <v>*</v>
      </c>
      <c r="O2797" s="258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22" t="str">
        <f>IF(SP_SUL!N2819="","*",SP_SUL!N2819)</f>
        <v>*</v>
      </c>
      <c r="M2798" s="150" t="str">
        <f>IF(SP_SUL!J2819="","*",SP_SUL!J2819)</f>
        <v>*</v>
      </c>
      <c r="N2798" s="258" t="str">
        <f>IF(SP_SUL!K2819="","*",SP_SUL!K2819)</f>
        <v>*</v>
      </c>
      <c r="O2798" s="258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18" t="str">
        <f>IF(SP_SUL!N2820="","*",SP_SUL!N2820)</f>
        <v>*</v>
      </c>
      <c r="M2799" s="111" t="str">
        <f>IF(SP_SUL!J2820="","*",SP_SUL!J2820)</f>
        <v>*</v>
      </c>
      <c r="N2799" s="257" t="str">
        <f>IF(SP_SUL!K2820="","*",SP_SUL!K2820)</f>
        <v>*</v>
      </c>
      <c r="O2799" s="257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22" t="str">
        <f>IF(SP_SUL!N2821="","*",SP_SUL!N2821)</f>
        <v>*</v>
      </c>
      <c r="M2800" s="150" t="str">
        <f>IF(SP_SUL!J2821="","*",SP_SUL!J2821)</f>
        <v>*</v>
      </c>
      <c r="N2800" s="258" t="str">
        <f>IF(SP_SUL!K2821="","*",SP_SUL!K2821)</f>
        <v>*</v>
      </c>
      <c r="O2800" s="258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22" t="str">
        <f>IF(SP_SUL!N2822="","*",SP_SUL!N2822)</f>
        <v>*</v>
      </c>
      <c r="M2801" s="150" t="str">
        <f>IF(SP_SUL!J2822="","*",SP_SUL!J2822)</f>
        <v>*</v>
      </c>
      <c r="N2801" s="258" t="str">
        <f>IF(SP_SUL!K2822="","*",SP_SUL!K2822)</f>
        <v>*</v>
      </c>
      <c r="O2801" s="258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18" t="str">
        <f>IF(SP_SUL!N2823="","*",SP_SUL!N2823)</f>
        <v>*</v>
      </c>
      <c r="M2802" s="111" t="str">
        <f>IF(SP_SUL!J2823="","*",SP_SUL!J2823)</f>
        <v>*</v>
      </c>
      <c r="N2802" s="257" t="str">
        <f>IF(SP_SUL!K2823="","*",SP_SUL!K2823)</f>
        <v>*</v>
      </c>
      <c r="O2802" s="257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22" t="str">
        <f>IF(SP_SUL!N2824="","*",SP_SUL!N2824)</f>
        <v>*</v>
      </c>
      <c r="M2803" s="150" t="str">
        <f>IF(SP_SUL!J2824="","*",SP_SUL!J2824)</f>
        <v>*</v>
      </c>
      <c r="N2803" s="258" t="str">
        <f>IF(SP_SUL!K2824="","*",SP_SUL!K2824)</f>
        <v>*</v>
      </c>
      <c r="O2803" s="258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22" t="str">
        <f>IF(SP_SUL!N2825="","*",SP_SUL!N2825)</f>
        <v>*</v>
      </c>
      <c r="M2804" s="150" t="str">
        <f>IF(SP_SUL!J2825="","*",SP_SUL!J2825)</f>
        <v>*</v>
      </c>
      <c r="N2804" s="258" t="str">
        <f>IF(SP_SUL!K2825="","*",SP_SUL!K2825)</f>
        <v>*</v>
      </c>
      <c r="O2804" s="258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18" t="str">
        <f>IF(SP_SUL!N2826="","*",SP_SUL!N2826)</f>
        <v>*</v>
      </c>
      <c r="M2805" s="111" t="str">
        <f>IF(SP_SUL!J2826="","*",SP_SUL!J2826)</f>
        <v>*</v>
      </c>
      <c r="N2805" s="257" t="str">
        <f>IF(SP_SUL!K2826="","*",SP_SUL!K2826)</f>
        <v>*</v>
      </c>
      <c r="O2805" s="257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22" t="str">
        <f>IF(SP_SUL!N2827="","*",SP_SUL!N2827)</f>
        <v>*</v>
      </c>
      <c r="M2806" s="150" t="str">
        <f>IF(SP_SUL!J2827="","*",SP_SUL!J2827)</f>
        <v>*</v>
      </c>
      <c r="N2806" s="258" t="str">
        <f>IF(SP_SUL!K2827="","*",SP_SUL!K2827)</f>
        <v>*</v>
      </c>
      <c r="O2806" s="258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22" t="str">
        <f>IF(SP_SUL!N2828="","*",SP_SUL!N2828)</f>
        <v>*</v>
      </c>
      <c r="M2807" s="150" t="str">
        <f>IF(SP_SUL!J2828="","*",SP_SUL!J2828)</f>
        <v>*</v>
      </c>
      <c r="N2807" s="258" t="str">
        <f>IF(SP_SUL!K2828="","*",SP_SUL!K2828)</f>
        <v>*</v>
      </c>
      <c r="O2807" s="258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18" t="str">
        <f>IF(SP_SUL!N2829="","*",SP_SUL!N2829)</f>
        <v>*</v>
      </c>
      <c r="M2808" s="111" t="str">
        <f>IF(SP_SUL!J2829="","*",SP_SUL!J2829)</f>
        <v>*</v>
      </c>
      <c r="N2808" s="257" t="str">
        <f>IF(SP_SUL!K2829="","*",SP_SUL!K2829)</f>
        <v>*</v>
      </c>
      <c r="O2808" s="257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22" t="str">
        <f>IF(SP_SUL!N2830="","*",SP_SUL!N2830)</f>
        <v>*</v>
      </c>
      <c r="M2809" s="150" t="str">
        <f>IF(SP_SUL!J2830="","*",SP_SUL!J2830)</f>
        <v>*</v>
      </c>
      <c r="N2809" s="258" t="str">
        <f>IF(SP_SUL!K2830="","*",SP_SUL!K2830)</f>
        <v>*</v>
      </c>
      <c r="O2809" s="258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22" t="str">
        <f>IF(SP_SUL!N2831="","*",SP_SUL!N2831)</f>
        <v>*</v>
      </c>
      <c r="M2810" s="150" t="str">
        <f>IF(SP_SUL!J2831="","*",SP_SUL!J2831)</f>
        <v>*</v>
      </c>
      <c r="N2810" s="258" t="str">
        <f>IF(SP_SUL!K2831="","*",SP_SUL!K2831)</f>
        <v>*</v>
      </c>
      <c r="O2810" s="258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18" t="str">
        <f>IF(SP_SUL!N2832="","*",SP_SUL!N2832)</f>
        <v>*</v>
      </c>
      <c r="M2811" s="111" t="str">
        <f>IF(SP_SUL!J2832="","*",SP_SUL!J2832)</f>
        <v>*</v>
      </c>
      <c r="N2811" s="257" t="str">
        <f>IF(SP_SUL!K2832="","*",SP_SUL!K2832)</f>
        <v>*</v>
      </c>
      <c r="O2811" s="257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22" t="str">
        <f>IF(SP_SUL!N2833="","*",SP_SUL!N2833)</f>
        <v>*</v>
      </c>
      <c r="M2812" s="150" t="str">
        <f>IF(SP_SUL!J2833="","*",SP_SUL!J2833)</f>
        <v>*</v>
      </c>
      <c r="N2812" s="258" t="str">
        <f>IF(SP_SUL!K2833="","*",SP_SUL!K2833)</f>
        <v>*</v>
      </c>
      <c r="O2812" s="258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22" t="str">
        <f>IF(SP_SUL!N2834="","*",SP_SUL!N2834)</f>
        <v>*</v>
      </c>
      <c r="M2813" s="150" t="str">
        <f>IF(SP_SUL!J2834="","*",SP_SUL!J2834)</f>
        <v>*</v>
      </c>
      <c r="N2813" s="258" t="str">
        <f>IF(SP_SUL!K2834="","*",SP_SUL!K2834)</f>
        <v>*</v>
      </c>
      <c r="O2813" s="258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18" t="str">
        <f>IF(SP_SUL!N2835="","*",SP_SUL!N2835)</f>
        <v>*</v>
      </c>
      <c r="M2814" s="111" t="str">
        <f>IF(SP_SUL!J2835="","*",SP_SUL!J2835)</f>
        <v>*</v>
      </c>
      <c r="N2814" s="257" t="str">
        <f>IF(SP_SUL!K2835="","*",SP_SUL!K2835)</f>
        <v>*</v>
      </c>
      <c r="O2814" s="257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22" t="str">
        <f>IF(SP_SUL!N2836="","*",SP_SUL!N2836)</f>
        <v>*</v>
      </c>
      <c r="M2815" s="150" t="str">
        <f>IF(SP_SUL!J2836="","*",SP_SUL!J2836)</f>
        <v>*</v>
      </c>
      <c r="N2815" s="258" t="str">
        <f>IF(SP_SUL!K2836="","*",SP_SUL!K2836)</f>
        <v>*</v>
      </c>
      <c r="O2815" s="258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22" t="str">
        <f>IF(SP_SUL!N2837="","*",SP_SUL!N2837)</f>
        <v>*</v>
      </c>
      <c r="M2816" s="150" t="str">
        <f>IF(SP_SUL!J2837="","*",SP_SUL!J2837)</f>
        <v>*</v>
      </c>
      <c r="N2816" s="258" t="str">
        <f>IF(SP_SUL!K2837="","*",SP_SUL!K2837)</f>
        <v>*</v>
      </c>
      <c r="O2816" s="258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18" t="str">
        <f>IF(SP_SUL!N2838="","*",SP_SUL!N2838)</f>
        <v>*</v>
      </c>
      <c r="M2817" s="111" t="str">
        <f>IF(SP_SUL!J2838="","*",SP_SUL!J2838)</f>
        <v>*</v>
      </c>
      <c r="N2817" s="257" t="str">
        <f>IF(SP_SUL!K2838="","*",SP_SUL!K2838)</f>
        <v>*</v>
      </c>
      <c r="O2817" s="257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22" t="str">
        <f>IF(SP_SUL!N2839="","*",SP_SUL!N2839)</f>
        <v>*</v>
      </c>
      <c r="M2818" s="150" t="str">
        <f>IF(SP_SUL!J2839="","*",SP_SUL!J2839)</f>
        <v>*</v>
      </c>
      <c r="N2818" s="258" t="str">
        <f>IF(SP_SUL!K2839="","*",SP_SUL!K2839)</f>
        <v>*</v>
      </c>
      <c r="O2818" s="258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22" t="str">
        <f>IF(SP_SUL!N2840="","*",SP_SUL!N2840)</f>
        <v>*</v>
      </c>
      <c r="M2819" s="150" t="str">
        <f>IF(SP_SUL!J2840="","*",SP_SUL!J2840)</f>
        <v>*</v>
      </c>
      <c r="N2819" s="258" t="str">
        <f>IF(SP_SUL!K2840="","*",SP_SUL!K2840)</f>
        <v>*</v>
      </c>
      <c r="O2819" s="258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18" t="str">
        <f>IF(SP_SUL!N2841="","*",SP_SUL!N2841)</f>
        <v>*</v>
      </c>
      <c r="M2820" s="111" t="str">
        <f>IF(SP_SUL!J2841="","*",SP_SUL!J2841)</f>
        <v>*</v>
      </c>
      <c r="N2820" s="257" t="str">
        <f>IF(SP_SUL!K2841="","*",SP_SUL!K2841)</f>
        <v>*</v>
      </c>
      <c r="O2820" s="257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22" t="str">
        <f>IF(SP_SUL!N2842="","*",SP_SUL!N2842)</f>
        <v>*</v>
      </c>
      <c r="M2821" s="150" t="str">
        <f>IF(SP_SUL!J2842="","*",SP_SUL!J2842)</f>
        <v>*</v>
      </c>
      <c r="N2821" s="258" t="str">
        <f>IF(SP_SUL!K2842="","*",SP_SUL!K2842)</f>
        <v>*</v>
      </c>
      <c r="O2821" s="258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22" t="str">
        <f>IF(SP_SUL!N2843="","*",SP_SUL!N2843)</f>
        <v>*</v>
      </c>
      <c r="M2822" s="150" t="str">
        <f>IF(SP_SUL!J2843="","*",SP_SUL!J2843)</f>
        <v>*</v>
      </c>
      <c r="N2822" s="258" t="str">
        <f>IF(SP_SUL!K2843="","*",SP_SUL!K2843)</f>
        <v>*</v>
      </c>
      <c r="O2822" s="258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18" t="str">
        <f>IF(SP_SUL!N2844="","*",SP_SUL!N2844)</f>
        <v>*</v>
      </c>
      <c r="M2823" s="111" t="str">
        <f>IF(SP_SUL!J2844="","*",SP_SUL!J2844)</f>
        <v>*</v>
      </c>
      <c r="N2823" s="257" t="str">
        <f>IF(SP_SUL!K2844="","*",SP_SUL!K2844)</f>
        <v>*</v>
      </c>
      <c r="O2823" s="257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22" t="str">
        <f>IF(SP_SUL!N2845="","*",SP_SUL!N2845)</f>
        <v>*</v>
      </c>
      <c r="M2824" s="150" t="str">
        <f>IF(SP_SUL!J2845="","*",SP_SUL!J2845)</f>
        <v>*</v>
      </c>
      <c r="N2824" s="258" t="str">
        <f>IF(SP_SUL!K2845="","*",SP_SUL!K2845)</f>
        <v>*</v>
      </c>
      <c r="O2824" s="258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22" t="str">
        <f>IF(SP_SUL!N2846="","*",SP_SUL!N2846)</f>
        <v>*</v>
      </c>
      <c r="M2825" s="150" t="str">
        <f>IF(SP_SUL!J2846="","*",SP_SUL!J2846)</f>
        <v>*</v>
      </c>
      <c r="N2825" s="258" t="str">
        <f>IF(SP_SUL!K2846="","*",SP_SUL!K2846)</f>
        <v>*</v>
      </c>
      <c r="O2825" s="258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18" t="str">
        <f>IF(SP_SUL!N2847="","*",SP_SUL!N2847)</f>
        <v>*</v>
      </c>
      <c r="M2826" s="111" t="str">
        <f>IF(SP_SUL!J2847="","*",SP_SUL!J2847)</f>
        <v>*</v>
      </c>
      <c r="N2826" s="257" t="str">
        <f>IF(SP_SUL!K2847="","*",SP_SUL!K2847)</f>
        <v>*</v>
      </c>
      <c r="O2826" s="257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22" t="str">
        <f>IF(SP_SUL!N2848="","*",SP_SUL!N2848)</f>
        <v>*</v>
      </c>
      <c r="M2827" s="150" t="str">
        <f>IF(SP_SUL!J2848="","*",SP_SUL!J2848)</f>
        <v>*</v>
      </c>
      <c r="N2827" s="258" t="str">
        <f>IF(SP_SUL!K2848="","*",SP_SUL!K2848)</f>
        <v>*</v>
      </c>
      <c r="O2827" s="258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22" t="str">
        <f>IF(SP_SUL!N2849="","*",SP_SUL!N2849)</f>
        <v>*</v>
      </c>
      <c r="M2828" s="150" t="str">
        <f>IF(SP_SUL!J2849="","*",SP_SUL!J2849)</f>
        <v>*</v>
      </c>
      <c r="N2828" s="258" t="str">
        <f>IF(SP_SUL!K2849="","*",SP_SUL!K2849)</f>
        <v>*</v>
      </c>
      <c r="O2828" s="258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18" t="str">
        <f>IF(SP_SUL!N2850="","*",SP_SUL!N2850)</f>
        <v>*</v>
      </c>
      <c r="M2829" s="111" t="str">
        <f>IF(SP_SUL!J2850="","*",SP_SUL!J2850)</f>
        <v>*</v>
      </c>
      <c r="N2829" s="257" t="str">
        <f>IF(SP_SUL!K2850="","*",SP_SUL!K2850)</f>
        <v>*</v>
      </c>
      <c r="O2829" s="257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22" t="str">
        <f>IF(SP_SUL!N2851="","*",SP_SUL!N2851)</f>
        <v>*</v>
      </c>
      <c r="M2830" s="150" t="str">
        <f>IF(SP_SUL!J2851="","*",SP_SUL!J2851)</f>
        <v>*</v>
      </c>
      <c r="N2830" s="258" t="str">
        <f>IF(SP_SUL!K2851="","*",SP_SUL!K2851)</f>
        <v>*</v>
      </c>
      <c r="O2830" s="258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22" t="str">
        <f>IF(SP_SUL!N2852="","*",SP_SUL!N2852)</f>
        <v>*</v>
      </c>
      <c r="M2831" s="150" t="str">
        <f>IF(SP_SUL!J2852="","*",SP_SUL!J2852)</f>
        <v>*</v>
      </c>
      <c r="N2831" s="258" t="str">
        <f>IF(SP_SUL!K2852="","*",SP_SUL!K2852)</f>
        <v>*</v>
      </c>
      <c r="O2831" s="258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18" t="str">
        <f>IF(SP_SUL!N2853="","*",SP_SUL!N2853)</f>
        <v>*</v>
      </c>
      <c r="M2832" s="111" t="str">
        <f>IF(SP_SUL!J2853="","*",SP_SUL!J2853)</f>
        <v>*</v>
      </c>
      <c r="N2832" s="257" t="str">
        <f>IF(SP_SUL!K2853="","*",SP_SUL!K2853)</f>
        <v>*</v>
      </c>
      <c r="O2832" s="257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22" t="str">
        <f>IF(SP_SUL!N2854="","*",SP_SUL!N2854)</f>
        <v>*</v>
      </c>
      <c r="M2833" s="150" t="str">
        <f>IF(SP_SUL!J2854="","*",SP_SUL!J2854)</f>
        <v>*</v>
      </c>
      <c r="N2833" s="258" t="str">
        <f>IF(SP_SUL!K2854="","*",SP_SUL!K2854)</f>
        <v>*</v>
      </c>
      <c r="O2833" s="258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22" t="str">
        <f>IF(SP_SUL!N2855="","*",SP_SUL!N2855)</f>
        <v>*</v>
      </c>
      <c r="M2834" s="150" t="str">
        <f>IF(SP_SUL!J2855="","*",SP_SUL!J2855)</f>
        <v>*</v>
      </c>
      <c r="N2834" s="258" t="str">
        <f>IF(SP_SUL!K2855="","*",SP_SUL!K2855)</f>
        <v>*</v>
      </c>
      <c r="O2834" s="258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18" t="str">
        <f>IF(SP_SUL!N2856="","*",SP_SUL!N2856)</f>
        <v>*</v>
      </c>
      <c r="M2835" s="111" t="str">
        <f>IF(SP_SUL!J2856="","*",SP_SUL!J2856)</f>
        <v>*</v>
      </c>
      <c r="N2835" s="257" t="str">
        <f>IF(SP_SUL!K2856="","*",SP_SUL!K2856)</f>
        <v>*</v>
      </c>
      <c r="O2835" s="257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22" t="str">
        <f>IF(SP_SUL!N2857="","*",SP_SUL!N2857)</f>
        <v>*</v>
      </c>
      <c r="M2836" s="150" t="str">
        <f>IF(SP_SUL!J2857="","*",SP_SUL!J2857)</f>
        <v>*</v>
      </c>
      <c r="N2836" s="258" t="str">
        <f>IF(SP_SUL!K2857="","*",SP_SUL!K2857)</f>
        <v>*</v>
      </c>
      <c r="O2836" s="258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22" t="str">
        <f>IF(SP_SUL!N2858="","*",SP_SUL!N2858)</f>
        <v>*</v>
      </c>
      <c r="M2837" s="150" t="str">
        <f>IF(SP_SUL!J2858="","*",SP_SUL!J2858)</f>
        <v>*</v>
      </c>
      <c r="N2837" s="258" t="str">
        <f>IF(SP_SUL!K2858="","*",SP_SUL!K2858)</f>
        <v>*</v>
      </c>
      <c r="O2837" s="258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18" t="str">
        <f>IF(SP_SUL!N2859="","*",SP_SUL!N2859)</f>
        <v>*</v>
      </c>
      <c r="M2838" s="111" t="str">
        <f>IF(SP_SUL!J2859="","*",SP_SUL!J2859)</f>
        <v>*</v>
      </c>
      <c r="N2838" s="257" t="str">
        <f>IF(SP_SUL!K2859="","*",SP_SUL!K2859)</f>
        <v>*</v>
      </c>
      <c r="O2838" s="257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22" t="str">
        <f>IF(SP_SUL!N2860="","*",SP_SUL!N2860)</f>
        <v>*</v>
      </c>
      <c r="M2839" s="150" t="str">
        <f>IF(SP_SUL!J2860="","*",SP_SUL!J2860)</f>
        <v>*</v>
      </c>
      <c r="N2839" s="258" t="str">
        <f>IF(SP_SUL!K2860="","*",SP_SUL!K2860)</f>
        <v>*</v>
      </c>
      <c r="O2839" s="258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22" t="str">
        <f>IF(SP_SUL!N2861="","*",SP_SUL!N2861)</f>
        <v>*</v>
      </c>
      <c r="M2840" s="150" t="str">
        <f>IF(SP_SUL!J2861="","*",SP_SUL!J2861)</f>
        <v>*</v>
      </c>
      <c r="N2840" s="258" t="str">
        <f>IF(SP_SUL!K2861="","*",SP_SUL!K2861)</f>
        <v>*</v>
      </c>
      <c r="O2840" s="258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18" t="str">
        <f>IF(SP_SUL!N2862="","*",SP_SUL!N2862)</f>
        <v>*</v>
      </c>
      <c r="M2841" s="111" t="str">
        <f>IF(SP_SUL!J2862="","*",SP_SUL!J2862)</f>
        <v>*</v>
      </c>
      <c r="N2841" s="257" t="str">
        <f>IF(SP_SUL!K2862="","*",SP_SUL!K2862)</f>
        <v>*</v>
      </c>
      <c r="O2841" s="257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22" t="str">
        <f>IF(SP_SUL!N2863="","*",SP_SUL!N2863)</f>
        <v>*</v>
      </c>
      <c r="M2842" s="150" t="str">
        <f>IF(SP_SUL!J2863="","*",SP_SUL!J2863)</f>
        <v>*</v>
      </c>
      <c r="N2842" s="258" t="str">
        <f>IF(SP_SUL!K2863="","*",SP_SUL!K2863)</f>
        <v>*</v>
      </c>
      <c r="O2842" s="258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22" t="str">
        <f>IF(SP_SUL!N2864="","*",SP_SUL!N2864)</f>
        <v>*</v>
      </c>
      <c r="M2843" s="150" t="str">
        <f>IF(SP_SUL!J2864="","*",SP_SUL!J2864)</f>
        <v>*</v>
      </c>
      <c r="N2843" s="258" t="str">
        <f>IF(SP_SUL!K2864="","*",SP_SUL!K2864)</f>
        <v>*</v>
      </c>
      <c r="O2843" s="258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18" t="str">
        <f>IF(SP_SUL!N2865="","*",SP_SUL!N2865)</f>
        <v>*</v>
      </c>
      <c r="M2844" s="111" t="str">
        <f>IF(SP_SUL!J2865="","*",SP_SUL!J2865)</f>
        <v>*</v>
      </c>
      <c r="N2844" s="257" t="str">
        <f>IF(SP_SUL!K2865="","*",SP_SUL!K2865)</f>
        <v>*</v>
      </c>
      <c r="O2844" s="257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22" t="str">
        <f>IF(SP_SUL!N2866="","*",SP_SUL!N2866)</f>
        <v>*</v>
      </c>
      <c r="M2845" s="150" t="str">
        <f>IF(SP_SUL!J2866="","*",SP_SUL!J2866)</f>
        <v>*</v>
      </c>
      <c r="N2845" s="258" t="str">
        <f>IF(SP_SUL!K2866="","*",SP_SUL!K2866)</f>
        <v>*</v>
      </c>
      <c r="O2845" s="258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22" t="str">
        <f>IF(SP_SUL!N2867="","*",SP_SUL!N2867)</f>
        <v>*</v>
      </c>
      <c r="M2846" s="150" t="str">
        <f>IF(SP_SUL!J2867="","*",SP_SUL!J2867)</f>
        <v>*</v>
      </c>
      <c r="N2846" s="258" t="str">
        <f>IF(SP_SUL!K2867="","*",SP_SUL!K2867)</f>
        <v>*</v>
      </c>
      <c r="O2846" s="258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18" t="str">
        <f>IF(SP_SUL!N2868="","*",SP_SUL!N2868)</f>
        <v>*</v>
      </c>
      <c r="M2847" s="111" t="str">
        <f>IF(SP_SUL!J2868="","*",SP_SUL!J2868)</f>
        <v>*</v>
      </c>
      <c r="N2847" s="257" t="str">
        <f>IF(SP_SUL!K2868="","*",SP_SUL!K2868)</f>
        <v>*</v>
      </c>
      <c r="O2847" s="257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22" t="str">
        <f>IF(SP_SUL!N2869="","*",SP_SUL!N2869)</f>
        <v>*</v>
      </c>
      <c r="M2848" s="150" t="str">
        <f>IF(SP_SUL!J2869="","*",SP_SUL!J2869)</f>
        <v>*</v>
      </c>
      <c r="N2848" s="258" t="str">
        <f>IF(SP_SUL!K2869="","*",SP_SUL!K2869)</f>
        <v>*</v>
      </c>
      <c r="O2848" s="258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22" t="str">
        <f>IF(SP_SUL!N2870="","*",SP_SUL!N2870)</f>
        <v>*</v>
      </c>
      <c r="M2849" s="150" t="str">
        <f>IF(SP_SUL!J2870="","*",SP_SUL!J2870)</f>
        <v>*</v>
      </c>
      <c r="N2849" s="258" t="str">
        <f>IF(SP_SUL!K2870="","*",SP_SUL!K2870)</f>
        <v>*</v>
      </c>
      <c r="O2849" s="258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18" t="str">
        <f>IF(SP_SUL!N2871="","*",SP_SUL!N2871)</f>
        <v>*</v>
      </c>
      <c r="M2850" s="111" t="str">
        <f>IF(SP_SUL!J2871="","*",SP_SUL!J2871)</f>
        <v>*</v>
      </c>
      <c r="N2850" s="257" t="str">
        <f>IF(SP_SUL!K2871="","*",SP_SUL!K2871)</f>
        <v>*</v>
      </c>
      <c r="O2850" s="257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22" t="str">
        <f>IF(SP_SUL!N2872="","*",SP_SUL!N2872)</f>
        <v>*</v>
      </c>
      <c r="M2851" s="150" t="str">
        <f>IF(SP_SUL!J2872="","*",SP_SUL!J2872)</f>
        <v>*</v>
      </c>
      <c r="N2851" s="258" t="str">
        <f>IF(SP_SUL!K2872="","*",SP_SUL!K2872)</f>
        <v>*</v>
      </c>
      <c r="O2851" s="258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22" t="str">
        <f>IF(SP_SUL!N2873="","*",SP_SUL!N2873)</f>
        <v>*</v>
      </c>
      <c r="M2852" s="150" t="str">
        <f>IF(SP_SUL!J2873="","*",SP_SUL!J2873)</f>
        <v>*</v>
      </c>
      <c r="N2852" s="258" t="str">
        <f>IF(SP_SUL!K2873="","*",SP_SUL!K2873)</f>
        <v>*</v>
      </c>
      <c r="O2852" s="258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18" t="str">
        <f>IF(SP_SUL!N2874="","*",SP_SUL!N2874)</f>
        <v>*</v>
      </c>
      <c r="M2853" s="111" t="str">
        <f>IF(SP_SUL!J2874="","*",SP_SUL!J2874)</f>
        <v>*</v>
      </c>
      <c r="N2853" s="257" t="str">
        <f>IF(SP_SUL!K2874="","*",SP_SUL!K2874)</f>
        <v>*</v>
      </c>
      <c r="O2853" s="257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22" t="str">
        <f>IF(SP_SUL!N2875="","*",SP_SUL!N2875)</f>
        <v>*</v>
      </c>
      <c r="M2854" s="150" t="str">
        <f>IF(SP_SUL!J2875="","*",SP_SUL!J2875)</f>
        <v>*</v>
      </c>
      <c r="N2854" s="258" t="str">
        <f>IF(SP_SUL!K2875="","*",SP_SUL!K2875)</f>
        <v>*</v>
      </c>
      <c r="O2854" s="258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22" t="str">
        <f>IF(SP_SUL!N2876="","*",SP_SUL!N2876)</f>
        <v>*</v>
      </c>
      <c r="M2855" s="150" t="str">
        <f>IF(SP_SUL!J2876="","*",SP_SUL!J2876)</f>
        <v>*</v>
      </c>
      <c r="N2855" s="258" t="str">
        <f>IF(SP_SUL!K2876="","*",SP_SUL!K2876)</f>
        <v>*</v>
      </c>
      <c r="O2855" s="258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18" t="str">
        <f>IF(SP_SUL!N2877="","*",SP_SUL!N2877)</f>
        <v>*</v>
      </c>
      <c r="M2856" s="111" t="str">
        <f>IF(SP_SUL!J2877="","*",SP_SUL!J2877)</f>
        <v>*</v>
      </c>
      <c r="N2856" s="257" t="str">
        <f>IF(SP_SUL!K2877="","*",SP_SUL!K2877)</f>
        <v>*</v>
      </c>
      <c r="O2856" s="257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22" t="str">
        <f>IF(SP_SUL!N2878="","*",SP_SUL!N2878)</f>
        <v>*</v>
      </c>
      <c r="M2857" s="150" t="str">
        <f>IF(SP_SUL!J2878="","*",SP_SUL!J2878)</f>
        <v>*</v>
      </c>
      <c r="N2857" s="258" t="str">
        <f>IF(SP_SUL!K2878="","*",SP_SUL!K2878)</f>
        <v>*</v>
      </c>
      <c r="O2857" s="258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22" t="str">
        <f>IF(SP_SUL!N2879="","*",SP_SUL!N2879)</f>
        <v>*</v>
      </c>
      <c r="M2858" s="150" t="str">
        <f>IF(SP_SUL!J2879="","*",SP_SUL!J2879)</f>
        <v>*</v>
      </c>
      <c r="N2858" s="258" t="str">
        <f>IF(SP_SUL!K2879="","*",SP_SUL!K2879)</f>
        <v>*</v>
      </c>
      <c r="O2858" s="258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18" t="str">
        <f>IF(SP_SUL!N2880="","*",SP_SUL!N2880)</f>
        <v>*</v>
      </c>
      <c r="M2859" s="111" t="str">
        <f>IF(SP_SUL!J2880="","*",SP_SUL!J2880)</f>
        <v>*</v>
      </c>
      <c r="N2859" s="257" t="str">
        <f>IF(SP_SUL!K2880="","*",SP_SUL!K2880)</f>
        <v>*</v>
      </c>
      <c r="O2859" s="257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22" t="str">
        <f>IF(SP_SUL!N2881="","*",SP_SUL!N2881)</f>
        <v>*</v>
      </c>
      <c r="M2860" s="150" t="str">
        <f>IF(SP_SUL!J2881="","*",SP_SUL!J2881)</f>
        <v>*</v>
      </c>
      <c r="N2860" s="258" t="str">
        <f>IF(SP_SUL!K2881="","*",SP_SUL!K2881)</f>
        <v>*</v>
      </c>
      <c r="O2860" s="258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22" t="str">
        <f>IF(SP_SUL!N2882="","*",SP_SUL!N2882)</f>
        <v>*</v>
      </c>
      <c r="M2861" s="150" t="str">
        <f>IF(SP_SUL!J2882="","*",SP_SUL!J2882)</f>
        <v>*</v>
      </c>
      <c r="N2861" s="258" t="str">
        <f>IF(SP_SUL!K2882="","*",SP_SUL!K2882)</f>
        <v>*</v>
      </c>
      <c r="O2861" s="258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18" t="str">
        <f>IF(SP_SUL!N2883="","*",SP_SUL!N2883)</f>
        <v>*</v>
      </c>
      <c r="M2862" s="111" t="str">
        <f>IF(SP_SUL!J2883="","*",SP_SUL!J2883)</f>
        <v>*</v>
      </c>
      <c r="N2862" s="257" t="str">
        <f>IF(SP_SUL!K2883="","*",SP_SUL!K2883)</f>
        <v>*</v>
      </c>
      <c r="O2862" s="257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22" t="str">
        <f>IF(SP_SUL!N2884="","*",SP_SUL!N2884)</f>
        <v>*</v>
      </c>
      <c r="M2863" s="150" t="str">
        <f>IF(SP_SUL!J2884="","*",SP_SUL!J2884)</f>
        <v>*</v>
      </c>
      <c r="N2863" s="258" t="str">
        <f>IF(SP_SUL!K2884="","*",SP_SUL!K2884)</f>
        <v>*</v>
      </c>
      <c r="O2863" s="258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22" t="str">
        <f>IF(SP_SUL!N2885="","*",SP_SUL!N2885)</f>
        <v>*</v>
      </c>
      <c r="M2864" s="150" t="str">
        <f>IF(SP_SUL!J2885="","*",SP_SUL!J2885)</f>
        <v>*</v>
      </c>
      <c r="N2864" s="258" t="str">
        <f>IF(SP_SUL!K2885="","*",SP_SUL!K2885)</f>
        <v>*</v>
      </c>
      <c r="O2864" s="258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18" t="str">
        <f>IF(SP_SUL!N2886="","*",SP_SUL!N2886)</f>
        <v>*</v>
      </c>
      <c r="M2865" s="111" t="str">
        <f>IF(SP_SUL!J2886="","*",SP_SUL!J2886)</f>
        <v>*</v>
      </c>
      <c r="N2865" s="257" t="str">
        <f>IF(SP_SUL!K2886="","*",SP_SUL!K2886)</f>
        <v>*</v>
      </c>
      <c r="O2865" s="257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22" t="str">
        <f>IF(SP_SUL!N2887="","*",SP_SUL!N2887)</f>
        <v>*</v>
      </c>
      <c r="M2866" s="150" t="str">
        <f>IF(SP_SUL!J2887="","*",SP_SUL!J2887)</f>
        <v>*</v>
      </c>
      <c r="N2866" s="258" t="str">
        <f>IF(SP_SUL!K2887="","*",SP_SUL!K2887)</f>
        <v>*</v>
      </c>
      <c r="O2866" s="258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22" t="str">
        <f>IF(SP_SUL!N2888="","*",SP_SUL!N2888)</f>
        <v>*</v>
      </c>
      <c r="M2867" s="150" t="str">
        <f>IF(SP_SUL!J2888="","*",SP_SUL!J2888)</f>
        <v>*</v>
      </c>
      <c r="N2867" s="258" t="str">
        <f>IF(SP_SUL!K2888="","*",SP_SUL!K2888)</f>
        <v>*</v>
      </c>
      <c r="O2867" s="258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18" t="str">
        <f>IF(SP_SUL!N2889="","*",SP_SUL!N2889)</f>
        <v>*</v>
      </c>
      <c r="M2868" s="111" t="str">
        <f>IF(SP_SUL!J2889="","*",SP_SUL!J2889)</f>
        <v>*</v>
      </c>
      <c r="N2868" s="257" t="str">
        <f>IF(SP_SUL!K2889="","*",SP_SUL!K2889)</f>
        <v>*</v>
      </c>
      <c r="O2868" s="257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22" t="str">
        <f>IF(SP_SUL!N2890="","*",SP_SUL!N2890)</f>
        <v>*</v>
      </c>
      <c r="M2869" s="150" t="str">
        <f>IF(SP_SUL!J2890="","*",SP_SUL!J2890)</f>
        <v>*</v>
      </c>
      <c r="N2869" s="258" t="str">
        <f>IF(SP_SUL!K2890="","*",SP_SUL!K2890)</f>
        <v>*</v>
      </c>
      <c r="O2869" s="258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22" t="str">
        <f>IF(SP_SUL!N2891="","*",SP_SUL!N2891)</f>
        <v>*</v>
      </c>
      <c r="M2870" s="150" t="str">
        <f>IF(SP_SUL!J2891="","*",SP_SUL!J2891)</f>
        <v>*</v>
      </c>
      <c r="N2870" s="258" t="str">
        <f>IF(SP_SUL!K2891="","*",SP_SUL!K2891)</f>
        <v>*</v>
      </c>
      <c r="O2870" s="258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18" t="str">
        <f>IF(SP_SUL!N2892="","*",SP_SUL!N2892)</f>
        <v>*</v>
      </c>
      <c r="M2871" s="111" t="str">
        <f>IF(SP_SUL!J2892="","*",SP_SUL!J2892)</f>
        <v>*</v>
      </c>
      <c r="N2871" s="257" t="str">
        <f>IF(SP_SUL!K2892="","*",SP_SUL!K2892)</f>
        <v>*</v>
      </c>
      <c r="O2871" s="257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22" t="str">
        <f>IF(SP_SUL!N2893="","*",SP_SUL!N2893)</f>
        <v>*</v>
      </c>
      <c r="M2872" s="150" t="str">
        <f>IF(SP_SUL!J2893="","*",SP_SUL!J2893)</f>
        <v>*</v>
      </c>
      <c r="N2872" s="258" t="str">
        <f>IF(SP_SUL!K2893="","*",SP_SUL!K2893)</f>
        <v>*</v>
      </c>
      <c r="O2872" s="258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22" t="str">
        <f>IF(SP_SUL!N2894="","*",SP_SUL!N2894)</f>
        <v>*</v>
      </c>
      <c r="M2873" s="150" t="str">
        <f>IF(SP_SUL!J2894="","*",SP_SUL!J2894)</f>
        <v>*</v>
      </c>
      <c r="N2873" s="258" t="str">
        <f>IF(SP_SUL!K2894="","*",SP_SUL!K2894)</f>
        <v>*</v>
      </c>
      <c r="O2873" s="258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18" t="str">
        <f>IF(SP_SUL!N2895="","*",SP_SUL!N2895)</f>
        <v>*</v>
      </c>
      <c r="M2874" s="111" t="str">
        <f>IF(SP_SUL!J2895="","*",SP_SUL!J2895)</f>
        <v>*</v>
      </c>
      <c r="N2874" s="257" t="str">
        <f>IF(SP_SUL!K2895="","*",SP_SUL!K2895)</f>
        <v>*</v>
      </c>
      <c r="O2874" s="257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22" t="str">
        <f>IF(SP_SUL!N2896="","*",SP_SUL!N2896)</f>
        <v>*</v>
      </c>
      <c r="M2875" s="150" t="str">
        <f>IF(SP_SUL!J2896="","*",SP_SUL!J2896)</f>
        <v>*</v>
      </c>
      <c r="N2875" s="258" t="str">
        <f>IF(SP_SUL!K2896="","*",SP_SUL!K2896)</f>
        <v>*</v>
      </c>
      <c r="O2875" s="258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22" t="str">
        <f>IF(SP_SUL!N2897="","*",SP_SUL!N2897)</f>
        <v>*</v>
      </c>
      <c r="M2876" s="150" t="str">
        <f>IF(SP_SUL!J2897="","*",SP_SUL!J2897)</f>
        <v>*</v>
      </c>
      <c r="N2876" s="258" t="str">
        <f>IF(SP_SUL!K2897="","*",SP_SUL!K2897)</f>
        <v>*</v>
      </c>
      <c r="O2876" s="258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18" t="str">
        <f>IF(SP_SUL!N2898="","*",SP_SUL!N2898)</f>
        <v>*</v>
      </c>
      <c r="M2877" s="111" t="str">
        <f>IF(SP_SUL!J2898="","*",SP_SUL!J2898)</f>
        <v>*</v>
      </c>
      <c r="N2877" s="257" t="str">
        <f>IF(SP_SUL!K2898="","*",SP_SUL!K2898)</f>
        <v>*</v>
      </c>
      <c r="O2877" s="257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22" t="str">
        <f>IF(SP_SUL!N2899="","*",SP_SUL!N2899)</f>
        <v>*</v>
      </c>
      <c r="M2878" s="150" t="str">
        <f>IF(SP_SUL!J2899="","*",SP_SUL!J2899)</f>
        <v>*</v>
      </c>
      <c r="N2878" s="258" t="str">
        <f>IF(SP_SUL!K2899="","*",SP_SUL!K2899)</f>
        <v>*</v>
      </c>
      <c r="O2878" s="258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22" t="str">
        <f>IF(SP_SUL!N2900="","*",SP_SUL!N2900)</f>
        <v>*</v>
      </c>
      <c r="M2879" s="150" t="str">
        <f>IF(SP_SUL!J2900="","*",SP_SUL!J2900)</f>
        <v>*</v>
      </c>
      <c r="N2879" s="258" t="str">
        <f>IF(SP_SUL!K2900="","*",SP_SUL!K2900)</f>
        <v>*</v>
      </c>
      <c r="O2879" s="258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18" t="str">
        <f>IF(SP_SUL!N2901="","*",SP_SUL!N2901)</f>
        <v>*</v>
      </c>
      <c r="M2880" s="111" t="str">
        <f>IF(SP_SUL!J2901="","*",SP_SUL!J2901)</f>
        <v>*</v>
      </c>
      <c r="N2880" s="257" t="str">
        <f>IF(SP_SUL!K2901="","*",SP_SUL!K2901)</f>
        <v>*</v>
      </c>
      <c r="O2880" s="257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22" t="str">
        <f>IF(SP_SUL!N2902="","*",SP_SUL!N2902)</f>
        <v>*</v>
      </c>
      <c r="M2881" s="150" t="str">
        <f>IF(SP_SUL!J2902="","*",SP_SUL!J2902)</f>
        <v>*</v>
      </c>
      <c r="N2881" s="258" t="str">
        <f>IF(SP_SUL!K2902="","*",SP_SUL!K2902)</f>
        <v>*</v>
      </c>
      <c r="O2881" s="258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22" t="str">
        <f>IF(SP_SUL!N2903="","*",SP_SUL!N2903)</f>
        <v>*</v>
      </c>
      <c r="M2882" s="150" t="str">
        <f>IF(SP_SUL!J2903="","*",SP_SUL!J2903)</f>
        <v>*</v>
      </c>
      <c r="N2882" s="258" t="str">
        <f>IF(SP_SUL!K2903="","*",SP_SUL!K2903)</f>
        <v>*</v>
      </c>
      <c r="O2882" s="258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18" t="str">
        <f>IF(SP_SUL!N2904="","*",SP_SUL!N2904)</f>
        <v>*</v>
      </c>
      <c r="M2883" s="111" t="str">
        <f>IF(SP_SUL!J2904="","*",SP_SUL!J2904)</f>
        <v>*</v>
      </c>
      <c r="N2883" s="257" t="str">
        <f>IF(SP_SUL!K2904="","*",SP_SUL!K2904)</f>
        <v>*</v>
      </c>
      <c r="O2883" s="257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22" t="str">
        <f>IF(SP_SUL!N2905="","*",SP_SUL!N2905)</f>
        <v>*</v>
      </c>
      <c r="M2884" s="150" t="str">
        <f>IF(SP_SUL!J2905="","*",SP_SUL!J2905)</f>
        <v>*</v>
      </c>
      <c r="N2884" s="258" t="str">
        <f>IF(SP_SUL!K2905="","*",SP_SUL!K2905)</f>
        <v>*</v>
      </c>
      <c r="O2884" s="258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22" t="str">
        <f>IF(SP_SUL!N2906="","*",SP_SUL!N2906)</f>
        <v>*</v>
      </c>
      <c r="M2885" s="150" t="str">
        <f>IF(SP_SUL!J2906="","*",SP_SUL!J2906)</f>
        <v>*</v>
      </c>
      <c r="N2885" s="258" t="str">
        <f>IF(SP_SUL!K2906="","*",SP_SUL!K2906)</f>
        <v>*</v>
      </c>
      <c r="O2885" s="258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18" t="str">
        <f>IF(SP_SUL!N2907="","*",SP_SUL!N2907)</f>
        <v>*</v>
      </c>
      <c r="M2886" s="111" t="str">
        <f>IF(SP_SUL!J2907="","*",SP_SUL!J2907)</f>
        <v>*</v>
      </c>
      <c r="N2886" s="257" t="str">
        <f>IF(SP_SUL!K2907="","*",SP_SUL!K2907)</f>
        <v>*</v>
      </c>
      <c r="O2886" s="257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22" t="str">
        <f>IF(SP_SUL!N2908="","*",SP_SUL!N2908)</f>
        <v>*</v>
      </c>
      <c r="M2887" s="150" t="str">
        <f>IF(SP_SUL!J2908="","*",SP_SUL!J2908)</f>
        <v>*</v>
      </c>
      <c r="N2887" s="258" t="str">
        <f>IF(SP_SUL!K2908="","*",SP_SUL!K2908)</f>
        <v>*</v>
      </c>
      <c r="O2887" s="258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22" t="str">
        <f>IF(SP_SUL!N2909="","*",SP_SUL!N2909)</f>
        <v>*</v>
      </c>
      <c r="M2888" s="150" t="str">
        <f>IF(SP_SUL!J2909="","*",SP_SUL!J2909)</f>
        <v>*</v>
      </c>
      <c r="N2888" s="258" t="str">
        <f>IF(SP_SUL!K2909="","*",SP_SUL!K2909)</f>
        <v>*</v>
      </c>
      <c r="O2888" s="258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18" t="str">
        <f>IF(SP_SUL!N2910="","*",SP_SUL!N2910)</f>
        <v>*</v>
      </c>
      <c r="M2889" s="111" t="str">
        <f>IF(SP_SUL!J2910="","*",SP_SUL!J2910)</f>
        <v>*</v>
      </c>
      <c r="N2889" s="257" t="str">
        <f>IF(SP_SUL!K2910="","*",SP_SUL!K2910)</f>
        <v>*</v>
      </c>
      <c r="O2889" s="257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22" t="str">
        <f>IF(SP_SUL!N2911="","*",SP_SUL!N2911)</f>
        <v>*</v>
      </c>
      <c r="M2890" s="150" t="str">
        <f>IF(SP_SUL!J2911="","*",SP_SUL!J2911)</f>
        <v>*</v>
      </c>
      <c r="N2890" s="258" t="str">
        <f>IF(SP_SUL!K2911="","*",SP_SUL!K2911)</f>
        <v>*</v>
      </c>
      <c r="O2890" s="258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22" t="str">
        <f>IF(SP_SUL!N2912="","*",SP_SUL!N2912)</f>
        <v>*</v>
      </c>
      <c r="M2891" s="150" t="str">
        <f>IF(SP_SUL!J2912="","*",SP_SUL!J2912)</f>
        <v>*</v>
      </c>
      <c r="N2891" s="258" t="str">
        <f>IF(SP_SUL!K2912="","*",SP_SUL!K2912)</f>
        <v>*</v>
      </c>
      <c r="O2891" s="258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18" t="str">
        <f>IF(SP_SUL!N2913="","*",SP_SUL!N2913)</f>
        <v>*</v>
      </c>
      <c r="M2892" s="111" t="str">
        <f>IF(SP_SUL!J2913="","*",SP_SUL!J2913)</f>
        <v>*</v>
      </c>
      <c r="N2892" s="257" t="str">
        <f>IF(SP_SUL!K2913="","*",SP_SUL!K2913)</f>
        <v>*</v>
      </c>
      <c r="O2892" s="257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22" t="str">
        <f>IF(SP_SUL!N2914="","*",SP_SUL!N2914)</f>
        <v>*</v>
      </c>
      <c r="M2893" s="150" t="str">
        <f>IF(SP_SUL!J2914="","*",SP_SUL!J2914)</f>
        <v>*</v>
      </c>
      <c r="N2893" s="258" t="str">
        <f>IF(SP_SUL!K2914="","*",SP_SUL!K2914)</f>
        <v>*</v>
      </c>
      <c r="O2893" s="258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22" t="str">
        <f>IF(SP_SUL!N2915="","*",SP_SUL!N2915)</f>
        <v>*</v>
      </c>
      <c r="M2894" s="150" t="str">
        <f>IF(SP_SUL!J2915="","*",SP_SUL!J2915)</f>
        <v>*</v>
      </c>
      <c r="N2894" s="258" t="str">
        <f>IF(SP_SUL!K2915="","*",SP_SUL!K2915)</f>
        <v>*</v>
      </c>
      <c r="O2894" s="258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18" t="str">
        <f>IF(SP_SUL!N2916="","*",SP_SUL!N2916)</f>
        <v>*</v>
      </c>
      <c r="M2895" s="111" t="str">
        <f>IF(SP_SUL!J2916="","*",SP_SUL!J2916)</f>
        <v>*</v>
      </c>
      <c r="N2895" s="257" t="str">
        <f>IF(SP_SUL!K2916="","*",SP_SUL!K2916)</f>
        <v>*</v>
      </c>
      <c r="O2895" s="257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22" t="str">
        <f>IF(SP_SUL!N2917="","*",SP_SUL!N2917)</f>
        <v>*</v>
      </c>
      <c r="M2896" s="150" t="str">
        <f>IF(SP_SUL!J2917="","*",SP_SUL!J2917)</f>
        <v>*</v>
      </c>
      <c r="N2896" s="258" t="str">
        <f>IF(SP_SUL!K2917="","*",SP_SUL!K2917)</f>
        <v>*</v>
      </c>
      <c r="O2896" s="258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22" t="str">
        <f>IF(SP_SUL!N2918="","*",SP_SUL!N2918)</f>
        <v>*</v>
      </c>
      <c r="M2897" s="150" t="str">
        <f>IF(SP_SUL!J2918="","*",SP_SUL!J2918)</f>
        <v>*</v>
      </c>
      <c r="N2897" s="258" t="str">
        <f>IF(SP_SUL!K2918="","*",SP_SUL!K2918)</f>
        <v>*</v>
      </c>
      <c r="O2897" s="258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18" t="str">
        <f>IF(SP_SUL!N2919="","*",SP_SUL!N2919)</f>
        <v>*</v>
      </c>
      <c r="M2898" s="111" t="str">
        <f>IF(SP_SUL!J2919="","*",SP_SUL!J2919)</f>
        <v>*</v>
      </c>
      <c r="N2898" s="257" t="str">
        <f>IF(SP_SUL!K2919="","*",SP_SUL!K2919)</f>
        <v>*</v>
      </c>
      <c r="O2898" s="257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22" t="str">
        <f>IF(SP_SUL!N2920="","*",SP_SUL!N2920)</f>
        <v>*</v>
      </c>
      <c r="M2899" s="150" t="str">
        <f>IF(SP_SUL!J2920="","*",SP_SUL!J2920)</f>
        <v>*</v>
      </c>
      <c r="N2899" s="258" t="str">
        <f>IF(SP_SUL!K2920="","*",SP_SUL!K2920)</f>
        <v>*</v>
      </c>
      <c r="O2899" s="258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22" t="str">
        <f>IF(SP_SUL!N2921="","*",SP_SUL!N2921)</f>
        <v>*</v>
      </c>
      <c r="M2900" s="150" t="str">
        <f>IF(SP_SUL!J2921="","*",SP_SUL!J2921)</f>
        <v>*</v>
      </c>
      <c r="N2900" s="258" t="str">
        <f>IF(SP_SUL!K2921="","*",SP_SUL!K2921)</f>
        <v>*</v>
      </c>
      <c r="O2900" s="258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18" t="str">
        <f>IF(SP_SUL!N2922="","*",SP_SUL!N2922)</f>
        <v>*</v>
      </c>
      <c r="M2901" s="111" t="str">
        <f>IF(SP_SUL!J2922="","*",SP_SUL!J2922)</f>
        <v>*</v>
      </c>
      <c r="N2901" s="257" t="str">
        <f>IF(SP_SUL!K2922="","*",SP_SUL!K2922)</f>
        <v>*</v>
      </c>
      <c r="O2901" s="257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22" t="str">
        <f>IF(SP_SUL!N2923="","*",SP_SUL!N2923)</f>
        <v>*</v>
      </c>
      <c r="M2902" s="150" t="str">
        <f>IF(SP_SUL!J2923="","*",SP_SUL!J2923)</f>
        <v>*</v>
      </c>
      <c r="N2902" s="258" t="str">
        <f>IF(SP_SUL!K2923="","*",SP_SUL!K2923)</f>
        <v>*</v>
      </c>
      <c r="O2902" s="258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22" t="str">
        <f>IF(SP_SUL!N2924="","*",SP_SUL!N2924)</f>
        <v>*</v>
      </c>
      <c r="M2903" s="150" t="str">
        <f>IF(SP_SUL!J2924="","*",SP_SUL!J2924)</f>
        <v>*</v>
      </c>
      <c r="N2903" s="258" t="str">
        <f>IF(SP_SUL!K2924="","*",SP_SUL!K2924)</f>
        <v>*</v>
      </c>
      <c r="O2903" s="258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18" t="str">
        <f>IF(SP_SUL!N2925="","*",SP_SUL!N2925)</f>
        <v>*</v>
      </c>
      <c r="M2904" s="111" t="str">
        <f>IF(SP_SUL!J2925="","*",SP_SUL!J2925)</f>
        <v>*</v>
      </c>
      <c r="N2904" s="257" t="str">
        <f>IF(SP_SUL!K2925="","*",SP_SUL!K2925)</f>
        <v>*</v>
      </c>
      <c r="O2904" s="257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22" t="str">
        <f>IF(SP_SUL!N2926="","*",SP_SUL!N2926)</f>
        <v>*</v>
      </c>
      <c r="M2905" s="150" t="str">
        <f>IF(SP_SUL!J2926="","*",SP_SUL!J2926)</f>
        <v>*</v>
      </c>
      <c r="N2905" s="258" t="str">
        <f>IF(SP_SUL!K2926="","*",SP_SUL!K2926)</f>
        <v>*</v>
      </c>
      <c r="O2905" s="258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22" t="str">
        <f>IF(SP_SUL!N2927="","*",SP_SUL!N2927)</f>
        <v>*</v>
      </c>
      <c r="M2906" s="150" t="str">
        <f>IF(SP_SUL!J2927="","*",SP_SUL!J2927)</f>
        <v>*</v>
      </c>
      <c r="N2906" s="258" t="str">
        <f>IF(SP_SUL!K2927="","*",SP_SUL!K2927)</f>
        <v>*</v>
      </c>
      <c r="O2906" s="258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18" t="str">
        <f>IF(SP_SUL!N2928="","*",SP_SUL!N2928)</f>
        <v>*</v>
      </c>
      <c r="M2907" s="111" t="str">
        <f>IF(SP_SUL!J2928="","*",SP_SUL!J2928)</f>
        <v>*</v>
      </c>
      <c r="N2907" s="257" t="str">
        <f>IF(SP_SUL!K2928="","*",SP_SUL!K2928)</f>
        <v>*</v>
      </c>
      <c r="O2907" s="257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22" t="str">
        <f>IF(SP_SUL!N2929="","*",SP_SUL!N2929)</f>
        <v>*</v>
      </c>
      <c r="M2908" s="150" t="str">
        <f>IF(SP_SUL!J2929="","*",SP_SUL!J2929)</f>
        <v>*</v>
      </c>
      <c r="N2908" s="258" t="str">
        <f>IF(SP_SUL!K2929="","*",SP_SUL!K2929)</f>
        <v>*</v>
      </c>
      <c r="O2908" s="258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22" t="str">
        <f>IF(SP_SUL!N2930="","*",SP_SUL!N2930)</f>
        <v>*</v>
      </c>
      <c r="M2909" s="150" t="str">
        <f>IF(SP_SUL!J2930="","*",SP_SUL!J2930)</f>
        <v>*</v>
      </c>
      <c r="N2909" s="258" t="str">
        <f>IF(SP_SUL!K2930="","*",SP_SUL!K2930)</f>
        <v>*</v>
      </c>
      <c r="O2909" s="258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18" t="str">
        <f>IF(SP_SUL!N2931="","*",SP_SUL!N2931)</f>
        <v>*</v>
      </c>
      <c r="M2910" s="111" t="str">
        <f>IF(SP_SUL!J2931="","*",SP_SUL!J2931)</f>
        <v>*</v>
      </c>
      <c r="N2910" s="257" t="str">
        <f>IF(SP_SUL!K2931="","*",SP_SUL!K2931)</f>
        <v>*</v>
      </c>
      <c r="O2910" s="257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22" t="str">
        <f>IF(SP_SUL!N2932="","*",SP_SUL!N2932)</f>
        <v>*</v>
      </c>
      <c r="M2911" s="150" t="str">
        <f>IF(SP_SUL!J2932="","*",SP_SUL!J2932)</f>
        <v>*</v>
      </c>
      <c r="N2911" s="258" t="str">
        <f>IF(SP_SUL!K2932="","*",SP_SUL!K2932)</f>
        <v>*</v>
      </c>
      <c r="O2911" s="258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22" t="str">
        <f>IF(SP_SUL!N2933="","*",SP_SUL!N2933)</f>
        <v>*</v>
      </c>
      <c r="M2912" s="150" t="str">
        <f>IF(SP_SUL!J2933="","*",SP_SUL!J2933)</f>
        <v>*</v>
      </c>
      <c r="N2912" s="258" t="str">
        <f>IF(SP_SUL!K2933="","*",SP_SUL!K2933)</f>
        <v>*</v>
      </c>
      <c r="O2912" s="258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18" t="str">
        <f>IF(SP_SUL!N2934="","*",SP_SUL!N2934)</f>
        <v>*</v>
      </c>
      <c r="M2913" s="111" t="str">
        <f>IF(SP_SUL!J2934="","*",SP_SUL!J2934)</f>
        <v>*</v>
      </c>
      <c r="N2913" s="257" t="str">
        <f>IF(SP_SUL!K2934="","*",SP_SUL!K2934)</f>
        <v>*</v>
      </c>
      <c r="O2913" s="257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22" t="str">
        <f>IF(SP_SUL!N2935="","*",SP_SUL!N2935)</f>
        <v>*</v>
      </c>
      <c r="M2914" s="150" t="str">
        <f>IF(SP_SUL!J2935="","*",SP_SUL!J2935)</f>
        <v>*</v>
      </c>
      <c r="N2914" s="258" t="str">
        <f>IF(SP_SUL!K2935="","*",SP_SUL!K2935)</f>
        <v>*</v>
      </c>
      <c r="O2914" s="258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22" t="str">
        <f>IF(SP_SUL!N2936="","*",SP_SUL!N2936)</f>
        <v>*</v>
      </c>
      <c r="M2915" s="150" t="str">
        <f>IF(SP_SUL!J2936="","*",SP_SUL!J2936)</f>
        <v>*</v>
      </c>
      <c r="N2915" s="258" t="str">
        <f>IF(SP_SUL!K2936="","*",SP_SUL!K2936)</f>
        <v>*</v>
      </c>
      <c r="O2915" s="258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18" t="str">
        <f>IF(SP_SUL!N2937="","*",SP_SUL!N2937)</f>
        <v>*</v>
      </c>
      <c r="M2916" s="111" t="str">
        <f>IF(SP_SUL!J2937="","*",SP_SUL!J2937)</f>
        <v>*</v>
      </c>
      <c r="N2916" s="257" t="str">
        <f>IF(SP_SUL!K2937="","*",SP_SUL!K2937)</f>
        <v>*</v>
      </c>
      <c r="O2916" s="257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22" t="str">
        <f>IF(SP_SUL!N2938="","*",SP_SUL!N2938)</f>
        <v>*</v>
      </c>
      <c r="M2917" s="150" t="str">
        <f>IF(SP_SUL!J2938="","*",SP_SUL!J2938)</f>
        <v>*</v>
      </c>
      <c r="N2917" s="258" t="str">
        <f>IF(SP_SUL!K2938="","*",SP_SUL!K2938)</f>
        <v>*</v>
      </c>
      <c r="O2917" s="258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22" t="str">
        <f>IF(SP_SUL!N2939="","*",SP_SUL!N2939)</f>
        <v>*</v>
      </c>
      <c r="M2918" s="150" t="str">
        <f>IF(SP_SUL!J2939="","*",SP_SUL!J2939)</f>
        <v>*</v>
      </c>
      <c r="N2918" s="258" t="str">
        <f>IF(SP_SUL!K2939="","*",SP_SUL!K2939)</f>
        <v>*</v>
      </c>
      <c r="O2918" s="258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18" t="str">
        <f>IF(SP_SUL!N2940="","*",SP_SUL!N2940)</f>
        <v>*</v>
      </c>
      <c r="M2919" s="111" t="str">
        <f>IF(SP_SUL!J2940="","*",SP_SUL!J2940)</f>
        <v>*</v>
      </c>
      <c r="N2919" s="257" t="str">
        <f>IF(SP_SUL!K2940="","*",SP_SUL!K2940)</f>
        <v>*</v>
      </c>
      <c r="O2919" s="257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22" t="str">
        <f>IF(SP_SUL!N2941="","*",SP_SUL!N2941)</f>
        <v>*</v>
      </c>
      <c r="M2920" s="150" t="str">
        <f>IF(SP_SUL!J2941="","*",SP_SUL!J2941)</f>
        <v>*</v>
      </c>
      <c r="N2920" s="258" t="str">
        <f>IF(SP_SUL!K2941="","*",SP_SUL!K2941)</f>
        <v>*</v>
      </c>
      <c r="O2920" s="258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22" t="str">
        <f>IF(SP_SUL!N2942="","*",SP_SUL!N2942)</f>
        <v>*</v>
      </c>
      <c r="M2921" s="150" t="str">
        <f>IF(SP_SUL!J2942="","*",SP_SUL!J2942)</f>
        <v>*</v>
      </c>
      <c r="N2921" s="258" t="str">
        <f>IF(SP_SUL!K2942="","*",SP_SUL!K2942)</f>
        <v>*</v>
      </c>
      <c r="O2921" s="258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18" t="str">
        <f>IF(SP_SUL!N2943="","*",SP_SUL!N2943)</f>
        <v>*</v>
      </c>
      <c r="M2922" s="111" t="str">
        <f>IF(SP_SUL!J2943="","*",SP_SUL!J2943)</f>
        <v>*</v>
      </c>
      <c r="N2922" s="257" t="str">
        <f>IF(SP_SUL!K2943="","*",SP_SUL!K2943)</f>
        <v>*</v>
      </c>
      <c r="O2922" s="257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22" t="str">
        <f>IF(SP_SUL!N2944="","*",SP_SUL!N2944)</f>
        <v>*</v>
      </c>
      <c r="M2923" s="150" t="str">
        <f>IF(SP_SUL!J2944="","*",SP_SUL!J2944)</f>
        <v>*</v>
      </c>
      <c r="N2923" s="258" t="str">
        <f>IF(SP_SUL!K2944="","*",SP_SUL!K2944)</f>
        <v>*</v>
      </c>
      <c r="O2923" s="258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22" t="str">
        <f>IF(SP_SUL!N2945="","*",SP_SUL!N2945)</f>
        <v>*</v>
      </c>
      <c r="M2924" s="150" t="str">
        <f>IF(SP_SUL!J2945="","*",SP_SUL!J2945)</f>
        <v>*</v>
      </c>
      <c r="N2924" s="258" t="str">
        <f>IF(SP_SUL!K2945="","*",SP_SUL!K2945)</f>
        <v>*</v>
      </c>
      <c r="O2924" s="258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18" t="str">
        <f>IF(SP_SUL!N2946="","*",SP_SUL!N2946)</f>
        <v>*</v>
      </c>
      <c r="M2925" s="111" t="str">
        <f>IF(SP_SUL!J2946="","*",SP_SUL!J2946)</f>
        <v>*</v>
      </c>
      <c r="N2925" s="257" t="str">
        <f>IF(SP_SUL!K2946="","*",SP_SUL!K2946)</f>
        <v>*</v>
      </c>
      <c r="O2925" s="257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22" t="str">
        <f>IF(SP_SUL!N2947="","*",SP_SUL!N2947)</f>
        <v>*</v>
      </c>
      <c r="M2926" s="150" t="str">
        <f>IF(SP_SUL!J2947="","*",SP_SUL!J2947)</f>
        <v>*</v>
      </c>
      <c r="N2926" s="258" t="str">
        <f>IF(SP_SUL!K2947="","*",SP_SUL!K2947)</f>
        <v>*</v>
      </c>
      <c r="O2926" s="258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22" t="str">
        <f>IF(SP_SUL!N2948="","*",SP_SUL!N2948)</f>
        <v>*</v>
      </c>
      <c r="M2927" s="150" t="str">
        <f>IF(SP_SUL!J2948="","*",SP_SUL!J2948)</f>
        <v>*</v>
      </c>
      <c r="N2927" s="258" t="str">
        <f>IF(SP_SUL!K2948="","*",SP_SUL!K2948)</f>
        <v>*</v>
      </c>
      <c r="O2927" s="258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18" t="str">
        <f>IF(SP_SUL!N2949="","*",SP_SUL!N2949)</f>
        <v>*</v>
      </c>
      <c r="M2928" s="111" t="str">
        <f>IF(SP_SUL!J2949="","*",SP_SUL!J2949)</f>
        <v>*</v>
      </c>
      <c r="N2928" s="257" t="str">
        <f>IF(SP_SUL!K2949="","*",SP_SUL!K2949)</f>
        <v>*</v>
      </c>
      <c r="O2928" s="257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22" t="str">
        <f>IF(SP_SUL!N2950="","*",SP_SUL!N2950)</f>
        <v>*</v>
      </c>
      <c r="M2929" s="150" t="str">
        <f>IF(SP_SUL!J2950="","*",SP_SUL!J2950)</f>
        <v>*</v>
      </c>
      <c r="N2929" s="258" t="str">
        <f>IF(SP_SUL!K2950="","*",SP_SUL!K2950)</f>
        <v>*</v>
      </c>
      <c r="O2929" s="258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22" t="str">
        <f>IF(SP_SUL!N2951="","*",SP_SUL!N2951)</f>
        <v>*</v>
      </c>
      <c r="M2930" s="150" t="str">
        <f>IF(SP_SUL!J2951="","*",SP_SUL!J2951)</f>
        <v>*</v>
      </c>
      <c r="N2930" s="258" t="str">
        <f>IF(SP_SUL!K2951="","*",SP_SUL!K2951)</f>
        <v>*</v>
      </c>
      <c r="O2930" s="258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18" t="str">
        <f>IF(SP_SUL!N2952="","*",SP_SUL!N2952)</f>
        <v>*</v>
      </c>
      <c r="M2931" s="111" t="str">
        <f>IF(SP_SUL!J2952="","*",SP_SUL!J2952)</f>
        <v>*</v>
      </c>
      <c r="N2931" s="257" t="str">
        <f>IF(SP_SUL!K2952="","*",SP_SUL!K2952)</f>
        <v>*</v>
      </c>
      <c r="O2931" s="257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22" t="str">
        <f>IF(SP_SUL!N2953="","*",SP_SUL!N2953)</f>
        <v>*</v>
      </c>
      <c r="M2932" s="150" t="str">
        <f>IF(SP_SUL!J2953="","*",SP_SUL!J2953)</f>
        <v>*</v>
      </c>
      <c r="N2932" s="258" t="str">
        <f>IF(SP_SUL!K2953="","*",SP_SUL!K2953)</f>
        <v>*</v>
      </c>
      <c r="O2932" s="258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22" t="str">
        <f>IF(SP_SUL!N2954="","*",SP_SUL!N2954)</f>
        <v>*</v>
      </c>
      <c r="M2933" s="150" t="str">
        <f>IF(SP_SUL!J2954="","*",SP_SUL!J2954)</f>
        <v>*</v>
      </c>
      <c r="N2933" s="258" t="str">
        <f>IF(SP_SUL!K2954="","*",SP_SUL!K2954)</f>
        <v>*</v>
      </c>
      <c r="O2933" s="258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18" t="str">
        <f>IF(SP_SUL!N2955="","*",SP_SUL!N2955)</f>
        <v>*</v>
      </c>
      <c r="M2934" s="111" t="str">
        <f>IF(SP_SUL!J2955="","*",SP_SUL!J2955)</f>
        <v>*</v>
      </c>
      <c r="N2934" s="257" t="str">
        <f>IF(SP_SUL!K2955="","*",SP_SUL!K2955)</f>
        <v>*</v>
      </c>
      <c r="O2934" s="257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22" t="str">
        <f>IF(SP_SUL!N2956="","*",SP_SUL!N2956)</f>
        <v>*</v>
      </c>
      <c r="M2935" s="150" t="str">
        <f>IF(SP_SUL!J2956="","*",SP_SUL!J2956)</f>
        <v>*</v>
      </c>
      <c r="N2935" s="258" t="str">
        <f>IF(SP_SUL!K2956="","*",SP_SUL!K2956)</f>
        <v>*</v>
      </c>
      <c r="O2935" s="258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22" t="str">
        <f>IF(SP_SUL!N2957="","*",SP_SUL!N2957)</f>
        <v>*</v>
      </c>
      <c r="M2936" s="150" t="str">
        <f>IF(SP_SUL!J2957="","*",SP_SUL!J2957)</f>
        <v>*</v>
      </c>
      <c r="N2936" s="258" t="str">
        <f>IF(SP_SUL!K2957="","*",SP_SUL!K2957)</f>
        <v>*</v>
      </c>
      <c r="O2936" s="258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18" t="str">
        <f>IF(SP_SUL!N2958="","*",SP_SUL!N2958)</f>
        <v>*</v>
      </c>
      <c r="M2937" s="111" t="str">
        <f>IF(SP_SUL!J2958="","*",SP_SUL!J2958)</f>
        <v>*</v>
      </c>
      <c r="N2937" s="257" t="str">
        <f>IF(SP_SUL!K2958="","*",SP_SUL!K2958)</f>
        <v>*</v>
      </c>
      <c r="O2937" s="257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22" t="str">
        <f>IF(SP_SUL!N2959="","*",SP_SUL!N2959)</f>
        <v>*</v>
      </c>
      <c r="M2938" s="150" t="str">
        <f>IF(SP_SUL!J2959="","*",SP_SUL!J2959)</f>
        <v>*</v>
      </c>
      <c r="N2938" s="258" t="str">
        <f>IF(SP_SUL!K2959="","*",SP_SUL!K2959)</f>
        <v>*</v>
      </c>
      <c r="O2938" s="258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22" t="str">
        <f>IF(SP_SUL!N2960="","*",SP_SUL!N2960)</f>
        <v>*</v>
      </c>
      <c r="M2939" s="150" t="str">
        <f>IF(SP_SUL!J2960="","*",SP_SUL!J2960)</f>
        <v>*</v>
      </c>
      <c r="N2939" s="258" t="str">
        <f>IF(SP_SUL!K2960="","*",SP_SUL!K2960)</f>
        <v>*</v>
      </c>
      <c r="O2939" s="258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18" t="str">
        <f>IF(SP_SUL!N2961="","*",SP_SUL!N2961)</f>
        <v>*</v>
      </c>
      <c r="M2940" s="111" t="str">
        <f>IF(SP_SUL!J2961="","*",SP_SUL!J2961)</f>
        <v>*</v>
      </c>
      <c r="N2940" s="257" t="str">
        <f>IF(SP_SUL!K2961="","*",SP_SUL!K2961)</f>
        <v>*</v>
      </c>
      <c r="O2940" s="257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22" t="str">
        <f>IF(SP_SUL!N2962="","*",SP_SUL!N2962)</f>
        <v>*</v>
      </c>
      <c r="M2941" s="150" t="str">
        <f>IF(SP_SUL!J2962="","*",SP_SUL!J2962)</f>
        <v>*</v>
      </c>
      <c r="N2941" s="258" t="str">
        <f>IF(SP_SUL!K2962="","*",SP_SUL!K2962)</f>
        <v>*</v>
      </c>
      <c r="O2941" s="258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22" t="str">
        <f>IF(SP_SUL!N2963="","*",SP_SUL!N2963)</f>
        <v>*</v>
      </c>
      <c r="M2942" s="150" t="str">
        <f>IF(SP_SUL!J2963="","*",SP_SUL!J2963)</f>
        <v>*</v>
      </c>
      <c r="N2942" s="258" t="str">
        <f>IF(SP_SUL!K2963="","*",SP_SUL!K2963)</f>
        <v>*</v>
      </c>
      <c r="O2942" s="258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18" t="str">
        <f>IF(SP_SUL!N2964="","*",SP_SUL!N2964)</f>
        <v>*</v>
      </c>
      <c r="M2943" s="111" t="str">
        <f>IF(SP_SUL!J2964="","*",SP_SUL!J2964)</f>
        <v>*</v>
      </c>
      <c r="N2943" s="257" t="str">
        <f>IF(SP_SUL!K2964="","*",SP_SUL!K2964)</f>
        <v>*</v>
      </c>
      <c r="O2943" s="257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22" t="str">
        <f>IF(SP_SUL!N2965="","*",SP_SUL!N2965)</f>
        <v>*</v>
      </c>
      <c r="M2944" s="150" t="str">
        <f>IF(SP_SUL!J2965="","*",SP_SUL!J2965)</f>
        <v>*</v>
      </c>
      <c r="N2944" s="258" t="str">
        <f>IF(SP_SUL!K2965="","*",SP_SUL!K2965)</f>
        <v>*</v>
      </c>
      <c r="O2944" s="258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22" t="str">
        <f>IF(SP_SUL!N2966="","*",SP_SUL!N2966)</f>
        <v>*</v>
      </c>
      <c r="M2945" s="150" t="str">
        <f>IF(SP_SUL!J2966="","*",SP_SUL!J2966)</f>
        <v>*</v>
      </c>
      <c r="N2945" s="258" t="str">
        <f>IF(SP_SUL!K2966="","*",SP_SUL!K2966)</f>
        <v>*</v>
      </c>
      <c r="O2945" s="258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18" t="str">
        <f>IF(SP_SUL!N2967="","*",SP_SUL!N2967)</f>
        <v>*</v>
      </c>
      <c r="M2946" s="111" t="str">
        <f>IF(SP_SUL!J2967="","*",SP_SUL!J2967)</f>
        <v>*</v>
      </c>
      <c r="N2946" s="257" t="str">
        <f>IF(SP_SUL!K2967="","*",SP_SUL!K2967)</f>
        <v>*</v>
      </c>
      <c r="O2946" s="257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22" t="str">
        <f>IF(SP_SUL!N2968="","*",SP_SUL!N2968)</f>
        <v>*</v>
      </c>
      <c r="M2947" s="150" t="str">
        <f>IF(SP_SUL!J2968="","*",SP_SUL!J2968)</f>
        <v>*</v>
      </c>
      <c r="N2947" s="258" t="str">
        <f>IF(SP_SUL!K2968="","*",SP_SUL!K2968)</f>
        <v>*</v>
      </c>
      <c r="O2947" s="258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22" t="str">
        <f>IF(SP_SUL!N2969="","*",SP_SUL!N2969)</f>
        <v>*</v>
      </c>
      <c r="M2948" s="150" t="str">
        <f>IF(SP_SUL!J2969="","*",SP_SUL!J2969)</f>
        <v>*</v>
      </c>
      <c r="N2948" s="258" t="str">
        <f>IF(SP_SUL!K2969="","*",SP_SUL!K2969)</f>
        <v>*</v>
      </c>
      <c r="O2948" s="258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18" t="str">
        <f>IF(SP_SUL!N2970="","*",SP_SUL!N2970)</f>
        <v>*</v>
      </c>
      <c r="M2949" s="111" t="str">
        <f>IF(SP_SUL!J2970="","*",SP_SUL!J2970)</f>
        <v>*</v>
      </c>
      <c r="N2949" s="257" t="str">
        <f>IF(SP_SUL!K2970="","*",SP_SUL!K2970)</f>
        <v>*</v>
      </c>
      <c r="O2949" s="257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22" t="str">
        <f>IF(SP_SUL!N2971="","*",SP_SUL!N2971)</f>
        <v>*</v>
      </c>
      <c r="M2950" s="150" t="str">
        <f>IF(SP_SUL!J2971="","*",SP_SUL!J2971)</f>
        <v>*</v>
      </c>
      <c r="N2950" s="258" t="str">
        <f>IF(SP_SUL!K2971="","*",SP_SUL!K2971)</f>
        <v>*</v>
      </c>
      <c r="O2950" s="258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22" t="str">
        <f>IF(SP_SUL!N2972="","*",SP_SUL!N2972)</f>
        <v>*</v>
      </c>
      <c r="M2951" s="150" t="str">
        <f>IF(SP_SUL!J2972="","*",SP_SUL!J2972)</f>
        <v>*</v>
      </c>
      <c r="N2951" s="258" t="str">
        <f>IF(SP_SUL!K2972="","*",SP_SUL!K2972)</f>
        <v>*</v>
      </c>
      <c r="O2951" s="258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18" t="str">
        <f>IF(SP_SUL!N2973="","*",SP_SUL!N2973)</f>
        <v>*</v>
      </c>
      <c r="M2952" s="111" t="str">
        <f>IF(SP_SUL!J2973="","*",SP_SUL!J2973)</f>
        <v>*</v>
      </c>
      <c r="N2952" s="257" t="str">
        <f>IF(SP_SUL!K2973="","*",SP_SUL!K2973)</f>
        <v>*</v>
      </c>
      <c r="O2952" s="257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22" t="str">
        <f>IF(SP_SUL!N2974="","*",SP_SUL!N2974)</f>
        <v>*</v>
      </c>
      <c r="M2953" s="150" t="str">
        <f>IF(SP_SUL!J2974="","*",SP_SUL!J2974)</f>
        <v>*</v>
      </c>
      <c r="N2953" s="258" t="str">
        <f>IF(SP_SUL!K2974="","*",SP_SUL!K2974)</f>
        <v>*</v>
      </c>
      <c r="O2953" s="258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22" t="str">
        <f>IF(SP_SUL!N2975="","*",SP_SUL!N2975)</f>
        <v>*</v>
      </c>
      <c r="M2954" s="150" t="str">
        <f>IF(SP_SUL!J2975="","*",SP_SUL!J2975)</f>
        <v>*</v>
      </c>
      <c r="N2954" s="258" t="str">
        <f>IF(SP_SUL!K2975="","*",SP_SUL!K2975)</f>
        <v>*</v>
      </c>
      <c r="O2954" s="258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18" t="str">
        <f>IF(SP_SUL!N2976="","*",SP_SUL!N2976)</f>
        <v>*</v>
      </c>
      <c r="M2955" s="111" t="str">
        <f>IF(SP_SUL!J2976="","*",SP_SUL!J2976)</f>
        <v>*</v>
      </c>
      <c r="N2955" s="257" t="str">
        <f>IF(SP_SUL!K2976="","*",SP_SUL!K2976)</f>
        <v>*</v>
      </c>
      <c r="O2955" s="257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22" t="str">
        <f>IF(SP_SUL!N2977="","*",SP_SUL!N2977)</f>
        <v>*</v>
      </c>
      <c r="M2956" s="150" t="str">
        <f>IF(SP_SUL!J2977="","*",SP_SUL!J2977)</f>
        <v>*</v>
      </c>
      <c r="N2956" s="258" t="str">
        <f>IF(SP_SUL!K2977="","*",SP_SUL!K2977)</f>
        <v>*</v>
      </c>
      <c r="O2956" s="258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22" t="str">
        <f>IF(SP_SUL!N2978="","*",SP_SUL!N2978)</f>
        <v>*</v>
      </c>
      <c r="M2957" s="150" t="str">
        <f>IF(SP_SUL!J2978="","*",SP_SUL!J2978)</f>
        <v>*</v>
      </c>
      <c r="N2957" s="258" t="str">
        <f>IF(SP_SUL!K2978="","*",SP_SUL!K2978)</f>
        <v>*</v>
      </c>
      <c r="O2957" s="258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18" t="str">
        <f>IF(SP_SUL!N2979="","*",SP_SUL!N2979)</f>
        <v>*</v>
      </c>
      <c r="M2958" s="111" t="str">
        <f>IF(SP_SUL!J2979="","*",SP_SUL!J2979)</f>
        <v>*</v>
      </c>
      <c r="N2958" s="257" t="str">
        <f>IF(SP_SUL!K2979="","*",SP_SUL!K2979)</f>
        <v>*</v>
      </c>
      <c r="O2958" s="257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22" t="str">
        <f>IF(SP_SUL!N2980="","*",SP_SUL!N2980)</f>
        <v>*</v>
      </c>
      <c r="M2959" s="150" t="str">
        <f>IF(SP_SUL!J2980="","*",SP_SUL!J2980)</f>
        <v>*</v>
      </c>
      <c r="N2959" s="258" t="str">
        <f>IF(SP_SUL!K2980="","*",SP_SUL!K2980)</f>
        <v>*</v>
      </c>
      <c r="O2959" s="258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22" t="str">
        <f>IF(SP_SUL!N2981="","*",SP_SUL!N2981)</f>
        <v>*</v>
      </c>
      <c r="M2960" s="150" t="str">
        <f>IF(SP_SUL!J2981="","*",SP_SUL!J2981)</f>
        <v>*</v>
      </c>
      <c r="N2960" s="258" t="str">
        <f>IF(SP_SUL!K2981="","*",SP_SUL!K2981)</f>
        <v>*</v>
      </c>
      <c r="O2960" s="258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18" t="str">
        <f>IF(SP_SUL!N2982="","*",SP_SUL!N2982)</f>
        <v>*</v>
      </c>
      <c r="M2961" s="111" t="str">
        <f>IF(SP_SUL!J2982="","*",SP_SUL!J2982)</f>
        <v>*</v>
      </c>
      <c r="N2961" s="257" t="str">
        <f>IF(SP_SUL!K2982="","*",SP_SUL!K2982)</f>
        <v>*</v>
      </c>
      <c r="O2961" s="257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22" t="str">
        <f>IF(SP_SUL!N2983="","*",SP_SUL!N2983)</f>
        <v>*</v>
      </c>
      <c r="M2962" s="150" t="str">
        <f>IF(SP_SUL!J2983="","*",SP_SUL!J2983)</f>
        <v>*</v>
      </c>
      <c r="N2962" s="258" t="str">
        <f>IF(SP_SUL!K2983="","*",SP_SUL!K2983)</f>
        <v>*</v>
      </c>
      <c r="O2962" s="258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22" t="str">
        <f>IF(SP_SUL!N2984="","*",SP_SUL!N2984)</f>
        <v>*</v>
      </c>
      <c r="M2963" s="150" t="str">
        <f>IF(SP_SUL!J2984="","*",SP_SUL!J2984)</f>
        <v>*</v>
      </c>
      <c r="N2963" s="258" t="str">
        <f>IF(SP_SUL!K2984="","*",SP_SUL!K2984)</f>
        <v>*</v>
      </c>
      <c r="O2963" s="258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18" t="str">
        <f>IF(SP_SUL!N2985="","*",SP_SUL!N2985)</f>
        <v>*</v>
      </c>
      <c r="M2964" s="111" t="str">
        <f>IF(SP_SUL!J2985="","*",SP_SUL!J2985)</f>
        <v>*</v>
      </c>
      <c r="N2964" s="257" t="str">
        <f>IF(SP_SUL!K2985="","*",SP_SUL!K2985)</f>
        <v>*</v>
      </c>
      <c r="O2964" s="257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22" t="str">
        <f>IF(SP_SUL!N2986="","*",SP_SUL!N2986)</f>
        <v>*</v>
      </c>
      <c r="M2965" s="150" t="str">
        <f>IF(SP_SUL!J2986="","*",SP_SUL!J2986)</f>
        <v>*</v>
      </c>
      <c r="N2965" s="258" t="str">
        <f>IF(SP_SUL!K2986="","*",SP_SUL!K2986)</f>
        <v>*</v>
      </c>
      <c r="O2965" s="258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22" t="str">
        <f>IF(SP_SUL!N2987="","*",SP_SUL!N2987)</f>
        <v>*</v>
      </c>
      <c r="M2966" s="150" t="str">
        <f>IF(SP_SUL!J2987="","*",SP_SUL!J2987)</f>
        <v>*</v>
      </c>
      <c r="N2966" s="258" t="str">
        <f>IF(SP_SUL!K2987="","*",SP_SUL!K2987)</f>
        <v>*</v>
      </c>
      <c r="O2966" s="258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18" t="str">
        <f>IF(SP_SUL!N2988="","*",SP_SUL!N2988)</f>
        <v>*</v>
      </c>
      <c r="M2967" s="111" t="str">
        <f>IF(SP_SUL!J2988="","*",SP_SUL!J2988)</f>
        <v>*</v>
      </c>
      <c r="N2967" s="257" t="str">
        <f>IF(SP_SUL!K2988="","*",SP_SUL!K2988)</f>
        <v>*</v>
      </c>
      <c r="O2967" s="257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22" t="str">
        <f>IF(SP_SUL!N2989="","*",SP_SUL!N2989)</f>
        <v>*</v>
      </c>
      <c r="M2968" s="150" t="str">
        <f>IF(SP_SUL!J2989="","*",SP_SUL!J2989)</f>
        <v>*</v>
      </c>
      <c r="N2968" s="258" t="str">
        <f>IF(SP_SUL!K2989="","*",SP_SUL!K2989)</f>
        <v>*</v>
      </c>
      <c r="O2968" s="258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22" t="str">
        <f>IF(SP_SUL!N2990="","*",SP_SUL!N2990)</f>
        <v>*</v>
      </c>
      <c r="M2969" s="150" t="str">
        <f>IF(SP_SUL!J2990="","*",SP_SUL!J2990)</f>
        <v>*</v>
      </c>
      <c r="N2969" s="258" t="str">
        <f>IF(SP_SUL!K2990="","*",SP_SUL!K2990)</f>
        <v>*</v>
      </c>
      <c r="O2969" s="258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18" t="str">
        <f>IF(SP_SUL!N2991="","*",SP_SUL!N2991)</f>
        <v>*</v>
      </c>
      <c r="M2970" s="111" t="str">
        <f>IF(SP_SUL!J2991="","*",SP_SUL!J2991)</f>
        <v>*</v>
      </c>
      <c r="N2970" s="257" t="str">
        <f>IF(SP_SUL!K2991="","*",SP_SUL!K2991)</f>
        <v>*</v>
      </c>
      <c r="O2970" s="257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22" t="str">
        <f>IF(SP_SUL!N2992="","*",SP_SUL!N2992)</f>
        <v>*</v>
      </c>
      <c r="M2971" s="150" t="str">
        <f>IF(SP_SUL!J2992="","*",SP_SUL!J2992)</f>
        <v>*</v>
      </c>
      <c r="N2971" s="258" t="str">
        <f>IF(SP_SUL!K2992="","*",SP_SUL!K2992)</f>
        <v>*</v>
      </c>
      <c r="O2971" s="258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22" t="str">
        <f>IF(SP_SUL!N2993="","*",SP_SUL!N2993)</f>
        <v>*</v>
      </c>
      <c r="M2972" s="150" t="str">
        <f>IF(SP_SUL!J2993="","*",SP_SUL!J2993)</f>
        <v>*</v>
      </c>
      <c r="N2972" s="258" t="str">
        <f>IF(SP_SUL!K2993="","*",SP_SUL!K2993)</f>
        <v>*</v>
      </c>
      <c r="O2972" s="258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18" t="str">
        <f>IF(SP_SUL!N2994="","*",SP_SUL!N2994)</f>
        <v>*</v>
      </c>
      <c r="M2973" s="111" t="str">
        <f>IF(SP_SUL!J2994="","*",SP_SUL!J2994)</f>
        <v>*</v>
      </c>
      <c r="N2973" s="257" t="str">
        <f>IF(SP_SUL!K2994="","*",SP_SUL!K2994)</f>
        <v>*</v>
      </c>
      <c r="O2973" s="257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22" t="str">
        <f>IF(SP_SUL!N2995="","*",SP_SUL!N2995)</f>
        <v>*</v>
      </c>
      <c r="M2974" s="150" t="str">
        <f>IF(SP_SUL!J2995="","*",SP_SUL!J2995)</f>
        <v>*</v>
      </c>
      <c r="N2974" s="258" t="str">
        <f>IF(SP_SUL!K2995="","*",SP_SUL!K2995)</f>
        <v>*</v>
      </c>
      <c r="O2974" s="258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22" t="str">
        <f>IF(SP_SUL!N2996="","*",SP_SUL!N2996)</f>
        <v>*</v>
      </c>
      <c r="M2975" s="150" t="str">
        <f>IF(SP_SUL!J2996="","*",SP_SUL!J2996)</f>
        <v>*</v>
      </c>
      <c r="N2975" s="258" t="str">
        <f>IF(SP_SUL!K2996="","*",SP_SUL!K2996)</f>
        <v>*</v>
      </c>
      <c r="O2975" s="258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18" t="str">
        <f>IF(SP_SUL!N2997="","*",SP_SUL!N2997)</f>
        <v>*</v>
      </c>
      <c r="M2976" s="111" t="str">
        <f>IF(SP_SUL!J2997="","*",SP_SUL!J2997)</f>
        <v>*</v>
      </c>
      <c r="N2976" s="257" t="str">
        <f>IF(SP_SUL!K2997="","*",SP_SUL!K2997)</f>
        <v>*</v>
      </c>
      <c r="O2976" s="257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22" t="str">
        <f>IF(SP_SUL!N2998="","*",SP_SUL!N2998)</f>
        <v>*</v>
      </c>
      <c r="M2977" s="150" t="str">
        <f>IF(SP_SUL!J2998="","*",SP_SUL!J2998)</f>
        <v>*</v>
      </c>
      <c r="N2977" s="258" t="str">
        <f>IF(SP_SUL!K2998="","*",SP_SUL!K2998)</f>
        <v>*</v>
      </c>
      <c r="O2977" s="258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22" t="str">
        <f>IF(SP_SUL!N2999="","*",SP_SUL!N2999)</f>
        <v>*</v>
      </c>
      <c r="M2978" s="150" t="str">
        <f>IF(SP_SUL!J2999="","*",SP_SUL!J2999)</f>
        <v>*</v>
      </c>
      <c r="N2978" s="258" t="str">
        <f>IF(SP_SUL!K2999="","*",SP_SUL!K2999)</f>
        <v>*</v>
      </c>
      <c r="O2978" s="258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18" t="str">
        <f>IF(SP_SUL!N3000="","*",SP_SUL!N3000)</f>
        <v>*</v>
      </c>
      <c r="M2979" s="111" t="str">
        <f>IF(SP_SUL!J3000="","*",SP_SUL!J3000)</f>
        <v>*</v>
      </c>
      <c r="N2979" s="257" t="str">
        <f>IF(SP_SUL!K3000="","*",SP_SUL!K3000)</f>
        <v>*</v>
      </c>
      <c r="O2979" s="257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22" t="str">
        <f>IF(SP_SUL!N3001="","*",SP_SUL!N3001)</f>
        <v>*</v>
      </c>
      <c r="M2980" s="150" t="str">
        <f>IF(SP_SUL!J3001="","*",SP_SUL!J3001)</f>
        <v>*</v>
      </c>
      <c r="N2980" s="258" t="str">
        <f>IF(SP_SUL!K3001="","*",SP_SUL!K3001)</f>
        <v>*</v>
      </c>
      <c r="O2980" s="258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22" t="str">
        <f>IF(SP_SUL!N3002="","*",SP_SUL!N3002)</f>
        <v>*</v>
      </c>
      <c r="M2981" s="150" t="str">
        <f>IF(SP_SUL!J3002="","*",SP_SUL!J3002)</f>
        <v>*</v>
      </c>
      <c r="N2981" s="258" t="str">
        <f>IF(SP_SUL!K3002="","*",SP_SUL!K3002)</f>
        <v>*</v>
      </c>
      <c r="O2981" s="258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18" t="str">
        <f>IF(SP_SUL!N3003="","*",SP_SUL!N3003)</f>
        <v>*</v>
      </c>
      <c r="M2982" s="111" t="str">
        <f>IF(SP_SUL!J3003="","*",SP_SUL!J3003)</f>
        <v>*</v>
      </c>
      <c r="N2982" s="257" t="str">
        <f>IF(SP_SUL!K3003="","*",SP_SUL!K3003)</f>
        <v>*</v>
      </c>
      <c r="O2982" s="257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22" t="str">
        <f>IF(SP_SUL!N3004="","*",SP_SUL!N3004)</f>
        <v>*</v>
      </c>
      <c r="M2983" s="150" t="str">
        <f>IF(SP_SUL!J3004="","*",SP_SUL!J3004)</f>
        <v>*</v>
      </c>
      <c r="N2983" s="258" t="str">
        <f>IF(SP_SUL!K3004="","*",SP_SUL!K3004)</f>
        <v>*</v>
      </c>
      <c r="O2983" s="258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22" t="str">
        <f>IF(SP_SUL!N3005="","*",SP_SUL!N3005)</f>
        <v>*</v>
      </c>
      <c r="M2984" s="150" t="str">
        <f>IF(SP_SUL!J3005="","*",SP_SUL!J3005)</f>
        <v>*</v>
      </c>
      <c r="N2984" s="258" t="str">
        <f>IF(SP_SUL!K3005="","*",SP_SUL!K3005)</f>
        <v>*</v>
      </c>
      <c r="O2984" s="258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18" t="str">
        <f>IF(SP_SUL!N3006="","*",SP_SUL!N3006)</f>
        <v>*</v>
      </c>
      <c r="M2985" s="111" t="str">
        <f>IF(SP_SUL!J3006="","*",SP_SUL!J3006)</f>
        <v>*</v>
      </c>
      <c r="N2985" s="257" t="str">
        <f>IF(SP_SUL!K3006="","*",SP_SUL!K3006)</f>
        <v>*</v>
      </c>
      <c r="O2985" s="257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22" t="str">
        <f>IF(SP_SUL!N3007="","*",SP_SUL!N3007)</f>
        <v>*</v>
      </c>
      <c r="M2986" s="150" t="str">
        <f>IF(SP_SUL!J3007="","*",SP_SUL!J3007)</f>
        <v>*</v>
      </c>
      <c r="N2986" s="258" t="str">
        <f>IF(SP_SUL!K3007="","*",SP_SUL!K3007)</f>
        <v>*</v>
      </c>
      <c r="O2986" s="258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22" t="str">
        <f>IF(SP_SUL!N3008="","*",SP_SUL!N3008)</f>
        <v>*</v>
      </c>
      <c r="M2987" s="150" t="str">
        <f>IF(SP_SUL!J3008="","*",SP_SUL!J3008)</f>
        <v>*</v>
      </c>
      <c r="N2987" s="258" t="str">
        <f>IF(SP_SUL!K3008="","*",SP_SUL!K3008)</f>
        <v>*</v>
      </c>
      <c r="O2987" s="258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18" t="str">
        <f>IF(SP_SUL!N3009="","*",SP_SUL!N3009)</f>
        <v>*</v>
      </c>
      <c r="M2988" s="111" t="str">
        <f>IF(SP_SUL!J3009="","*",SP_SUL!J3009)</f>
        <v>*</v>
      </c>
      <c r="N2988" s="257" t="str">
        <f>IF(SP_SUL!K3009="","*",SP_SUL!K3009)</f>
        <v>*</v>
      </c>
      <c r="O2988" s="257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22" t="str">
        <f>IF(SP_SUL!N3010="","*",SP_SUL!N3010)</f>
        <v>*</v>
      </c>
      <c r="M2989" s="150" t="str">
        <f>IF(SP_SUL!J3010="","*",SP_SUL!J3010)</f>
        <v>*</v>
      </c>
      <c r="N2989" s="258" t="str">
        <f>IF(SP_SUL!K3010="","*",SP_SUL!K3010)</f>
        <v>*</v>
      </c>
      <c r="O2989" s="258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22" t="str">
        <f>IF(SP_SUL!N3011="","*",SP_SUL!N3011)</f>
        <v>*</v>
      </c>
      <c r="M2990" s="150" t="str">
        <f>IF(SP_SUL!J3011="","*",SP_SUL!J3011)</f>
        <v>*</v>
      </c>
      <c r="N2990" s="258" t="str">
        <f>IF(SP_SUL!K3011="","*",SP_SUL!K3011)</f>
        <v>*</v>
      </c>
      <c r="O2990" s="258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18" t="str">
        <f>IF(SP_SUL!N3012="","*",SP_SUL!N3012)</f>
        <v>*</v>
      </c>
      <c r="M2991" s="111" t="str">
        <f>IF(SP_SUL!J3012="","*",SP_SUL!J3012)</f>
        <v>*</v>
      </c>
      <c r="N2991" s="257" t="str">
        <f>IF(SP_SUL!K3012="","*",SP_SUL!K3012)</f>
        <v>*</v>
      </c>
      <c r="O2991" s="257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22" t="str">
        <f>IF(SP_SUL!N3013="","*",SP_SUL!N3013)</f>
        <v>*</v>
      </c>
      <c r="M2992" s="150" t="str">
        <f>IF(SP_SUL!J3013="","*",SP_SUL!J3013)</f>
        <v>*</v>
      </c>
      <c r="N2992" s="258" t="str">
        <f>IF(SP_SUL!K3013="","*",SP_SUL!K3013)</f>
        <v>*</v>
      </c>
      <c r="O2992" s="258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22" t="str">
        <f>IF(SP_SUL!N3014="","*",SP_SUL!N3014)</f>
        <v>*</v>
      </c>
      <c r="M2993" s="150" t="str">
        <f>IF(SP_SUL!J3014="","*",SP_SUL!J3014)</f>
        <v>*</v>
      </c>
      <c r="N2993" s="258" t="str">
        <f>IF(SP_SUL!K3014="","*",SP_SUL!K3014)</f>
        <v>*</v>
      </c>
      <c r="O2993" s="258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18" t="str">
        <f>IF(SP_SUL!N3015="","*",SP_SUL!N3015)</f>
        <v>*</v>
      </c>
      <c r="M2994" s="111" t="str">
        <f>IF(SP_SUL!J3015="","*",SP_SUL!J3015)</f>
        <v>*</v>
      </c>
      <c r="N2994" s="257" t="str">
        <f>IF(SP_SUL!K3015="","*",SP_SUL!K3015)</f>
        <v>*</v>
      </c>
      <c r="O2994" s="257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22" t="str">
        <f>IF(SP_SUL!N3016="","*",SP_SUL!N3016)</f>
        <v>*</v>
      </c>
      <c r="M2995" s="150" t="str">
        <f>IF(SP_SUL!J3016="","*",SP_SUL!J3016)</f>
        <v>*</v>
      </c>
      <c r="N2995" s="258" t="str">
        <f>IF(SP_SUL!K3016="","*",SP_SUL!K3016)</f>
        <v>*</v>
      </c>
      <c r="O2995" s="258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22" t="str">
        <f>IF(SP_SUL!N3017="","*",SP_SUL!N3017)</f>
        <v>*</v>
      </c>
      <c r="M2996" s="150" t="str">
        <f>IF(SP_SUL!J3017="","*",SP_SUL!J3017)</f>
        <v>*</v>
      </c>
      <c r="N2996" s="258" t="str">
        <f>IF(SP_SUL!K3017="","*",SP_SUL!K3017)</f>
        <v>*</v>
      </c>
      <c r="O2996" s="258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18" t="str">
        <f>IF(SP_SUL!N3018="","*",SP_SUL!N3018)</f>
        <v>*</v>
      </c>
      <c r="M2997" s="111" t="str">
        <f>IF(SP_SUL!J3018="","*",SP_SUL!J3018)</f>
        <v>*</v>
      </c>
      <c r="N2997" s="257" t="str">
        <f>IF(SP_SUL!K3018="","*",SP_SUL!K3018)</f>
        <v>*</v>
      </c>
      <c r="O2997" s="257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22" t="str">
        <f>IF(SP_SUL!N3019="","*",SP_SUL!N3019)</f>
        <v>*</v>
      </c>
      <c r="M2998" s="150" t="str">
        <f>IF(SP_SUL!J3019="","*",SP_SUL!J3019)</f>
        <v>*</v>
      </c>
      <c r="N2998" s="258" t="str">
        <f>IF(SP_SUL!K3019="","*",SP_SUL!K3019)</f>
        <v>*</v>
      </c>
      <c r="O2998" s="258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22" t="str">
        <f>IF(SP_SUL!N3020="","*",SP_SUL!N3020)</f>
        <v>*</v>
      </c>
      <c r="M2999" s="150" t="str">
        <f>IF(SP_SUL!J3020="","*",SP_SUL!J3020)</f>
        <v>*</v>
      </c>
      <c r="N2999" s="258" t="str">
        <f>IF(SP_SUL!K3020="","*",SP_SUL!K3020)</f>
        <v>*</v>
      </c>
      <c r="O2999" s="258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18" t="str">
        <f>IF(SP_SUL!N3021="","*",SP_SUL!N3021)</f>
        <v>*</v>
      </c>
      <c r="M3000" s="111" t="str">
        <f>IF(SP_SUL!J3021="","*",SP_SUL!J3021)</f>
        <v>*</v>
      </c>
      <c r="N3000" s="257" t="str">
        <f>IF(SP_SUL!K3021="","*",SP_SUL!K3021)</f>
        <v>*</v>
      </c>
      <c r="O3000" s="257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1856</v>
      </c>
    </row>
  </sheetData>
  <autoFilter ref="A2:O3000" xr:uid="{D1126E52-FA3F-4EAC-A720-DDE9797BEFF6}">
    <filterColumn colId="5">
      <filters>
        <dateGroupItem year="2025" month="12" day="2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I11" sqref="I1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1857</v>
      </c>
      <c r="C2" s="96" t="s">
        <v>859</v>
      </c>
      <c r="D2" s="96" t="s">
        <v>861</v>
      </c>
      <c r="E2" s="96" t="s">
        <v>1858</v>
      </c>
      <c r="F2" s="96" t="s">
        <v>1859</v>
      </c>
      <c r="G2" s="96" t="s">
        <v>1860</v>
      </c>
      <c r="H2" s="96" t="s">
        <v>1861</v>
      </c>
      <c r="I2" s="96" t="s">
        <v>1862</v>
      </c>
      <c r="J2" s="96" t="s">
        <v>1863</v>
      </c>
      <c r="K2" s="131" t="s">
        <v>1864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 t="str">
        <f>IF(SP_SUL!B608="","*",SP_SUL!B608)</f>
        <v>*</v>
      </c>
      <c r="D606" s="121" t="str">
        <f>IF(SP_SUL!D608="","*",SP_SUL!D608)</f>
        <v>*</v>
      </c>
      <c r="E606" s="121" t="str">
        <f>IF(SP_SUL!H608="","*",SP_SUL!H608)</f>
        <v>*</v>
      </c>
      <c r="F606" s="137" t="str">
        <f>IF(SP_SUL!M608="","*",SP_SUL!M608)</f>
        <v>-</v>
      </c>
      <c r="G606" s="121" t="str">
        <f>IF(SP_SUL!I608="","*",SP_SUL!I608)</f>
        <v>*</v>
      </c>
      <c r="H606" s="121" t="str">
        <f>IF(SP_SUL!AB608="","*",SP_SUL!AB608)</f>
        <v>*</v>
      </c>
      <c r="I606" s="121" t="str">
        <f>IF(SP_SUL!AC608="","*",SP_SUL!AC608)</f>
        <v>*</v>
      </c>
      <c r="J606" s="122" t="str">
        <f>IF(SP_SUL!AA608="","*",SP_SUL!AA608)</f>
        <v>*</v>
      </c>
      <c r="K606" s="134" t="str">
        <f>IF(SP_SUL!AD608="","*",SP_SUL!AD608)</f>
        <v>*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*</v>
      </c>
      <c r="C610" s="121" t="str">
        <f>IF(SP_SUL!B612="","*",SP_SUL!B612)</f>
        <v>*</v>
      </c>
      <c r="D610" s="121" t="str">
        <f>IF(SP_SUL!D612="","*",SP_SUL!D612)</f>
        <v>*</v>
      </c>
      <c r="E610" s="121" t="str">
        <f>IF(SP_SUL!H612="","*",SP_SUL!H612)</f>
        <v>*</v>
      </c>
      <c r="F610" s="137" t="str">
        <f>IF(SP_SUL!M612="","*",SP_SUL!M612)</f>
        <v>-</v>
      </c>
      <c r="G610" s="121" t="str">
        <f>IF(SP_SUL!I612="","*",SP_SUL!I612)</f>
        <v>*</v>
      </c>
      <c r="H610" s="121" t="str">
        <f>IF(SP_SUL!AB612="","*",SP_SUL!AB612)</f>
        <v>*</v>
      </c>
      <c r="I610" s="121" t="str">
        <f>IF(SP_SUL!AC612="","*",SP_SUL!AC612)</f>
        <v>*</v>
      </c>
      <c r="J610" s="122" t="str">
        <f>IF(SP_SUL!AA612="","*",SP_SUL!AA612)</f>
        <v>*</v>
      </c>
      <c r="K610" s="134" t="str">
        <f>IF(SP_SUL!AD612="","*",SP_SUL!AD612)</f>
        <v>*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 t="str">
        <f>IF(SP_SUL!B616="","*",SP_SUL!B616)</f>
        <v>*</v>
      </c>
      <c r="D614" s="121" t="str">
        <f>IF(SP_SUL!D616="","*",SP_SUL!D616)</f>
        <v>*</v>
      </c>
      <c r="E614" s="121" t="str">
        <f>IF(SP_SUL!H616="","*",SP_SUL!H616)</f>
        <v>*</v>
      </c>
      <c r="F614" s="137" t="str">
        <f>IF(SP_SUL!M616="","*",SP_SUL!M616)</f>
        <v>-</v>
      </c>
      <c r="G614" s="121" t="str">
        <f>IF(SP_SUL!I616="","*",SP_SUL!I616)</f>
        <v>*</v>
      </c>
      <c r="H614" s="121" t="str">
        <f>IF(SP_SUL!AB616="","*",SP_SUL!AB616)</f>
        <v>*</v>
      </c>
      <c r="I614" s="121" t="str">
        <f>IF(SP_SUL!AC616="","*",SP_SUL!AC616)</f>
        <v>*</v>
      </c>
      <c r="J614" s="122" t="str">
        <f>IF(SP_SUL!AA616="","*",SP_SUL!AA616)</f>
        <v>*</v>
      </c>
      <c r="K614" s="134" t="str">
        <f>IF(SP_SUL!AD616="","*",SP_SUL!AD616)</f>
        <v>*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 t="str">
        <f>IF(SP_SUL!B622="","*",SP_SUL!B622)</f>
        <v>*</v>
      </c>
      <c r="D620" s="121" t="str">
        <f>IF(SP_SUL!D622="","*",SP_SUL!D622)</f>
        <v>*</v>
      </c>
      <c r="E620" s="121" t="str">
        <f>IF(SP_SUL!H622="","*",SP_SUL!H622)</f>
        <v>*</v>
      </c>
      <c r="F620" s="137" t="str">
        <f>IF(SP_SUL!M622="","*",SP_SUL!M622)</f>
        <v>-</v>
      </c>
      <c r="G620" s="121" t="str">
        <f>IF(SP_SUL!I622="","*",SP_SUL!I622)</f>
        <v>*</v>
      </c>
      <c r="H620" s="121" t="str">
        <f>IF(SP_SUL!AB622="","*",SP_SUL!AB622)</f>
        <v>*</v>
      </c>
      <c r="I620" s="121" t="str">
        <f>IF(SP_SUL!AC622="","*",SP_SUL!AC622)</f>
        <v>*</v>
      </c>
      <c r="J620" s="122" t="str">
        <f>IF(SP_SUL!AA622="","*",SP_SUL!AA622)</f>
        <v>*</v>
      </c>
      <c r="K620" s="134" t="str">
        <f>IF(SP_SUL!AD622="","*",SP_SUL!AD622)</f>
        <v>*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ZGP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*</v>
      </c>
      <c r="I631" s="121" t="str">
        <f>IF(SP_SUL!AC633="","*",SP_SUL!AC633)</f>
        <v>*</v>
      </c>
      <c r="J631" s="122" t="str">
        <f>IF(SP_SUL!AA633="","*",SP_SUL!AA633)</f>
        <v>*</v>
      </c>
      <c r="K631" s="134" t="str">
        <f>IF(SP_SUL!AD633="","*",SP_SUL!AD633)</f>
        <v>*</v>
      </c>
    </row>
    <row r="632" spans="2:11" s="123" customFormat="1" hidden="1">
      <c r="B632" s="120" t="str">
        <f>IF(SP_SUL!Y634="","*",SP_SUL!Y634)</f>
        <v>*</v>
      </c>
      <c r="C632" s="121" t="str">
        <f>IF(SP_SUL!B634="","*",SP_SUL!B634)</f>
        <v>*</v>
      </c>
      <c r="D632" s="121" t="str">
        <f>IF(SP_SUL!D634="","*",SP_SUL!D634)</f>
        <v>*</v>
      </c>
      <c r="E632" s="121" t="str">
        <f>IF(SP_SUL!H634="","*",SP_SUL!H634)</f>
        <v>*</v>
      </c>
      <c r="F632" s="137" t="str">
        <f>IF(SP_SUL!M634="","*",SP_SUL!M634)</f>
        <v>-</v>
      </c>
      <c r="G632" s="121" t="str">
        <f>IF(SP_SUL!I634="","*",SP_SUL!I634)</f>
        <v>*</v>
      </c>
      <c r="H632" s="121" t="str">
        <f>IF(SP_SUL!AB634="","*",SP_SUL!AB634)</f>
        <v>*</v>
      </c>
      <c r="I632" s="121" t="str">
        <f>IF(SP_SUL!AC634="","*",SP_SUL!AC634)</f>
        <v>*</v>
      </c>
      <c r="J632" s="122" t="str">
        <f>IF(SP_SUL!AA634="","*",SP_SUL!AA634)</f>
        <v>*</v>
      </c>
      <c r="K632" s="134" t="str">
        <f>IF(SP_SUL!AD634="","*",SP_SUL!AD634)</f>
        <v>*</v>
      </c>
    </row>
    <row r="633" spans="2:11" s="123" customFormat="1" hidden="1">
      <c r="B633" s="120" t="str">
        <f>IF(SP_SUL!Y635="","*",SP_SUL!Y635)</f>
        <v>*</v>
      </c>
      <c r="C633" s="121" t="str">
        <f>IF(SP_SUL!B635="","*",SP_SUL!B635)</f>
        <v>*</v>
      </c>
      <c r="D633" s="121" t="str">
        <f>IF(SP_SUL!D635="","*",SP_SUL!D635)</f>
        <v>*</v>
      </c>
      <c r="E633" s="121" t="str">
        <f>IF(SP_SUL!H635="","*",SP_SUL!H635)</f>
        <v>*</v>
      </c>
      <c r="F633" s="137" t="str">
        <f>IF(SP_SUL!M635="","*",SP_SUL!M635)</f>
        <v>-</v>
      </c>
      <c r="G633" s="121" t="str">
        <f>IF(SP_SUL!I635="","*",SP_SUL!I635)</f>
        <v>*</v>
      </c>
      <c r="H633" s="121" t="str">
        <f>IF(SP_SUL!AB635="","*",SP_SUL!AB635)</f>
        <v>*</v>
      </c>
      <c r="I633" s="121" t="str">
        <f>IF(SP_SUL!AC635="","*",SP_SUL!AC635)</f>
        <v>*</v>
      </c>
      <c r="J633" s="122" t="str">
        <f>IF(SP_SUL!AA635="","*",SP_SUL!AA635)</f>
        <v>*</v>
      </c>
      <c r="K633" s="134" t="str">
        <f>IF(SP_SUL!AD635="","*",SP_SUL!AD635)</f>
        <v>*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*</v>
      </c>
      <c r="C635" s="121" t="str">
        <f>IF(SP_SUL!B637="","*",SP_SUL!B637)</f>
        <v>*</v>
      </c>
      <c r="D635" s="121" t="str">
        <f>IF(SP_SUL!D637="","*",SP_SUL!D637)</f>
        <v>*</v>
      </c>
      <c r="E635" s="121" t="str">
        <f>IF(SP_SUL!H637="","*",SP_SUL!H637)</f>
        <v>*</v>
      </c>
      <c r="F635" s="137" t="str">
        <f>IF(SP_SUL!M637="","*",SP_SUL!M637)</f>
        <v>-</v>
      </c>
      <c r="G635" s="121" t="str">
        <f>IF(SP_SUL!I637="","*",SP_SUL!I637)</f>
        <v>*</v>
      </c>
      <c r="H635" s="121" t="str">
        <f>IF(SP_SUL!AB637="","*",SP_SUL!AB637)</f>
        <v>*</v>
      </c>
      <c r="I635" s="121" t="str">
        <f>IF(SP_SUL!AC637="","*",SP_SUL!AC637)</f>
        <v>*</v>
      </c>
      <c r="J635" s="122" t="str">
        <f>IF(SP_SUL!AA637="","*",SP_SUL!AA637)</f>
        <v>*</v>
      </c>
      <c r="K635" s="134" t="str">
        <f>IF(SP_SUL!AD637="","*",SP_SUL!AD637)</f>
        <v>*</v>
      </c>
    </row>
    <row r="636" spans="2:11" s="123" customFormat="1" hidden="1">
      <c r="B636" s="120" t="str">
        <f>IF(SP_SUL!Y638="","*",SP_SUL!Y638)</f>
        <v>*</v>
      </c>
      <c r="C636" s="121" t="str">
        <f>IF(SP_SUL!B638="","*",SP_SUL!B638)</f>
        <v>*</v>
      </c>
      <c r="D636" s="121" t="str">
        <f>IF(SP_SUL!D638="","*",SP_SUL!D638)</f>
        <v>*</v>
      </c>
      <c r="E636" s="121" t="str">
        <f>IF(SP_SUL!H638="","*",SP_SUL!H638)</f>
        <v>*</v>
      </c>
      <c r="F636" s="137" t="str">
        <f>IF(SP_SUL!M638="","*",SP_SUL!M638)</f>
        <v>-</v>
      </c>
      <c r="G636" s="121" t="str">
        <f>IF(SP_SUL!I638="","*",SP_SUL!I638)</f>
        <v>*</v>
      </c>
      <c r="H636" s="121" t="str">
        <f>IF(SP_SUL!AB638="","*",SP_SUL!AB638)</f>
        <v>*</v>
      </c>
      <c r="I636" s="121" t="str">
        <f>IF(SP_SUL!AC638="","*",SP_SUL!AC638)</f>
        <v>*</v>
      </c>
      <c r="J636" s="122" t="str">
        <f>IF(SP_SUL!AA638="","*",SP_SUL!AA638)</f>
        <v>*</v>
      </c>
      <c r="K636" s="134" t="str">
        <f>IF(SP_SUL!AD638="","*",SP_SUL!AD638)</f>
        <v>*</v>
      </c>
    </row>
    <row r="637" spans="2:11" s="123" customFormat="1" hidden="1">
      <c r="B637" s="120" t="str">
        <f>IF(SP_SUL!Y639="","*",SP_SUL!Y639)</f>
        <v>*</v>
      </c>
      <c r="C637" s="121" t="str">
        <f>IF(SP_SUL!B639="","*",SP_SUL!B639)</f>
        <v>*</v>
      </c>
      <c r="D637" s="121" t="str">
        <f>IF(SP_SUL!D639="","*",SP_SUL!D639)</f>
        <v>*</v>
      </c>
      <c r="E637" s="121" t="str">
        <f>IF(SP_SUL!H639="","*",SP_SUL!H639)</f>
        <v>*</v>
      </c>
      <c r="F637" s="137" t="str">
        <f>IF(SP_SUL!M639="","*",SP_SUL!M639)</f>
        <v>-</v>
      </c>
      <c r="G637" s="121" t="str">
        <f>IF(SP_SUL!I639="","*",SP_SUL!I639)</f>
        <v>*</v>
      </c>
      <c r="H637" s="121" t="str">
        <f>IF(SP_SUL!AB639="","*",SP_SUL!AB639)</f>
        <v>*</v>
      </c>
      <c r="I637" s="121" t="str">
        <f>IF(SP_SUL!AC639="","*",SP_SUL!AC639)</f>
        <v>*</v>
      </c>
      <c r="J637" s="122" t="str">
        <f>IF(SP_SUL!AA639="","*",SP_SUL!AA639)</f>
        <v>*</v>
      </c>
      <c r="K637" s="134" t="str">
        <f>IF(SP_SUL!AD639="","*",SP_SUL!AD639)</f>
        <v>*</v>
      </c>
    </row>
    <row r="638" spans="2:11" s="123" customFormat="1" hidden="1">
      <c r="B638" s="120" t="str">
        <f>IF(SP_SUL!Y640="","*",SP_SUL!Y640)</f>
        <v>*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*</v>
      </c>
      <c r="C639" s="121" t="str">
        <f>IF(SP_SUL!B641="","*",SP_SUL!B641)</f>
        <v>*</v>
      </c>
      <c r="D639" s="121" t="str">
        <f>IF(SP_SUL!D641="","*",SP_SUL!D641)</f>
        <v>*</v>
      </c>
      <c r="E639" s="121" t="str">
        <f>IF(SP_SUL!H641="","*",SP_SUL!H641)</f>
        <v>*</v>
      </c>
      <c r="F639" s="137" t="str">
        <f>IF(SP_SUL!M641="","*",SP_SUL!M641)</f>
        <v>-</v>
      </c>
      <c r="G639" s="121" t="str">
        <f>IF(SP_SUL!I641="","*",SP_SUL!I641)</f>
        <v>*</v>
      </c>
      <c r="H639" s="121" t="str">
        <f>IF(SP_SUL!AB641="","*",SP_SUL!AB641)</f>
        <v>*</v>
      </c>
      <c r="I639" s="121" t="str">
        <f>IF(SP_SUL!AC641="","*",SP_SUL!AC641)</f>
        <v>*</v>
      </c>
      <c r="J639" s="122" t="str">
        <f>IF(SP_SUL!AA641="","*",SP_SUL!AA641)</f>
        <v>*</v>
      </c>
      <c r="K639" s="134" t="str">
        <f>IF(SP_SUL!AD641="","*",SP_SUL!AD641)</f>
        <v>*</v>
      </c>
    </row>
    <row r="640" spans="2:11" s="123" customFormat="1" hidden="1">
      <c r="B640" s="120" t="str">
        <f>IF(SP_SUL!Y642="","*",SP_SUL!Y642)</f>
        <v>*</v>
      </c>
      <c r="C640" s="121" t="str">
        <f>IF(SP_SUL!B642="","*",SP_SUL!B642)</f>
        <v>*</v>
      </c>
      <c r="D640" s="121" t="str">
        <f>IF(SP_SUL!D642="","*",SP_SUL!D642)</f>
        <v>*</v>
      </c>
      <c r="E640" s="121" t="str">
        <f>IF(SP_SUL!H642="","*",SP_SUL!H642)</f>
        <v>*</v>
      </c>
      <c r="F640" s="137" t="str">
        <f>IF(SP_SUL!M642="","*",SP_SUL!M642)</f>
        <v>-</v>
      </c>
      <c r="G640" s="121" t="str">
        <f>IF(SP_SUL!I642="","*",SP_SUL!I642)</f>
        <v>*</v>
      </c>
      <c r="H640" s="121" t="str">
        <f>IF(SP_SUL!AB642="","*",SP_SUL!AB642)</f>
        <v>*</v>
      </c>
      <c r="I640" s="121" t="str">
        <f>IF(SP_SUL!AC642="","*",SP_SUL!AC642)</f>
        <v>*</v>
      </c>
      <c r="J640" s="122" t="str">
        <f>IF(SP_SUL!AA642="","*",SP_SUL!AA642)</f>
        <v>*</v>
      </c>
      <c r="K640" s="134" t="str">
        <f>IF(SP_SUL!AD642="","*",SP_SUL!AD642)</f>
        <v>*</v>
      </c>
    </row>
    <row r="641" spans="2:11" s="123" customFormat="1" hidden="1">
      <c r="B641" s="120" t="str">
        <f>IF(SP_SUL!Y643="","*",SP_SUL!Y643)</f>
        <v>*</v>
      </c>
      <c r="C641" s="121" t="str">
        <f>IF(SP_SUL!B643="","*",SP_SUL!B643)</f>
        <v>*</v>
      </c>
      <c r="D641" s="121" t="str">
        <f>IF(SP_SUL!D643="","*",SP_SUL!D643)</f>
        <v>*</v>
      </c>
      <c r="E641" s="121" t="str">
        <f>IF(SP_SUL!H643="","*",SP_SUL!H643)</f>
        <v>*</v>
      </c>
      <c r="F641" s="137" t="str">
        <f>IF(SP_SUL!M643="","*",SP_SUL!M643)</f>
        <v>-</v>
      </c>
      <c r="G641" s="121" t="str">
        <f>IF(SP_SUL!I643="","*",SP_SUL!I643)</f>
        <v>*</v>
      </c>
      <c r="H641" s="121" t="str">
        <f>IF(SP_SUL!AB643="","*",SP_SUL!AB643)</f>
        <v>*</v>
      </c>
      <c r="I641" s="121" t="str">
        <f>IF(SP_SUL!AC643="","*",SP_SUL!AC643)</f>
        <v>*</v>
      </c>
      <c r="J641" s="122" t="str">
        <f>IF(SP_SUL!AA643="","*",SP_SUL!AA643)</f>
        <v>*</v>
      </c>
      <c r="K641" s="134" t="str">
        <f>IF(SP_SUL!AD643="","*",SP_SUL!AD643)</f>
        <v>*</v>
      </c>
    </row>
    <row r="642" spans="2:11" s="123" customFormat="1" hidden="1">
      <c r="B642" s="120" t="str">
        <f>IF(SP_SUL!Y644="","*",SP_SUL!Y644)</f>
        <v>*</v>
      </c>
      <c r="C642" s="121" t="str">
        <f>IF(SP_SUL!B644="","*",SP_SUL!B644)</f>
        <v>*</v>
      </c>
      <c r="D642" s="121" t="str">
        <f>IF(SP_SUL!D644="","*",SP_SUL!D644)</f>
        <v>*</v>
      </c>
      <c r="E642" s="121" t="str">
        <f>IF(SP_SUL!H644="","*",SP_SUL!H644)</f>
        <v>*</v>
      </c>
      <c r="F642" s="137" t="str">
        <f>IF(SP_SUL!M644="","*",SP_SUL!M644)</f>
        <v>-</v>
      </c>
      <c r="G642" s="121" t="str">
        <f>IF(SP_SUL!I644="","*",SP_SUL!I644)</f>
        <v>*</v>
      </c>
      <c r="H642" s="121" t="str">
        <f>IF(SP_SUL!AB644="","*",SP_SUL!AB644)</f>
        <v>*</v>
      </c>
      <c r="I642" s="121" t="str">
        <f>IF(SP_SUL!AC644="","*",SP_SUL!AC644)</f>
        <v>*</v>
      </c>
      <c r="J642" s="122" t="str">
        <f>IF(SP_SUL!AA644="","*",SP_SUL!AA644)</f>
        <v>*</v>
      </c>
      <c r="K642" s="134" t="str">
        <f>IF(SP_SUL!AD644="","*",SP_SUL!AD644)</f>
        <v>*</v>
      </c>
    </row>
    <row r="643" spans="2:11" s="123" customFormat="1" hidden="1">
      <c r="B643" s="120" t="str">
        <f>IF(SP_SUL!Y645="","*",SP_SUL!Y645)</f>
        <v>*</v>
      </c>
      <c r="C643" s="121" t="str">
        <f>IF(SP_SUL!B645="","*",SP_SUL!B645)</f>
        <v>*</v>
      </c>
      <c r="D643" s="121" t="str">
        <f>IF(SP_SUL!D645="","*",SP_SUL!D645)</f>
        <v>*</v>
      </c>
      <c r="E643" s="121" t="str">
        <f>IF(SP_SUL!H645="","*",SP_SUL!H645)</f>
        <v>*</v>
      </c>
      <c r="F643" s="137" t="str">
        <f>IF(SP_SUL!M645="","*",SP_SUL!M645)</f>
        <v>-</v>
      </c>
      <c r="G643" s="121" t="str">
        <f>IF(SP_SUL!I645="","*",SP_SUL!I645)</f>
        <v>*</v>
      </c>
      <c r="H643" s="121" t="str">
        <f>IF(SP_SUL!AB645="","*",SP_SUL!AB645)</f>
        <v>*</v>
      </c>
      <c r="I643" s="121" t="str">
        <f>IF(SP_SUL!AC645="","*",SP_SUL!AC645)</f>
        <v>*</v>
      </c>
      <c r="J643" s="122" t="str">
        <f>IF(SP_SUL!AA645="","*",SP_SUL!AA645)</f>
        <v>*</v>
      </c>
      <c r="K643" s="134" t="str">
        <f>IF(SP_SUL!AD645="","*",SP_SUL!AD645)</f>
        <v>*</v>
      </c>
    </row>
    <row r="644" spans="2:11" s="123" customFormat="1" hidden="1">
      <c r="B644" s="120" t="str">
        <f>IF(SP_SUL!Y646="","*",SP_SUL!Y646)</f>
        <v>*</v>
      </c>
      <c r="C644" s="121" t="str">
        <f>IF(SP_SUL!B646="","*",SP_SUL!B646)</f>
        <v>*</v>
      </c>
      <c r="D644" s="121" t="str">
        <f>IF(SP_SUL!D646="","*",SP_SUL!D646)</f>
        <v>*</v>
      </c>
      <c r="E644" s="121" t="str">
        <f>IF(SP_SUL!H646="","*",SP_SUL!H646)</f>
        <v>*</v>
      </c>
      <c r="F644" s="137" t="str">
        <f>IF(SP_SUL!M646="","*",SP_SUL!M646)</f>
        <v>-</v>
      </c>
      <c r="G644" s="121" t="str">
        <f>IF(SP_SUL!I646="","*",SP_SUL!I646)</f>
        <v>*</v>
      </c>
      <c r="H644" s="121" t="str">
        <f>IF(SP_SUL!AB646="","*",SP_SUL!AB646)</f>
        <v>*</v>
      </c>
      <c r="I644" s="121" t="str">
        <f>IF(SP_SUL!AC646="","*",SP_SUL!AC646)</f>
        <v>*</v>
      </c>
      <c r="J644" s="122" t="str">
        <f>IF(SP_SUL!AA646="","*",SP_SUL!AA646)</f>
        <v>*</v>
      </c>
      <c r="K644" s="134" t="str">
        <f>IF(SP_SUL!AD646="","*",SP_SUL!AD646)</f>
        <v>*</v>
      </c>
    </row>
    <row r="645" spans="2:11" s="123" customFormat="1" hidden="1">
      <c r="B645" s="120" t="str">
        <f>IF(SP_SUL!Y647="","*",SP_SUL!Y647)</f>
        <v>*</v>
      </c>
      <c r="C645" s="121" t="str">
        <f>IF(SP_SUL!B647="","*",SP_SUL!B647)</f>
        <v>*</v>
      </c>
      <c r="D645" s="121" t="str">
        <f>IF(SP_SUL!D647="","*",SP_SUL!D647)</f>
        <v>*</v>
      </c>
      <c r="E645" s="121" t="str">
        <f>IF(SP_SUL!H647="","*",SP_SUL!H647)</f>
        <v>*</v>
      </c>
      <c r="F645" s="137" t="str">
        <f>IF(SP_SUL!M647="","*",SP_SUL!M647)</f>
        <v>-</v>
      </c>
      <c r="G645" s="121" t="str">
        <f>IF(SP_SUL!I647="","*",SP_SUL!I647)</f>
        <v>*</v>
      </c>
      <c r="H645" s="121" t="str">
        <f>IF(SP_SUL!AB647="","*",SP_SUL!AB647)</f>
        <v>*</v>
      </c>
      <c r="I645" s="121" t="str">
        <f>IF(SP_SUL!AC647="","*",SP_SUL!AC647)</f>
        <v>*</v>
      </c>
      <c r="J645" s="122" t="str">
        <f>IF(SP_SUL!AA647="","*",SP_SUL!AA647)</f>
        <v>*</v>
      </c>
      <c r="K645" s="134" t="str">
        <f>IF(SP_SUL!AD647="","*",SP_SUL!AD647)</f>
        <v>*</v>
      </c>
    </row>
    <row r="646" spans="2:11" s="123" customFormat="1" hidden="1">
      <c r="B646" s="120" t="str">
        <f>IF(SP_SUL!Y648="","*",SP_SUL!Y648)</f>
        <v>*</v>
      </c>
      <c r="C646" s="121" t="str">
        <f>IF(SP_SUL!B648="","*",SP_SUL!B648)</f>
        <v>*</v>
      </c>
      <c r="D646" s="121" t="str">
        <f>IF(SP_SUL!D648="","*",SP_SUL!D648)</f>
        <v>*</v>
      </c>
      <c r="E646" s="121" t="str">
        <f>IF(SP_SUL!H648="","*",SP_SUL!H648)</f>
        <v>*</v>
      </c>
      <c r="F646" s="137" t="str">
        <f>IF(SP_SUL!M648="","*",SP_SUL!M648)</f>
        <v>-</v>
      </c>
      <c r="G646" s="121" t="str">
        <f>IF(SP_SUL!I648="","*",SP_SUL!I648)</f>
        <v>*</v>
      </c>
      <c r="H646" s="121" t="str">
        <f>IF(SP_SUL!AB648="","*",SP_SUL!AB648)</f>
        <v>*</v>
      </c>
      <c r="I646" s="121" t="str">
        <f>IF(SP_SUL!AC648="","*",SP_SUL!AC648)</f>
        <v>*</v>
      </c>
      <c r="J646" s="122" t="str">
        <f>IF(SP_SUL!AA648="","*",SP_SUL!AA648)</f>
        <v>*</v>
      </c>
      <c r="K646" s="134" t="str">
        <f>IF(SP_SUL!AD648="","*",SP_SUL!AD648)</f>
        <v>*</v>
      </c>
    </row>
    <row r="647" spans="2:11" s="123" customFormat="1" hidden="1">
      <c r="B647" s="120" t="str">
        <f>IF(SP_SUL!Y649="","*",SP_SUL!Y649)</f>
        <v>*</v>
      </c>
      <c r="C647" s="121" t="str">
        <f>IF(SP_SUL!B649="","*",SP_SUL!B649)</f>
        <v>*</v>
      </c>
      <c r="D647" s="121" t="str">
        <f>IF(SP_SUL!D649="","*",SP_SUL!D649)</f>
        <v>*</v>
      </c>
      <c r="E647" s="121" t="str">
        <f>IF(SP_SUL!H649="","*",SP_SUL!H649)</f>
        <v>*</v>
      </c>
      <c r="F647" s="137" t="str">
        <f>IF(SP_SUL!M649="","*",SP_SUL!M649)</f>
        <v>-</v>
      </c>
      <c r="G647" s="121" t="str">
        <f>IF(SP_SUL!I649="","*",SP_SUL!I649)</f>
        <v>*</v>
      </c>
      <c r="H647" s="121" t="str">
        <f>IF(SP_SUL!AB649="","*",SP_SUL!AB649)</f>
        <v>*</v>
      </c>
      <c r="I647" s="121" t="str">
        <f>IF(SP_SUL!AC649="","*",SP_SUL!AC649)</f>
        <v>*</v>
      </c>
      <c r="J647" s="122" t="str">
        <f>IF(SP_SUL!AA649="","*",SP_SUL!AA649)</f>
        <v>*</v>
      </c>
      <c r="K647" s="134" t="str">
        <f>IF(SP_SUL!AD649="","*",SP_SUL!AD649)</f>
        <v>*</v>
      </c>
    </row>
    <row r="648" spans="2:11" s="123" customFormat="1" hidden="1">
      <c r="B648" s="120" t="str">
        <f>IF(SP_SUL!Y650="","*",SP_SUL!Y650)</f>
        <v>*</v>
      </c>
      <c r="C648" s="121" t="str">
        <f>IF(SP_SUL!B650="","*",SP_SUL!B650)</f>
        <v>*</v>
      </c>
      <c r="D648" s="121" t="str">
        <f>IF(SP_SUL!D650="","*",SP_SUL!D650)</f>
        <v>*</v>
      </c>
      <c r="E648" s="121" t="str">
        <f>IF(SP_SUL!H650="","*",SP_SUL!H650)</f>
        <v>*</v>
      </c>
      <c r="F648" s="137" t="str">
        <f>IF(SP_SUL!M650="","*",SP_SUL!M650)</f>
        <v>-</v>
      </c>
      <c r="G648" s="121" t="str">
        <f>IF(SP_SUL!I650="","*",SP_SUL!I650)</f>
        <v>*</v>
      </c>
      <c r="H648" s="121" t="str">
        <f>IF(SP_SUL!AB650="","*",SP_SUL!AB650)</f>
        <v>*</v>
      </c>
      <c r="I648" s="121" t="str">
        <f>IF(SP_SUL!AC650="","*",SP_SUL!AC650)</f>
        <v>*</v>
      </c>
      <c r="J648" s="122" t="str">
        <f>IF(SP_SUL!AA650="","*",SP_SUL!AA650)</f>
        <v>*</v>
      </c>
      <c r="K648" s="134" t="str">
        <f>IF(SP_SUL!AD650="","*",SP_SUL!AD650)</f>
        <v>*</v>
      </c>
    </row>
    <row r="649" spans="2:11" s="123" customFormat="1" hidden="1">
      <c r="B649" s="120" t="str">
        <f>IF(SP_SUL!Y651="","*",SP_SUL!Y651)</f>
        <v>*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*</v>
      </c>
      <c r="C650" s="121" t="str">
        <f>IF(SP_SUL!B652="","*",SP_SUL!B652)</f>
        <v>*</v>
      </c>
      <c r="D650" s="121" t="str">
        <f>IF(SP_SUL!D652="","*",SP_SUL!D652)</f>
        <v>*</v>
      </c>
      <c r="E650" s="121" t="str">
        <f>IF(SP_SUL!H652="","*",SP_SUL!H652)</f>
        <v>*</v>
      </c>
      <c r="F650" s="137" t="str">
        <f>IF(SP_SUL!M652="","*",SP_SUL!M652)</f>
        <v>-</v>
      </c>
      <c r="G650" s="121" t="str">
        <f>IF(SP_SUL!I652="","*",SP_SUL!I652)</f>
        <v>*</v>
      </c>
      <c r="H650" s="121" t="str">
        <f>IF(SP_SUL!AB652="","*",SP_SUL!AB652)</f>
        <v>*</v>
      </c>
      <c r="I650" s="121" t="str">
        <f>IF(SP_SUL!AC652="","*",SP_SUL!AC652)</f>
        <v>*</v>
      </c>
      <c r="J650" s="122" t="str">
        <f>IF(SP_SUL!AA652="","*",SP_SUL!AA652)</f>
        <v>*</v>
      </c>
      <c r="K650" s="134" t="str">
        <f>IF(SP_SUL!AD652="","*",SP_SUL!AD652)</f>
        <v>*</v>
      </c>
    </row>
    <row r="651" spans="2:11" s="123" customFormat="1" hidden="1">
      <c r="B651" s="120" t="str">
        <f>IF(SP_SUL!Y653="","*",SP_SUL!Y653)</f>
        <v>*</v>
      </c>
      <c r="C651" s="121" t="str">
        <f>IF(SP_SUL!B653="","*",SP_SUL!B653)</f>
        <v>*</v>
      </c>
      <c r="D651" s="121" t="str">
        <f>IF(SP_SUL!D653="","*",SP_SUL!D653)</f>
        <v>*</v>
      </c>
      <c r="E651" s="121" t="str">
        <f>IF(SP_SUL!H653="","*",SP_SUL!H653)</f>
        <v>*</v>
      </c>
      <c r="F651" s="137" t="str">
        <f>IF(SP_SUL!M653="","*",SP_SUL!M653)</f>
        <v>-</v>
      </c>
      <c r="G651" s="121" t="str">
        <f>IF(SP_SUL!I653="","*",SP_SUL!I653)</f>
        <v>*</v>
      </c>
      <c r="H651" s="121" t="str">
        <f>IF(SP_SUL!AB653="","*",SP_SUL!AB653)</f>
        <v>*</v>
      </c>
      <c r="I651" s="121" t="str">
        <f>IF(SP_SUL!AC653="","*",SP_SUL!AC653)</f>
        <v>*</v>
      </c>
      <c r="J651" s="122" t="str">
        <f>IF(SP_SUL!AA653="","*",SP_SUL!AA653)</f>
        <v>*</v>
      </c>
      <c r="K651" s="134" t="str">
        <f>IF(SP_SUL!AD653="","*",SP_SUL!AD653)</f>
        <v>*</v>
      </c>
    </row>
    <row r="652" spans="2:11" s="123" customFormat="1" hidden="1">
      <c r="B652" s="120" t="str">
        <f>IF(SP_SUL!Y654="","*",SP_SUL!Y654)</f>
        <v>*</v>
      </c>
      <c r="C652" s="121" t="str">
        <f>IF(SP_SUL!B654="","*",SP_SUL!B654)</f>
        <v>*</v>
      </c>
      <c r="D652" s="121" t="str">
        <f>IF(SP_SUL!D654="","*",SP_SUL!D654)</f>
        <v>*</v>
      </c>
      <c r="E652" s="121" t="str">
        <f>IF(SP_SUL!H654="","*",SP_SUL!H654)</f>
        <v>*</v>
      </c>
      <c r="F652" s="137" t="str">
        <f>IF(SP_SUL!M654="","*",SP_SUL!M654)</f>
        <v>-</v>
      </c>
      <c r="G652" s="121" t="str">
        <f>IF(SP_SUL!I654="","*",SP_SUL!I654)</f>
        <v>*</v>
      </c>
      <c r="H652" s="121" t="str">
        <f>IF(SP_SUL!AB654="","*",SP_SUL!AB654)</f>
        <v>*</v>
      </c>
      <c r="I652" s="121" t="str">
        <f>IF(SP_SUL!AC654="","*",SP_SUL!AC654)</f>
        <v>*</v>
      </c>
      <c r="J652" s="122" t="str">
        <f>IF(SP_SUL!AA654="","*",SP_SUL!AA654)</f>
        <v>*</v>
      </c>
      <c r="K652" s="134" t="str">
        <f>IF(SP_SUL!AD654="","*",SP_SUL!AD654)</f>
        <v>*</v>
      </c>
    </row>
    <row r="653" spans="2:11" s="123" customFormat="1" hidden="1">
      <c r="B653" s="120" t="str">
        <f>IF(SP_SUL!Y655="","*",SP_SUL!Y655)</f>
        <v>*</v>
      </c>
      <c r="C653" s="121" t="str">
        <f>IF(SP_SUL!B655="","*",SP_SUL!B655)</f>
        <v>*</v>
      </c>
      <c r="D653" s="121" t="str">
        <f>IF(SP_SUL!D655="","*",SP_SUL!D655)</f>
        <v>*</v>
      </c>
      <c r="E653" s="121" t="str">
        <f>IF(SP_SUL!H655="","*",SP_SUL!H655)</f>
        <v>*</v>
      </c>
      <c r="F653" s="137" t="str">
        <f>IF(SP_SUL!M655="","*",SP_SUL!M655)</f>
        <v>-</v>
      </c>
      <c r="G653" s="121" t="str">
        <f>IF(SP_SUL!I655="","*",SP_SUL!I655)</f>
        <v>*</v>
      </c>
      <c r="H653" s="121" t="str">
        <f>IF(SP_SUL!AB655="","*",SP_SUL!AB655)</f>
        <v>*</v>
      </c>
      <c r="I653" s="121" t="str">
        <f>IF(SP_SUL!AC655="","*",SP_SUL!AC655)</f>
        <v>*</v>
      </c>
      <c r="J653" s="122" t="str">
        <f>IF(SP_SUL!AA655="","*",SP_SUL!AA655)</f>
        <v>*</v>
      </c>
      <c r="K653" s="134" t="str">
        <f>IF(SP_SUL!AD655="","*",SP_SUL!AD655)</f>
        <v>*</v>
      </c>
    </row>
    <row r="654" spans="2:11" s="123" customFormat="1" hidden="1">
      <c r="B654" s="120" t="str">
        <f>IF(SP_SUL!Y656="","*",SP_SUL!Y656)</f>
        <v>*</v>
      </c>
      <c r="C654" s="121" t="str">
        <f>IF(SP_SUL!B656="","*",SP_SUL!B656)</f>
        <v>*</v>
      </c>
      <c r="D654" s="121" t="str">
        <f>IF(SP_SUL!D656="","*",SP_SUL!D656)</f>
        <v>*</v>
      </c>
      <c r="E654" s="121" t="str">
        <f>IF(SP_SUL!H656="","*",SP_SUL!H656)</f>
        <v>*</v>
      </c>
      <c r="F654" s="137" t="str">
        <f>IF(SP_SUL!M656="","*",SP_SUL!M656)</f>
        <v>-</v>
      </c>
      <c r="G654" s="121" t="str">
        <f>IF(SP_SUL!I656="","*",SP_SUL!I656)</f>
        <v>*</v>
      </c>
      <c r="H654" s="121" t="str">
        <f>IF(SP_SUL!AB656="","*",SP_SUL!AB656)</f>
        <v>*</v>
      </c>
      <c r="I654" s="121" t="str">
        <f>IF(SP_SUL!AC656="","*",SP_SUL!AC656)</f>
        <v>*</v>
      </c>
      <c r="J654" s="122" t="str">
        <f>IF(SP_SUL!AA656="","*",SP_SUL!AA656)</f>
        <v>*</v>
      </c>
      <c r="K654" s="134" t="str">
        <f>IF(SP_SUL!AD656="","*",SP_SUL!AD656)</f>
        <v>*</v>
      </c>
    </row>
    <row r="655" spans="2:11" s="123" customFormat="1" hidden="1">
      <c r="B655" s="120" t="str">
        <f>IF(SP_SUL!Y657="","*",SP_SUL!Y657)</f>
        <v>*</v>
      </c>
      <c r="C655" s="121" t="str">
        <f>IF(SP_SUL!B657="","*",SP_SUL!B657)</f>
        <v>*</v>
      </c>
      <c r="D655" s="121" t="str">
        <f>IF(SP_SUL!D657="","*",SP_SUL!D657)</f>
        <v>*</v>
      </c>
      <c r="E655" s="121" t="str">
        <f>IF(SP_SUL!H657="","*",SP_SUL!H657)</f>
        <v>*</v>
      </c>
      <c r="F655" s="137" t="str">
        <f>IF(SP_SUL!M657="","*",SP_SUL!M657)</f>
        <v>-</v>
      </c>
      <c r="G655" s="121" t="str">
        <f>IF(SP_SUL!I657="","*",SP_SUL!I657)</f>
        <v>*</v>
      </c>
      <c r="H655" s="121" t="str">
        <f>IF(SP_SUL!AB657="","*",SP_SUL!AB657)</f>
        <v>*</v>
      </c>
      <c r="I655" s="121" t="str">
        <f>IF(SP_SUL!AC657="","*",SP_SUL!AC657)</f>
        <v>*</v>
      </c>
      <c r="J655" s="122" t="str">
        <f>IF(SP_SUL!AA657="","*",SP_SUL!AA657)</f>
        <v>*</v>
      </c>
      <c r="K655" s="134" t="str">
        <f>IF(SP_SUL!AD657="","*",SP_SUL!AD657)</f>
        <v>*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*</v>
      </c>
      <c r="C658" s="121" t="str">
        <f>IF(SP_SUL!B660="","*",SP_SUL!B660)</f>
        <v>*</v>
      </c>
      <c r="D658" s="121" t="str">
        <f>IF(SP_SUL!D660="","*",SP_SUL!D660)</f>
        <v>*</v>
      </c>
      <c r="E658" s="121" t="str">
        <f>IF(SP_SUL!H660="","*",SP_SUL!H660)</f>
        <v>*</v>
      </c>
      <c r="F658" s="137" t="str">
        <f>IF(SP_SUL!M660="","*",SP_SUL!M660)</f>
        <v>-</v>
      </c>
      <c r="G658" s="121" t="str">
        <f>IF(SP_SUL!I660="","*",SP_SUL!I660)</f>
        <v>*</v>
      </c>
      <c r="H658" s="121" t="str">
        <f>IF(SP_SUL!AB660="","*",SP_SUL!AB660)</f>
        <v>*</v>
      </c>
      <c r="I658" s="121" t="str">
        <f>IF(SP_SUL!AC660="","*",SP_SUL!AC660)</f>
        <v>*</v>
      </c>
      <c r="J658" s="122" t="str">
        <f>IF(SP_SUL!AA660="","*",SP_SUL!AA660)</f>
        <v>*</v>
      </c>
      <c r="K658" s="134" t="str">
        <f>IF(SP_SUL!AD660="","*",SP_SUL!AD660)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-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-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-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-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-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-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-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-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-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-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-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-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-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-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-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-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-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-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-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-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-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-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-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-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-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-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-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-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-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-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-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-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-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-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-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-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-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-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-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-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-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-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-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-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-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-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-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-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-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-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-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-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-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-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-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-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-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-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-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-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-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-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-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-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-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-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-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-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-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-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-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-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-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-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-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-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-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-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-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-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-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-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-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-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-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-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-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-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-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-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-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-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-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-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-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-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-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-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-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-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-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-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-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-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-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-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-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-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-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-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-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-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-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-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-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-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-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-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-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2025-12-27T10:16:18Z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