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523" documentId="8_{B6337239-1A00-434D-AAD0-422EA1FEB5AE}" xr6:coauthVersionLast="47" xr6:coauthVersionMax="47" xr10:uidLastSave="{B09B9302-F591-4FF0-9F48-AC16C4C26AEB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41" i="16" l="1"/>
  <c r="E217" i="16"/>
  <c r="D241" i="16"/>
  <c r="D217" i="16"/>
  <c r="L241" i="16"/>
  <c r="L217" i="16"/>
  <c r="K241" i="16"/>
  <c r="K217" i="16"/>
  <c r="E240" i="16"/>
  <c r="E216" i="16"/>
  <c r="D240" i="16"/>
  <c r="D216" i="16"/>
  <c r="L240" i="16"/>
  <c r="L216" i="16"/>
  <c r="K240" i="16"/>
  <c r="K216" i="16"/>
  <c r="E239" i="16"/>
  <c r="E215" i="16"/>
  <c r="D239" i="16"/>
  <c r="D215" i="16"/>
  <c r="L239" i="16"/>
  <c r="L215" i="16"/>
  <c r="K239" i="16"/>
  <c r="K215" i="16"/>
  <c r="E238" i="16"/>
  <c r="E214" i="16"/>
  <c r="D238" i="16"/>
  <c r="D214" i="16"/>
  <c r="L238" i="16"/>
  <c r="L214" i="16"/>
  <c r="K238" i="16"/>
  <c r="K214" i="16"/>
  <c r="E237" i="16"/>
  <c r="E213" i="16"/>
  <c r="D237" i="16"/>
  <c r="D213" i="16"/>
  <c r="L237" i="16"/>
  <c r="L213" i="16"/>
  <c r="K237" i="16"/>
  <c r="K213" i="16"/>
  <c r="E236" i="16"/>
  <c r="E212" i="16"/>
  <c r="D236" i="16"/>
  <c r="D212" i="16"/>
  <c r="L236" i="16"/>
  <c r="L212" i="16"/>
  <c r="K236" i="16"/>
  <c r="K212" i="16"/>
  <c r="E235" i="16"/>
  <c r="E211" i="16"/>
  <c r="D235" i="16"/>
  <c r="D211" i="16"/>
  <c r="L235" i="16"/>
  <c r="L211" i="16"/>
  <c r="K235" i="16"/>
  <c r="K211" i="16"/>
  <c r="E234" i="16"/>
  <c r="E210" i="16"/>
  <c r="D234" i="16"/>
  <c r="D210" i="16"/>
  <c r="L234" i="16"/>
  <c r="L210" i="16"/>
  <c r="K234" i="16"/>
  <c r="K210" i="16"/>
  <c r="E233" i="16"/>
  <c r="E209" i="16"/>
  <c r="D233" i="16"/>
  <c r="D209" i="16"/>
  <c r="L233" i="16"/>
  <c r="L209" i="16"/>
  <c r="K233" i="16"/>
  <c r="K209" i="16"/>
  <c r="E232" i="16"/>
  <c r="E208" i="16"/>
  <c r="D232" i="16"/>
  <c r="D208" i="16"/>
  <c r="L232" i="16"/>
  <c r="L208" i="16"/>
  <c r="K232" i="16"/>
  <c r="K208" i="16"/>
  <c r="E231" i="16"/>
  <c r="E207" i="16"/>
  <c r="D231" i="16"/>
  <c r="D207" i="16"/>
  <c r="L231" i="16"/>
  <c r="L207" i="16"/>
  <c r="K231" i="16"/>
  <c r="K207" i="16"/>
  <c r="E230" i="16"/>
  <c r="E206" i="16"/>
  <c r="D230" i="16"/>
  <c r="D206" i="16"/>
  <c r="L230" i="16"/>
  <c r="L206" i="16"/>
  <c r="K230" i="16"/>
  <c r="K206" i="16"/>
  <c r="E229" i="16"/>
  <c r="E205" i="16"/>
  <c r="D229" i="16"/>
  <c r="D205" i="16"/>
  <c r="L229" i="16"/>
  <c r="L205" i="16"/>
  <c r="K229" i="16"/>
  <c r="K205" i="16"/>
  <c r="E228" i="16"/>
  <c r="E204" i="16"/>
  <c r="D228" i="16"/>
  <c r="D204" i="16"/>
  <c r="L228" i="16"/>
  <c r="L204" i="16"/>
  <c r="K228" i="16"/>
  <c r="K204" i="16"/>
  <c r="E227" i="16"/>
  <c r="E203" i="16"/>
  <c r="D227" i="16"/>
  <c r="D203" i="16"/>
  <c r="L227" i="16"/>
  <c r="L203" i="16"/>
  <c r="K227" i="16"/>
  <c r="K203" i="16"/>
  <c r="E226" i="16"/>
  <c r="E202" i="16"/>
  <c r="D226" i="16"/>
  <c r="D202" i="16"/>
  <c r="L226" i="16"/>
  <c r="L202" i="16"/>
  <c r="K226" i="16"/>
  <c r="K202" i="16"/>
  <c r="E225" i="16"/>
  <c r="E201" i="16"/>
  <c r="D225" i="16"/>
  <c r="D201" i="16"/>
  <c r="L225" i="16"/>
  <c r="L201" i="16"/>
  <c r="K225" i="16"/>
  <c r="K201" i="16"/>
  <c r="E224" i="16"/>
  <c r="E200" i="16"/>
  <c r="D224" i="16"/>
  <c r="D200" i="16"/>
  <c r="L224" i="16"/>
  <c r="L200" i="16"/>
  <c r="K224" i="16"/>
  <c r="K200" i="16"/>
  <c r="E223" i="16"/>
  <c r="E199" i="16"/>
  <c r="D223" i="16"/>
  <c r="D199" i="16"/>
  <c r="L223" i="16"/>
  <c r="L199" i="16"/>
  <c r="K223" i="16"/>
  <c r="K199" i="16"/>
  <c r="E222" i="16"/>
  <c r="E198" i="16"/>
  <c r="D222" i="16"/>
  <c r="D198" i="16"/>
  <c r="L222" i="16"/>
  <c r="L198" i="16"/>
  <c r="K222" i="16"/>
  <c r="K198" i="16"/>
  <c r="E221" i="16"/>
  <c r="E197" i="16"/>
  <c r="D221" i="16"/>
  <c r="D197" i="16"/>
  <c r="L221" i="16"/>
  <c r="L197" i="16"/>
  <c r="K221" i="16"/>
  <c r="K197" i="16"/>
  <c r="E220" i="16"/>
  <c r="E196" i="16"/>
  <c r="D220" i="16"/>
  <c r="D196" i="16"/>
  <c r="L220" i="16"/>
  <c r="L196" i="16"/>
  <c r="K220" i="16"/>
  <c r="K196" i="16"/>
  <c r="E219" i="16"/>
  <c r="E195" i="16"/>
  <c r="D219" i="16"/>
  <c r="D195" i="16"/>
  <c r="L219" i="16"/>
  <c r="L195" i="16"/>
  <c r="K219" i="16"/>
  <c r="K195" i="16"/>
  <c r="E218" i="16"/>
  <c r="E194" i="16"/>
  <c r="D218" i="16"/>
  <c r="D194" i="16"/>
  <c r="L218" i="16"/>
  <c r="L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<sst xmlns="http://schemas.openxmlformats.org/spreadsheetml/2006/main" count="5730" uniqueCount="1568">
  <si>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</si>
  <si>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</si>
  <si>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</si>
  <si>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</si>
  <si>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</si>
  <si>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</si>
  <si>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</si>
  <si>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</si>
  <si>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</si>
  <si>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</si>
  <si>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</si>
  <si>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</si>
  <si>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</si>
  <si>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</si>
  <si>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</si>
  <si>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</si>
  <si>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</si>
  <si>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</si>
  <si>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</si>
  <si>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</si>
  <si>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</si>
  <si>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</si>
  <si>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</si>
  <si>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</si>
  <si>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</si>
  <si>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</si>
  <si>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</si>
  <si>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</si>
  <si>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</si>
  <si>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</si>
  <si>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</si>
  <si>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</si>
  <si>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</si>
  <si>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</si>
  <si>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</si>
  <si>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</si>
  <si>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</si>
  <si>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</si>
  <si>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</si>
  <si>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</si>
  <si>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</si>
  <si>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</si>
  <si>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</si>
  <si>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</si>
  <si>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</si>
  <si>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</si>
  <si>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</si>
  <si>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</si>
  <si>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</si>
  <si>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</si>
  <si>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</si>
  <si>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</si>
  <si>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</si>
  <si>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</si>
  <si>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</si>
  <si>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</si>
  <si>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</si>
  <si>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</si>
  <si>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</si>
  <si>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</si>
  <si>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</si>
  <si>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</si>
  <si>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</si>
  <si>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</si>
  <si>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</si>
  <si>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</si>
  <si>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</si>
  <si>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</si>
  <si>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</si>
  <si>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</si>
  <si>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</si>
  <si>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</si>
  <si>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</si>
  <si>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</si>
  <si>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</si>
  <si>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</si>
  <si>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</si>
  <si>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</si>
  <si>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</si>
  <si>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</si>
  <si>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</si>
  <si>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</si>
  <si>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</si>
  <si>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</si>
  <si>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</si>
  <si>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</si>
  <si>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</si>
  <si>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</si>
  <si>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</si>
  <si>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</si>
  <si>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</si>
  <si>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</si>
  <si>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</si>
  <si>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</si>
  <si>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</si>
  <si>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</si>
  <si>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</si>
  <si>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</si>
  <si>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</si>
  <si>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</si>
  <si>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</si>
  <si>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</si>
  <si>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</si>
  <si>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</si>
  <si>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</si>
  <si>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</si>
  <si>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</si>
  <si>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</si>
  <si>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</si>
  <si>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</si>
  <si>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</si>
  <si>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</si>
  <si>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</si>
  <si>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</si>
  <si>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</si>
  <si>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</si>
  <si>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</si>
  <si>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</si>
  <si>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</si>
  <si>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</si>
  <si>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</si>
  <si>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</si>
  <si>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</si>
  <si>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</si>
  <si>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</si>
  <si>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</si>
  <si>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</si>
  <si>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</si>
  <si>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</si>
  <si>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</si>
  <si>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</si>
  <si>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</si>
  <si>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</si>
  <si>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</si>
  <si>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</si>
  <si>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</si>
  <si>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</si>
  <si>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</si>
  <si>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</si>
  <si>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</si>
  <si>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</si>
  <si>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</si>
  <si>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</si>
  <si>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</si>
  <si>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</si>
  <si>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</si>
  <si>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</si>
  <si>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</si>
  <si>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</si>
  <si>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</si>
  <si>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</si>
  <si>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</si>
  <si>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</si>
  <si>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</si>
  <si>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</si>
  <si>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</si>
  <si>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</si>
  <si>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</si>
  <si>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</si>
  <si>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</si>
  <si>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</si>
  <si>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</si>
  <si>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</si>
  <si>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</si>
  <si>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</si>
  <si>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</si>
  <si>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</si>
  <si>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</si>
  <si>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</si>
  <si>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</si>
  <si>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</si>
  <si>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</si>
  <si>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</si>
  <si>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</si>
  <si>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</si>
  <si>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</si>
  <si>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</si>
  <si>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</si>
  <si>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</si>
  <si>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</si>
  <si>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</si>
  <si>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</si>
  <si>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</si>
  <si>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</si>
  <si>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</si>
  <si>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</si>
  <si>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</si>
  <si>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</si>
  <si>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</si>
  <si>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</si>
  <si>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</si>
  <si>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</si>
  <si>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</si>
  <si>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</si>
  <si>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</si>
  <si>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</si>
  <si>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</si>
  <si>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</si>
  <si>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</si>
  <si>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</si>
  <si>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</si>
  <si>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</si>
  <si>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</si>
  <si>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</si>
  <si>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</si>
  <si>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</si>
  <si>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</si>
  <si>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</si>
  <si>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</si>
  <si>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</si>
  <si>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</si>
  <si>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</si>
  <si>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</si>
  <si>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</si>
  <si>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</si>
  <si>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</si>
  <si>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</si>
  <si>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</si>
  <si>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</si>
  <si>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</si>
  <si>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</si>
  <si>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</si>
  <si>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</si>
  <si>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</si>
  <si>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</si>
  <si>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</si>
  <si>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</si>
  <si>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</si>
  <si>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</si>
  <si>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</si>
  <si>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</si>
  <si>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</si>
  <si>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</si>
  <si>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</si>
  <si>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</si>
  <si>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</si>
  <si>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</si>
  <si>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</si>
  <si>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</si>
  <si>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</si>
  <si>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</si>
  <si>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</si>
  <si>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</si>
  <si>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</si>
  <si>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</si>
  <si>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</si>
  <si>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</si>
  <si>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</si>
  <si>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</si>
  <si>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</si>
  <si>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</si>
  <si>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</si>
  <si>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</si>
  <si>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</si>
  <si>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</si>
  <si>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</si>
  <si>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</si>
  <si>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</si>
  <si>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</si>
  <si>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</si>
  <si>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</si>
  <si>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</si>
  <si>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</si>
  <si>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</si>
  <si>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</si>
  <si>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</si>
  <si>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</si>
  <si>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</si>
  <si>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</si>
  <si>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</si>
  <si>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</si>
  <si>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</si>
  <si>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</si>
  <si>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</si>
  <si>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</si>
  <si>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</si>
  <si>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</si>
  <si>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</si>
  <si>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</si>
  <si>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</si>
  <si>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</si>
  <si>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</si>
  <si>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</si>
  <si>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</si>
  <si>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</si>
  <si>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</si>
  <si>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</si>
  <si>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</si>
  <si>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</si>
  <si>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</si>
  <si>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</si>
  <si>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</si>
  <si>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</si>
  <si>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</si>
  <si>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</si>
  <si>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</si>
  <si>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</si>
  <si>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</si>
  <si>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</si>
  <si>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</si>
  <si>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</si>
  <si>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</si>
  <si>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</si>
  <si>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</si>
  <si>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</si>
  <si>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</si>
  <si>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</si>
  <si>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</si>
  <si>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</si>
  <si>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</si>
  <si>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</si>
  <si>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</si>
  <si>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</si>
  <si>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</si>
  <si>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</si>
  <si>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</si>
  <si>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</si>
  <si>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</si>
  <si>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</si>
  <si>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</si>
  <si>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</si>
  <si>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</si>
  <si>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</si>
  <si>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</si>
  <si>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</si>
  <si>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</si>
  <si>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</si>
  <si>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</si>
  <si>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</si>
  <si>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</si>
  <si>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</si>
  <si>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</si>
  <si>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</si>
  <si>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</si>
  <si>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</si>
  <si>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</si>
  <si>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</si>
  <si>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</si>
  <si>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</si>
  <si>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</si>
  <si>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</si>
  <si>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</si>
  <si>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</si>
  <si>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</si>
  <si>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</si>
  <si>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</si>
  <si>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</si>
  <si>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</si>
  <si>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</si>
  <si>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</si>
  <si>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</si>
  <si>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</si>
  <si>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</si>
  <si>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</si>
  <si>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</si>
  <si>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</si>
  <si>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</si>
  <si>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</si>
  <si>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</si>
  <si>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</si>
  <si>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</si>
  <si>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</si>
  <si>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</si>
  <si>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</si>
  <si>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</si>
  <si>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</si>
  <si>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</si>
  <si>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</si>
  <si>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</si>
  <si>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</si>
  <si>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</si>
  <si>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</si>
  <si>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</si>
  <si>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</si>
  <si>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</si>
  <si>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</si>
  <si>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</si>
  <si>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</si>
  <si>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</si>
  <si>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</si>
  <si>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</si>
  <si>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</si>
  <si>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</si>
  <si>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</si>
  <si>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</si>
  <si>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</si>
  <si>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</si>
  <si>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</si>
  <si>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</si>
  <si>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</si>
  <si>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</si>
  <si>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</si>
  <si>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</si>
  <si>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</si>
  <si>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</si>
  <si>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</si>
  <si>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</si>
  <si>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</si>
  <si>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</si>
  <si>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</si>
  <si>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</si>
  <si>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</si>
  <si>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</si>
  <si>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</si>
  <si>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</si>
  <si>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</si>
  <si>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</si>
  <si>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</si>
  <si>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</si>
  <si>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</si>
  <si>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</si>
  <si>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</si>
  <si>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</si>
  <si>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</si>
  <si>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</si>
  <si>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</si>
  <si>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</si>
  <si>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</si>
  <si>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</si>
  <si>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</si>
  <si>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</si>
  <si>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</si>
  <si>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</si>
  <si>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</si>
  <si>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</si>
  <si>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</si>
  <si>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</si>
  <si>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</si>
  <si>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</si>
  <si>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</si>
  <si>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</si>
  <si>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</si>
  <si>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</si>
  <si>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</si>
  <si>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</si>
  <si>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</si>
  <si>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</si>
  <si>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</si>
  <si>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</si>
  <si>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</si>
  <si>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</si>
  <si>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</si>
  <si>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</si>
  <si>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</si>
  <si>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</si>
  <si>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</si>
  <si>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</si>
  <si>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</si>
  <si>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</si>
  <si>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</si>
  <si>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</si>
  <si>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</si>
  <si>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</si>
  <si>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</si>
  <si>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</si>
  <si>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</si>
  <si>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</si>
  <si>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</si>
  <si>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</si>
  <si>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</si>
  <si>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</si>
  <si>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</si>
  <si>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</si>
  <si>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</si>
  <si>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</si>
  <si>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</si>
  <si>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</si>
  <si>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</si>
  <si>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</si>
  <si>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</si>
  <si>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</si>
  <si>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</si>
  <si>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</si>
  <si>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</si>
  <si>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</si>
  <si>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</si>
  <si>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</si>
  <si>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</si>
  <si>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</si>
  <si>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</si>
  <si>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</si>
  <si>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</si>
  <si>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</si>
  <si>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</si>
  <si>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</si>
  <si>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</si>
  <si>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</si>
  <si>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</si>
  <si>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</si>
  <si>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</si>
  <si>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</si>
  <si>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</si>
  <si>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</si>
  <si>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</si>
  <si>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</si>
  <si>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</si>
  <si>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</si>
  <si>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</si>
  <si>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</si>
  <si>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</si>
  <si>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</si>
  <si>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</si>
  <si>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</si>
  <si>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</si>
  <si>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</si>
  <si>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</si>
  <si>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</si>
  <si>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</si>
  <si>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</si>
  <si>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</si>
  <si>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</si>
  <si>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</si>
  <si>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</si>
  <si>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</si>
  <si>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</si>
  <si>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</si>
  <si>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</si>
  <si>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</si>
  <si>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</si>
  <si>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</si>
  <si>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</si>
  <si>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</si>
  <si>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</si>
  <si>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</si>
  <si>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</si>
  <si>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</si>
  <si>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</si>
  <si>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</si>
  <si>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</si>
  <si>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</si>
  <si>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</si>
  <si>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</si>
  <si>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</si>
  <si>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</si>
  <si>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</si>
  <si>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</si>
  <si>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</si>
  <si>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</si>
  <si>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</si>
  <si>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</si>
  <si>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</si>
  <si>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</si>
  <si>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</si>
  <si>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</si>
  <si>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</si>
  <si>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</si>
  <si>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</si>
  <si>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</si>
  <si>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</si>
  <si>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</si>
  <si>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</si>
  <si>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</si>
  <si>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</si>
  <si>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</si>
  <si>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</si>
  <si>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</si>
  <si>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</si>
  <si>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</si>
  <si>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</si>
  <si>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</si>
  <si>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</si>
  <si>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</si>
  <si>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</si>
  <si>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</si>
  <si>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</si>
  <si>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</si>
  <si>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</si>
  <si>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</si>
  <si>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</si>
  <si>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</si>
  <si>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</si>
  <si>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</si>
  <si>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</si>
  <si>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</si>
  <si>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</si>
  <si>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</si>
  <si>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</si>
  <si>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</si>
  <si>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</si>
  <si>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</si>
  <si>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</si>
  <si>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</si>
  <si>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</si>
  <si>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</si>
  <si>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</si>
  <si>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</si>
  <si>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</si>
  <si>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</si>
  <si>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</si>
  <si>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</si>
  <si>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</si>
  <si>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</si>
  <si>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</si>
  <si>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</si>
  <si>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</si>
  <si>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</si>
  <si>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</si>
  <si>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</si>
  <si>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</si>
  <si>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</si>
  <si>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</si>
  <si>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</si>
  <si>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</si>
  <si>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</si>
  <si>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</si>
  <si>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</si>
  <si>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</si>
  <si>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</si>
  <si>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</si>
  <si>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</si>
  <si>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</si>
  <si>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</si>
  <si>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</si>
  <si>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</si>
  <si>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</si>
  <si>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</si>
  <si>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</si>
  <si>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</si>
  <si>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</si>
  <si>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</si>
  <si>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</si>
  <si>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</si>
  <si>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</si>
  <si>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</si>
  <si>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</si>
  <si>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</si>
  <si>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</si>
  <si>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</si>
  <si>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</si>
  <si>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</si>
  <si>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</si>
  <si>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</si>
  <si>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</si>
  <si>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</si>
  <si>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</si>
  <si>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</si>
  <si>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</si>
  <si>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</si>
  <si>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</si>
  <si>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</si>
  <si>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</si>
  <si>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</si>
  <si>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</si>
  <si>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</si>
  <si>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</si>
  <si>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</si>
  <si>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</si>
  <si>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</si>
  <si>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</si>
  <si>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</si>
  <si>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</si>
  <si>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</si>
  <si>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</si>
  <si>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</si>
  <si>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</si>
  <si>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</si>
  <si>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</si>
  <si>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</si>
  <si>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</si>
  <si>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</si>
  <si>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</si>
  <si>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</si>
  <si>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</si>
  <si>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</si>
  <si>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</si>
  <si>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</si>
  <si>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</si>
  <si>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</si>
  <si>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</si>
  <si>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</si>
  <si>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</si>
  <si>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</si>
  <si>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</si>
  <si>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</si>
  <si>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</si>
  <si>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</si>
  <si>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</si>
  <si>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</si>
  <si>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</si>
  <si>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</si>
  <si>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</si>
  <si>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</si>
  <si>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</si>
  <si>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</si>
  <si>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</si>
  <si>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</si>
  <si>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</si>
  <si>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</si>
  <si>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</si>
  <si>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</si>
  <si>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</si>
  <si>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</si>
  <si>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</si>
  <si>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</si>
  <si>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</si>
  <si>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</si>
  <si>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</si>
  <si>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</si>
  <si>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</si>
  <si>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</si>
  <si>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</si>
  <si>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</si>
  <si>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</si>
  <si>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</si>
  <si>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</si>
  <si>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</si>
  <si>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</si>
  <si>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</si>
  <si>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</si>
  <si>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</si>
  <si>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</si>
  <si>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</si>
  <si>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</si>
  <si>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</si>
  <si>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</si>
  <si>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</si>
  <si>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</si>
  <si>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</si>
  <si>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</si>
  <si>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</si>
  <si>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</si>
  <si>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</si>
  <si>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</si>
  <si>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</si>
  <si>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</si>
  <si>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</si>
  <si>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</si>
  <si>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</si>
  <si>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</si>
  <si>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</si>
  <si>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</si>
  <si>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</si>
  <si>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</si>
  <si>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</si>
  <si>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</si>
  <si>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</si>
  <si>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</si>
  <si>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</si>
  <si>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</si>
  <si>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</si>
  <si>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</si>
  <si>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</si>
  <si>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</si>
  <si>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</si>
  <si>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</si>
  <si>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</si>
  <si>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</si>
  <si>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</si>
  <si>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</si>
  <si>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</si>
  <si>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</si>
  <si>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</si>
  <si>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</si>
  <si>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</si>
  <si>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</si>
  <si>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</si>
  <si>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</si>
  <si>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</si>
  <si>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</si>
  <si>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</si>
  <si>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</si>
  <si>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</si>
  <si>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</si>
  <si>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</si>
  <si>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</si>
  <si>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</si>
  <si>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</si>
  <si>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</si>
  <si>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</si>
  <si>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</si>
  <si>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</si>
  <si>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</si>
  <si>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</si>
  <si>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</si>
  <si>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</si>
  <si>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</si>
  <si>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</si>
  <si>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</si>
  <si>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</si>
  <si>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</si>
  <si>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</si>
  <si>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</si>
  <si>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</si>
  <si>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</si>
  <si>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</si>
  <si>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</si>
  <si>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</si>
  <si>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</si>
  <si>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</si>
  <si>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</si>
  <si>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</si>
  <si>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</si>
  <si>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</si>
  <si>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</si>
  <si>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</si>
  <si>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</si>
  <si>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</si>
  <si>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</si>
  <si>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</si>
  <si>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</si>
  <si>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</si>
  <si>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</si>
  <si>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</si>
  <si>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</si>
  <si>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</si>
  <si>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</si>
  <si>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</si>
  <si>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</si>
  <si>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</si>
  <si>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</si>
  <si>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</si>
  <si>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</si>
  <si>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</si>
  <si>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</si>
  <si>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</si>
  <si>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</si>
  <si>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</si>
  <si>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</si>
  <si>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</si>
  <si>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</si>
  <si>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</si>
  <si>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</si>
  <si>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</si>
  <si>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</si>
  <si>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</si>
  <si>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</si>
  <si>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</si>
  <si>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</si>
  <si>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</si>
  <si>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</si>
  <si>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</si>
  <si>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</si>
  <si>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</si>
  <si>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</si>
  <si>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</si>
  <si>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</si>
  <si>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</si>
  <si>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</si>
  <si>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</si>
  <si>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</si>
  <si>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</si>
  <si>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</si>
  <si>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</si>
  <si>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</si>
  <si>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</si>
  <si>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</si>
  <si>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</si>
  <si>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</si>
  <si>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</si>
  <si>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</si>
  <si>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</si>
  <si>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</si>
  <si>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</si>
  <si>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</si>
  <si>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</si>
  <si>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</si>
  <si>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</si>
  <si>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</si>
  <si>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</si>
  <si>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</si>
  <si>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</si>
  <si>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</si>
  <si>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</si>
  <si>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</si>
  <si>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</si>
  <si>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</si>
  <si>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</si>
  <si>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</si>
  <si>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</si>
  <si>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</si>
  <si>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</si>
  <si>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</si>
  <si>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</si>
  <si>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</si>
  <si>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</si>
  <si>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</si>
  <si>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</si>
  <si>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</si>
  <si>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</si>
  <si>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</si>
  <si>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</si>
  <si>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</si>
  <si>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</si>
  <si>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</si>
  <si>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</si>
  <si>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</si>
  <si>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</si>
  <si>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</si>
  <si>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</si>
  <si>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</si>
  <si>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</si>
  <si>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</si>
  <si>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</si>
  <si>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</si>
  <si>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</si>
  <si>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</si>
  <si>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</si>
  <si>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</si>
  <si>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</si>
  <si>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</si>
  <si>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</si>
  <si>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</si>
  <si>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</si>
  <si>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</si>
  <si>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</si>
  <si>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</si>
  <si>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</si>
  <si>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</si>
  <si>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</si>
  <si>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</si>
  <si>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</si>
  <si>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</si>
  <si>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</si>
  <si>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</si>
  <si>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</si>
  <si>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</si>
  <si>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</si>
  <si>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</si>
  <si>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</si>
  <si>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</si>
  <si>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</si>
  <si>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</si>
  <si>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</si>
  <si>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</si>
  <si>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</si>
  <si>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</si>
  <si>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</si>
  <si>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</si>
  <si>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</si>
  <si>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</si>
  <si>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</si>
  <si>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</si>
  <si>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</si>
  <si>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</si>
  <si>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</si>
  <si>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</si>
  <si>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</si>
  <si>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</si>
  <si>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</si>
  <si>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</si>
  <si>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</si>
  <si>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</si>
  <si>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</si>
  <si>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</si>
  <si>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</si>
  <si>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</si>
  <si>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</si>
  <si>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</si>
  <si>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</si>
  <si>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</si>
  <si>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</si>
  <si>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</si>
  <si>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</si>
  <si>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</si>
  <si>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</si>
  <si>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</si>
  <si>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</si>
  <si>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</si>
  <si>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</si>
  <si>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</si>
  <si>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</si>
  <si>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</si>
  <si>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</si>
  <si>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</si>
  <si>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</si>
  <si>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</si>
  <si>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</si>
  <si>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</si>
  <si>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</si>
  <si>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</si>
  <si>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</si>
  <si>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</si>
  <si>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</si>
  <si>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</si>
  <si>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</si>
  <si>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</si>
  <si>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</si>
  <si>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</si>
  <si>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</si>
  <si>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</si>
  <si>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</si>
  <si>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</si>
  <si>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</si>
  <si>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</si>
  <si>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</si>
  <si>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</si>
  <si>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</si>
  <si>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</si>
  <si>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</si>
  <si>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</si>
  <si>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</si>
  <si>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</si>
  <si>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</si>
  <si>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</si>
  <si>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</si>
  <si>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</si>
  <si>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</si>
  <si>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</si>
  <si>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</si>
  <si>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</si>
  <si>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</si>
  <si>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</si>
  <si>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</si>
  <si>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</si>
  <si>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</si>
  <si>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</si>
  <si>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</si>
  <si>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</si>
  <si>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</si>
  <si>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</si>
  <si>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</si>
  <si>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</si>
  <si>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</si>
  <si>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</si>
  <si>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</si>
  <si>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</si>
  <si>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</si>
  <si>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</si>
  <si>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</si>
  <si>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</si>
  <si>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</si>
  <si>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</si>
  <si>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</si>
  <si>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</si>
  <si>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</si>
  <si>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</si>
  <si>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</si>
  <si>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</si>
  <si>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</si>
  <si>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</si>
  <si>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</si>
  <si>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</si>
  <si>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</si>
  <si>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</si>
  <si>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</si>
  <si>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</si>
  <si>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</si>
  <si>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</si>
  <si>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</si>
  <si>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</si>
  <si>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</si>
  <si>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</si>
  <si>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</si>
  <si>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</si>
  <si>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</si>
  <si>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</si>
  <si>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</si>
  <si>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</si>
  <si>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</si>
  <si>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</si>
  <si>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</si>
  <si>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</si>
  <si>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</si>
  <si>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</si>
  <si>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</si>
  <si>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</si>
  <si>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</si>
  <si>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</si>
  <si>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</si>
  <si>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</si>
  <si>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</si>
  <si>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</si>
  <si>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</si>
  <si>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</si>
  <si>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</si>
  <si>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</si>
  <si>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</si>
  <si>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</si>
  <si>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</si>
  <si>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</si>
  <si>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</si>
  <si>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</si>
  <si>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</si>
  <si>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</si>
  <si>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</si>
  <si>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</si>
  <si>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</si>
  <si>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</si>
  <si>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</si>
  <si>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</si>
  <si>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</si>
  <si>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</si>
  <si>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</si>
  <si>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</si>
  <si>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</si>
  <si>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</si>
  <si>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</si>
  <si>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</si>
  <si>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</si>
  <si>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</si>
  <si>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</si>
  <si>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</si>
  <si>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</si>
  <si>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</si>
  <si>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</si>
  <si>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</si>
  <si>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</si>
  <si>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</si>
  <si>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</si>
  <si>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</si>
  <si>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</si>
  <si>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</si>
  <si>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</si>
  <si>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</si>
  <si>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</si>
  <si>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</si>
  <si>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</si>
  <si>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</si>
  <si>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</si>
  <si>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</si>
  <si>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</si>
  <si>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</si>
  <si>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</si>
  <si>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</si>
  <si>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</si>
  <si>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</si>
  <si>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</si>
  <si>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</si>
  <si>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</si>
  <si>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</si>
  <si>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</si>
  <si>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</si>
  <si>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</si>
  <si>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</si>
  <si>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</si>
  <si>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</si>
  <si>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</si>
  <si>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</si>
  <si>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</si>
  <si>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</si>
  <si>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</si>
  <si>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</si>
  <si>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</si>
  <si>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</si>
  <si>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</si>
  <si>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</si>
  <si>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</si>
  <si>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</si>
  <si>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</si>
  <si>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</si>
  <si>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</si>
  <si>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</si>
  <si>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</si>
  <si>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</si>
  <si>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</si>
  <si>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</si>
  <si>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</si>
  <si>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</si>
  <si>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</si>
  <si>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</si>
  <si>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</si>
  <si>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</si>
  <si>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</si>
  <si>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</si>
  <si>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</si>
  <si>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</si>
  <si>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</si>
  <si>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</si>
  <si>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</si>
  <si>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</si>
  <si>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</si>
  <si>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</si>
  <si>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</si>
  <si>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</si>
  <si>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</si>
  <si>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</si>
  <si>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</si>
  <si>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</si>
  <si>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</si>
  <si>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</si>
  <si>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</si>
  <si>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</si>
  <si>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</si>
  <si>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</si>
  <si>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</si>
  <si>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</si>
  <si>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</si>
  <si>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</si>
  <si>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</si>
  <si>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</si>
  <si>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</si>
  <si>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</si>
  <si>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</si>
  <si>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</si>
  <si>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</si>
  <si>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</si>
  <si>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</si>
  <si>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</si>
  <si>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</si>
  <si>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</si>
  <si>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</si>
  <si>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</si>
  <si>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</si>
  <si>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</si>
  <si>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</si>
  <si>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</si>
  <si>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</si>
  <si>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</si>
  <si>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</si>
  <si>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</si>
  <si>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</si>
  <si>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</si>
  <si>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</si>
  <si>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</si>
  <si>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</si>
  <si>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</si>
  <si>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</si>
  <si>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</si>
  <si>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</si>
  <si>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</si>
  <si>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</si>
  <si>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</si>
  <si>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</si>
  <si>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</si>
  <si>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</si>
  <si>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</si>
  <si>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</si>
  <si>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</si>
  <si>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</si>
  <si>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</si>
  <si>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</si>
  <si>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</si>
  <si>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</si>
  <si>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</si>
  <si>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</si>
  <si>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</si>
  <si>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</si>
  <si>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</si>
  <si>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</si>
  <si>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</si>
  <si>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</si>
  <si>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</si>
  <si>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</si>
  <si>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</si>
  <si>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</si>
  <si>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</si>
  <si>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</si>
  <si>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</si>
  <si>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</si>
  <si>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</si>
  <si>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</si>
  <si>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</si>
  <si>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</si>
  <si>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</si>
  <si>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</si>
  <si>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</si>
  <si>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</si>
  <si>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</si>
  <si>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</si>
  <si>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</si>
  <si>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</si>
  <si>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</si>
  <si>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</si>
  <si>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</si>
  <si>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</si>
  <si>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</si>
  <si>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</si>
  <si>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</si>
  <si>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</si>
  <si>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</si>
  <si>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</si>
  <si>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</si>
  <si>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</si>
  <si>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</si>
  <si>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</si>
  <si>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</si>
  <si>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</si>
  <si>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</si>
  <si>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</si>
  <si>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</si>
  <si>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</si>
  <si>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</si>
  <si>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</si>
  <si>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</si>
  <si>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</si>
  <si>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</si>
  <si>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</si>
  <si>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</si>
  <si>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</si>
  <si>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</si>
  <si>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</si>
  <si>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</si>
  <si>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</si>
  <si>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</si>
  <si>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</si>
  <si>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</si>
  <si>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</si>
  <si>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</si>
  <si>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</si>
  <si>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</si>
  <si>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</si>
  <si>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</si>
  <si>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</si>
  <si>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</si>
  <si>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</si>
  <si>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</si>
  <si>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</si>
  <si>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</si>
  <si>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</si>
  <si>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</si>
  <si>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</si>
  <si>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</si>
  <si>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</si>
  <si>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</si>
  <si>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</si>
  <si>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</si>
  <si>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</si>
  <si>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</si>
  <si>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</si>
  <si>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</si>
  <si>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</si>
  <si>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</si>
  <si>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</si>
  <si>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</si>
  <si>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</si>
  <si>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</si>
  <si>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</si>
  <si>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</si>
  <si>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</si>
  <si>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</si>
  <si>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</si>
  <si>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</si>
  <si>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</si>
  <si>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</si>
  <si>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</si>
  <si>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</si>
  <si>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</si>
  <si>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</si>
  <si>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</si>
  <si>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</si>
  <si>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</si>
  <si>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</si>
  <si>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</si>
  <si>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</si>
  <si>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</si>
  <si>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</si>
  <si>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</si>
  <si>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</si>
  <si>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</si>
  <si>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</si>
  <si>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</si>
  <si>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</si>
  <si>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</si>
  <si>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</si>
  <si>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</si>
  <si>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</si>
  <si>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</si>
  <si>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</si>
  <si>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</si>
  <si>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</si>
  <si>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</si>
  <si>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</si>
  <si>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</si>
  <si>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</si>
  <si>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</si>
  <si>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</si>
  <si>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</si>
  <si>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</si>
  <si>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</si>
  <si>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</si>
  <si>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</si>
  <si>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</si>
  <si>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</si>
  <si>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</si>
  <si>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</si>
  <si>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</si>
  <si>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</si>
  <si>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</si>
  <si>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</si>
  <si>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</si>
  <si>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</si>
  <si>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</si>
  <si>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</si>
  <si>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</si>
  <si>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</si>
  <si>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</si>
  <si>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</si>
  <si>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</si>
  <si>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</si>
  <si>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</si>
  <si>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</si>
  <si>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</si>
  <si>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</si>
  <si>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</si>
  <si>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</si>
  <si>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</si>
  <si>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</si>
  <si>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</si>
  <si>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</si>
  <si>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</si>
  <si>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</si>
  <si>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</si>
  <si>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</si>
  <si>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</si>
  <si>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</si>
  <si>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</si>
  <si>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</si>
  <si>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</si>
  <si>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</si>
  <si>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</si>
  <si>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</si>
  <si>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</si>
  <si>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</si>
  <si>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</si>
  <si>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</si>
  <si>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</si>
  <si>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</si>
  <si>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</si>
  <si>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</si>
  <si>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</si>
  <si>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</si>
  <si>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</si>
  <si>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</si>
  <si>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</si>
  <si>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</si>
  <si>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</si>
  <si>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</si>
  <si>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</si>
  <si>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</si>
  <si>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</si>
  <si>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</si>
  <si>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</si>
  <si>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</si>
  <si>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</si>
  <si>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</si>
  <si>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</si>
  <si>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</si>
  <si>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</si>
  <si>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</si>
  <si>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</si>
  <si>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</si>
  <si>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</si>
  <si>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</si>
  <si>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</si>
  <si>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</si>
  <si>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</si>
  <si>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</si>
  <si>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</si>
  <si>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</si>
  <si>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</si>
  <si>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</si>
  <si>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</si>
  <si>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</si>
  <si>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</si>
  <si>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</si>
  <si>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</si>
  <si>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</si>
  <si>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</si>
  <si>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</si>
  <si>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</si>
  <si>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</si>
  <si>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</si>
  <si>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</si>
  <si>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</si>
  <si>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</si>
  <si>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</si>
  <si>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</si>
  <si>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</si>
  <si>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</si>
  <si>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</si>
  <si>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</si>
  <si>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</si>
  <si>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</si>
  <si>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</si>
  <si>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</si>
  <si>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</si>
  <si>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</si>
  <si>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</si>
  <si>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</si>
  <si>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</si>
  <si>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</si>
  <si>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</si>
  <si>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</si>
  <si>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</si>
  <si>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</si>
  <si>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</si>
  <si>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</si>
  <si>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</si>
  <si>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</si>
  <si>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</si>
  <si>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</si>
  <si>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</si>
  <si>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</si>
  <si>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</si>
  <si>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</si>
  <si>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</si>
  <si>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</si>
  <si>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</si>
  <si>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Troca de trilho</t>
  </si>
  <si>
    <t>MC1 as 08:21h, em deslocamento para o local de trabalho</t>
  </si>
  <si>
    <t>TGR-TIQ</t>
  </si>
  <si>
    <t>TGRTIQ</t>
  </si>
  <si>
    <t>Descarga de pedra</t>
  </si>
  <si>
    <t>MC1 as 08:30h</t>
  </si>
  <si>
    <t>Equipe pronta, aguardando temperatura</t>
  </si>
  <si>
    <t>Ronda 7 dias</t>
  </si>
  <si>
    <t>Previsão de MC1 as 10h como A15</t>
  </si>
  <si>
    <t>Previsão de MC1 as 09h</t>
  </si>
  <si>
    <t xml:space="preserve">TCS </t>
  </si>
  <si>
    <t>Bloco contrato modernização</t>
  </si>
  <si>
    <t>descarga de dormente</t>
  </si>
  <si>
    <t>MC1 as 10h</t>
  </si>
  <si>
    <t>TIDNORTE</t>
  </si>
  <si>
    <t>Previsão de pronto as 09h</t>
  </si>
  <si>
    <t>varrição</t>
  </si>
  <si>
    <t>2 (Em TCS para TIN)</t>
  </si>
  <si>
    <t>TQINORTE</t>
  </si>
  <si>
    <t>Pronto as 09:40, CCO verificando faixa</t>
  </si>
  <si>
    <t>D</t>
  </si>
  <si>
    <t>Tiago</t>
  </si>
  <si>
    <t>Aguardando temperatura para solicitar MC1</t>
  </si>
  <si>
    <t>ZPD-ZJU</t>
  </si>
  <si>
    <t>ZPDZJU</t>
  </si>
  <si>
    <t>Previsão de MC1 as 10h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</si>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</sst>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G1" activePane="topRight" state="frozen"/>
      <selection pane="topRight" activeCell="D155" sqref="D15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 t="s">
        <v>1487</v>
      </c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1488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 t="s">
        <v>1487</v>
      </c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 t="s">
        <v>1489</v>
      </c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1490</v>
      </c>
      <c r="N136" s="212" t="s">
        <v>1491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10" t="s">
        <v>1394</v>
      </c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1492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 t="s">
        <v>1493</v>
      </c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1494</v>
      </c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1495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10" t="s">
        <v>1496</v>
      </c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 t="s">
        <v>1497</v>
      </c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1498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1499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10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1498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 t="s">
        <v>1501</v>
      </c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1502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1502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10" t="s">
        <v>1503</v>
      </c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1504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 t="s">
        <v>1494</v>
      </c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1505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10" t="s">
        <v>1394</v>
      </c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1506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1506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 t="s">
        <v>1507</v>
      </c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1508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1509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 t="s">
        <v>1510</v>
      </c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1511</v>
      </c>
      <c r="N151" s="149" t="s">
        <v>1512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1495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 t="s">
        <v>1513</v>
      </c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1514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253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1492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253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1515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1515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1516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1495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1504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1516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1509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1517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2" operator="equal">
      <formula>"ERRO"</formula>
    </cfRule>
  </conditionalFormatting>
  <conditionalFormatting sqref="X4 Y1:Z780">
    <cfRule type="cellIs" dxfId="120" priority="18521" operator="equal">
      <formula>"OPORTUNIDADE"</formula>
    </cfRule>
  </conditionalFormatting>
  <conditionalFormatting sqref="AZ6:AZ780">
    <cfRule type="expression" dxfId="119" priority="18516">
      <formula>$BU6=1</formula>
    </cfRule>
  </conditionalFormatting>
  <conditionalFormatting sqref="BQ6:BQ78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8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8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3:Y1048576">
    <cfRule type="cellIs" dxfId="108" priority="18338" operator="equal">
      <formula>"OPORTUNIDADE"</formula>
    </cfRule>
  </conditionalFormatting>
  <conditionalFormatting sqref="Y104784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780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78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N127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1518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1519</v>
      </c>
      <c r="E3" s="186" t="s">
        <v>1520</v>
      </c>
      <c r="F3" s="186" t="s">
        <v>1521</v>
      </c>
      <c r="G3" s="186" t="s">
        <v>1522</v>
      </c>
      <c r="H3" s="186" t="s">
        <v>1523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1525</v>
      </c>
      <c r="D13" s="187">
        <v>9049</v>
      </c>
      <c r="E13" s="188">
        <v>46044</v>
      </c>
      <c r="F13" s="190" t="s">
        <v>1526</v>
      </c>
      <c r="G13" s="187" t="s">
        <v>1527</v>
      </c>
      <c r="H13" s="187"/>
    </row>
    <row r="14" spans="3:8">
      <c r="C14" s="187" t="s">
        <v>1525</v>
      </c>
      <c r="D14" s="187">
        <v>9044</v>
      </c>
      <c r="E14" s="188">
        <v>46044</v>
      </c>
      <c r="F14" s="190" t="s">
        <v>1528</v>
      </c>
      <c r="G14" s="187" t="s">
        <v>1529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1530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1530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1531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1532</v>
      </c>
      <c r="C4" s="191" t="s">
        <v>1533</v>
      </c>
      <c r="D4" s="191" t="s">
        <v>1534</v>
      </c>
      <c r="E4" s="191" t="s">
        <v>1535</v>
      </c>
      <c r="F4" s="191" t="s">
        <v>548</v>
      </c>
      <c r="G4" s="191" t="s">
        <v>1536</v>
      </c>
    </row>
    <row r="5" spans="2:7">
      <c r="B5" s="192" t="s">
        <v>1537</v>
      </c>
      <c r="C5" s="192">
        <v>309525</v>
      </c>
      <c r="D5" s="192" t="s">
        <v>1538</v>
      </c>
      <c r="E5" s="192" t="s">
        <v>249</v>
      </c>
      <c r="F5" s="192" t="s">
        <v>1539</v>
      </c>
      <c r="G5" s="193">
        <v>46296</v>
      </c>
    </row>
    <row r="6" spans="2:7">
      <c r="B6" s="192" t="s">
        <v>1540</v>
      </c>
      <c r="C6" s="192">
        <v>257410</v>
      </c>
      <c r="D6" s="192" t="s">
        <v>1541</v>
      </c>
      <c r="E6" s="192" t="s">
        <v>249</v>
      </c>
      <c r="F6" s="192" t="s">
        <v>1539</v>
      </c>
      <c r="G6" s="193"/>
    </row>
    <row r="7" spans="2:7">
      <c r="B7" s="192" t="s">
        <v>1260</v>
      </c>
      <c r="C7" s="192">
        <v>256875</v>
      </c>
      <c r="D7" s="192" t="s">
        <v>1542</v>
      </c>
      <c r="E7" s="192" t="s">
        <v>249</v>
      </c>
      <c r="F7" s="192" t="s">
        <v>1539</v>
      </c>
      <c r="G7" s="193">
        <v>46296</v>
      </c>
    </row>
    <row r="8" spans="2:7">
      <c r="B8" s="192" t="s">
        <v>1543</v>
      </c>
      <c r="C8" s="192">
        <v>257278</v>
      </c>
      <c r="D8" s="192" t="s">
        <v>1544</v>
      </c>
      <c r="E8" s="192" t="s">
        <v>240</v>
      </c>
      <c r="F8" s="192" t="s">
        <v>1545</v>
      </c>
      <c r="G8" s="193">
        <v>46235</v>
      </c>
    </row>
    <row r="9" spans="2:7">
      <c r="B9" s="192" t="s">
        <v>1546</v>
      </c>
      <c r="C9" s="192">
        <v>257033</v>
      </c>
      <c r="D9" s="192" t="s">
        <v>1547</v>
      </c>
      <c r="E9" s="192" t="s">
        <v>240</v>
      </c>
      <c r="F9" s="192" t="s">
        <v>565</v>
      </c>
      <c r="G9" s="192" t="s">
        <v>1548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F3" sqref="F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1549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1550</v>
      </c>
      <c r="B2" s="91" t="s">
        <v>1551</v>
      </c>
      <c r="C2" s="91" t="s">
        <v>7</v>
      </c>
      <c r="D2" s="92" t="s">
        <v>1176</v>
      </c>
      <c r="E2" s="92" t="s">
        <v>548</v>
      </c>
      <c r="F2" s="92" t="s">
        <v>1552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1553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1554</v>
      </c>
      <c r="D5" s="246"/>
      <c r="E5" s="246"/>
      <c r="F5" s="246"/>
      <c r="G5" s="246"/>
      <c r="H5" s="246"/>
      <c r="I5" s="246"/>
      <c r="J5" s="247"/>
      <c r="K5" s="248" t="s">
        <v>1555</v>
      </c>
      <c r="L5" s="249"/>
      <c r="M5" s="249"/>
      <c r="N5" s="249"/>
      <c r="O5" s="250" t="s">
        <v>1556</v>
      </c>
      <c r="P5" s="251"/>
      <c r="Q5" s="252"/>
    </row>
    <row r="6" spans="1:17" s="81" customFormat="1" ht="15.75" customHeight="1">
      <c r="A6" s="75" t="s">
        <v>1552</v>
      </c>
      <c r="B6" s="82" t="s">
        <v>1551</v>
      </c>
      <c r="C6" s="83" t="s">
        <v>1176</v>
      </c>
      <c r="D6" s="84" t="s">
        <v>1177</v>
      </c>
      <c r="E6" s="83" t="s">
        <v>1557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1558</v>
      </c>
      <c r="M6" s="116" t="s">
        <v>29</v>
      </c>
      <c r="N6" s="117" t="s">
        <v>1171</v>
      </c>
      <c r="O6" s="165" t="s">
        <v>1214</v>
      </c>
      <c r="P6" s="128"/>
      <c r="Q6" s="139" t="s">
        <v>1559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1560</v>
      </c>
      <c r="C2" s="83" t="s">
        <v>1161</v>
      </c>
      <c r="D2" s="83" t="s">
        <v>1163</v>
      </c>
      <c r="E2" s="83" t="s">
        <v>1561</v>
      </c>
      <c r="F2" s="83" t="s">
        <v>1562</v>
      </c>
      <c r="G2" s="83" t="s">
        <v>1563</v>
      </c>
      <c r="H2" s="83" t="s">
        <v>1564</v>
      </c>
      <c r="I2" s="83" t="s">
        <v>1565</v>
      </c>
      <c r="J2" s="83" t="s">
        <v>1566</v>
      </c>
      <c r="K2" s="109" t="s">
        <v>1567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2026-03-10T18:31:48Z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