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72" documentId="8_{B6337239-1A00-434D-AAD0-422EA1FEB5AE}" xr6:coauthVersionLast="47" xr6:coauthVersionMax="47" xr10:uidLastSave="{160367C5-2D1F-4B28-89B6-EC09EA1A93A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" i="1" l="1" a="1"/>
  <c r="N58" i="1"/>
  <c r="N59" i="1" a="1"/>
  <c r="N59" i="1"/>
  <c r="N60" i="1" a="1"/>
  <c r="N60" i="1"/>
  <c r="N61" i="1" a="1"/>
  <c r="N61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M58" i="1" a="1"/>
  <c r="M58" i="1"/>
  <c r="M59" i="1" a="1"/>
  <c r="M59" i="1"/>
  <c r="M60" i="1" a="1"/>
  <c r="M60" i="1"/>
  <c r="M61" i="1" a="1"/>
  <c r="M61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E18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D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68" i="12" l="1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<sst xmlns="http://schemas.openxmlformats.org/spreadsheetml/2006/main" count="4820" uniqueCount="1239">
  <si>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</si>
  <si>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</si>
  <si>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</si>
  <si>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</si>
  <si>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</si>
  <si>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</si>
  <si>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</si>
  <si>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</si>
  <si>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</si>
  <si>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</si>
  <si>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</si>
  <si>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</si>
  <si>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</si>
  <si>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</si>
  <si>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</si>
  <si>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</si>
  <si>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</si>
  <si>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</si>
  <si>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</si>
  <si>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</si>
  <si>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</si>
  <si>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</si>
  <si>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</si>
  <si>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</si>
  <si>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</si>
  <si>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</si>
  <si>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</si>
  <si>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</si>
  <si>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</si>
  <si>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</si>
  <si>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</si>
  <si>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</si>
  <si>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</si>
  <si>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</si>
  <si>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</si>
  <si>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</si>
  <si>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</si>
  <si>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</si>
  <si>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</si>
  <si>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</si>
  <si>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</si>
  <si>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</si>
  <si>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</si>
  <si>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</si>
  <si>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</si>
  <si>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</si>
  <si>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</si>
  <si>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</si>
  <si>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</si>
  <si>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</si>
  <si>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</si>
  <si>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</si>
  <si>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</si>
  <si>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</si>
  <si>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</si>
  <si>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</si>
  <si>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</si>
  <si>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</si>
  <si>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</si>
  <si>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</si>
  <si>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</si>
  <si>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</si>
  <si>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</si>
  <si>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</si>
  <si>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</si>
  <si>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</si>
  <si>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</si>
  <si>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</si>
  <si>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</si>
  <si>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</si>
  <si>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</si>
  <si>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</si>
  <si>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</si>
  <si>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</si>
  <si>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</si>
  <si>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</si>
  <si>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</si>
  <si>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</si>
  <si>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</si>
  <si>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</si>
  <si>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</si>
  <si>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</si>
  <si>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</si>
  <si>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</si>
  <si>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</si>
  <si>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</si>
  <si>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</si>
  <si>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</si>
  <si>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</si>
  <si>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</si>
  <si>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</si>
  <si>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</si>
  <si>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</si>
  <si>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</si>
  <si>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</si>
  <si>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</si>
  <si>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</si>
  <si>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</si>
  <si>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</si>
  <si>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</si>
  <si>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</si>
  <si>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</si>
  <si>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</si>
  <si>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</si>
  <si>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</si>
  <si>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</si>
  <si>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</si>
  <si>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</si>
  <si>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</si>
  <si>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</si>
  <si>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</si>
  <si>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</si>
  <si>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</si>
  <si>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</si>
  <si>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</si>
  <si>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</si>
  <si>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</si>
  <si>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</si>
  <si>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</si>
  <si>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</si>
  <si>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</si>
  <si>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</si>
  <si>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</si>
  <si>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</si>
  <si>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</si>
  <si>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</si>
  <si>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</si>
  <si>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</si>
  <si>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</si>
  <si>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</si>
  <si>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</si>
  <si>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</si>
  <si>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</si>
  <si>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</si>
  <si>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</si>
  <si>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</si>
  <si>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</si>
  <si>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</si>
  <si>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</si>
  <si>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</si>
  <si>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</si>
  <si>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</si>
  <si>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</si>
  <si>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</si>
  <si>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</si>
  <si>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</si>
  <si>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</si>
  <si>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</si>
  <si>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</si>
  <si>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</si>
  <si>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</si>
  <si>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</si>
  <si>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</si>
  <si>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</si>
  <si>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</si>
  <si>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</si>
  <si>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</si>
  <si>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</si>
  <si>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</si>
  <si>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</si>
  <si>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</si>
  <si>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</si>
  <si>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</si>
  <si>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</si>
  <si>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</si>
  <si>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</si>
  <si>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</si>
  <si>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</si>
  <si>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</si>
  <si>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</si>
  <si>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</si>
  <si>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</si>
  <si>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</si>
  <si>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</si>
  <si>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</si>
  <si>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</si>
  <si>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</si>
  <si>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</si>
  <si>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</si>
  <si>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</si>
  <si>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</si>
  <si>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</si>
  <si>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</si>
  <si>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</si>
  <si>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</si>
  <si>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</si>
  <si>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</si>
  <si>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</si>
  <si>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</si>
  <si>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</si>
  <si>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</si>
  <si>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</si>
  <si>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</si>
  <si>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</si>
  <si>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</si>
  <si>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</si>
  <si>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</si>
  <si>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</si>
  <si>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</si>
  <si>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</si>
  <si>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</si>
  <si>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</si>
  <si>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</si>
  <si>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</si>
  <si>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</si>
  <si>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</si>
  <si>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</si>
  <si>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</si>
  <si>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</si>
  <si>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</si>
  <si>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</si>
  <si>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</si>
  <si>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</si>
  <si>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</si>
  <si>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</si>
  <si>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</si>
  <si>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</si>
  <si>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</si>
  <si>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</si>
  <si>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</si>
  <si>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</si>
  <si>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</si>
  <si>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</si>
  <si>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</si>
  <si>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</si>
  <si>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</si>
  <si>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</si>
  <si>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</si>
  <si>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</si>
  <si>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</si>
  <si>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</si>
  <si>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</si>
  <si>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</si>
  <si>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</si>
  <si>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</si>
  <si>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</si>
  <si>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</si>
  <si>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</si>
  <si>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</si>
  <si>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</si>
  <si>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</si>
  <si>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</si>
  <si>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</si>
  <si>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</si>
  <si>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</si>
  <si>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</si>
  <si>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</si>
  <si>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</si>
  <si>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</si>
  <si>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</si>
  <si>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</si>
  <si>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</si>
  <si>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</si>
  <si>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</si>
  <si>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</si>
  <si>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</si>
  <si>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</si>
  <si>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</si>
  <si>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</si>
  <si>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</si>
  <si>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</si>
  <si>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</si>
  <si>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</si>
  <si>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</si>
  <si>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</si>
  <si>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</si>
  <si>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</si>
  <si>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</si>
  <si>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</si>
  <si>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</si>
  <si>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</si>
  <si>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</si>
  <si>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</si>
  <si>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</si>
  <si>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</si>
  <si>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</si>
  <si>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</si>
  <si>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</si>
  <si>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</si>
  <si>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</si>
  <si>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</si>
  <si>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</si>
  <si>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</si>
  <si>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</si>
  <si>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</si>
  <si>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</si>
  <si>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</si>
  <si>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</si>
  <si>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</si>
  <si>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</si>
  <si>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</si>
  <si>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</si>
  <si>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</si>
  <si>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</si>
  <si>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</si>
  <si>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</si>
  <si>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</si>
  <si>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</si>
  <si>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</si>
  <si>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</si>
  <si>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</si>
  <si>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</si>
  <si>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</si>
  <si>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</si>
  <si>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</si>
  <si>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</si>
  <si>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</si>
  <si>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</si>
  <si>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</si>
  <si>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</si>
  <si>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</si>
  <si>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</si>
  <si>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</si>
  <si>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</si>
  <si>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</si>
  <si>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</si>
  <si>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</si>
  <si>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</si>
  <si>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</si>
  <si>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</si>
  <si>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</si>
  <si>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</si>
  <si>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</si>
  <si>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</si>
  <si>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</si>
  <si>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</si>
  <si>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</si>
  <si>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</si>
  <si>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</si>
  <si>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</si>
  <si>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</si>
  <si>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</si>
  <si>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</si>
  <si>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</si>
  <si>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</si>
  <si>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</si>
  <si>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</si>
  <si>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</si>
  <si>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</si>
  <si>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</si>
  <si>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</si>
  <si>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</si>
  <si>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</si>
  <si>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</si>
  <si>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</si>
  <si>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</si>
  <si>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</si>
  <si>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</si>
  <si>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</si>
  <si>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</si>
  <si>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</si>
  <si>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</si>
  <si>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</si>
  <si>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</si>
  <si>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</si>
  <si>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</si>
  <si>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</si>
  <si>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</si>
  <si>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</si>
  <si>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</si>
  <si>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</si>
  <si>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</si>
  <si>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</si>
  <si>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</si>
  <si>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</si>
  <si>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</si>
  <si>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</si>
  <si>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</si>
  <si>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</si>
  <si>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</si>
  <si>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</si>
  <si>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</si>
  <si>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</si>
  <si>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</si>
  <si>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</si>
  <si>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</si>
  <si>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</si>
  <si>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</si>
  <si>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</si>
  <si>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</si>
  <si>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</si>
  <si>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</si>
  <si>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</si>
  <si>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</si>
  <si>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</si>
  <si>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</si>
  <si>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</si>
  <si>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</si>
  <si>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</si>
  <si>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</si>
  <si>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</si>
  <si>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</si>
  <si>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</si>
  <si>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</si>
  <si>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</si>
  <si>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</si>
  <si>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</si>
  <si>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</si>
  <si>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</si>
  <si>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</si>
  <si>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</si>
  <si>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</si>
  <si>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</si>
  <si>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</si>
  <si>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</si>
  <si>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</si>
  <si>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</si>
  <si>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</si>
  <si>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</si>
  <si>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</si>
  <si>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</si>
  <si>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</si>
  <si>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</si>
  <si>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</si>
  <si>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</si>
  <si>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</si>
  <si>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</si>
  <si>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</si>
  <si>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</si>
  <si>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</si>
  <si>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</si>
  <si>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</si>
  <si>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</si>
  <si>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</si>
  <si>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</si>
  <si>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</si>
  <si>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</si>
  <si>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</si>
  <si>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</si>
  <si>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</si>
  <si>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</si>
  <si>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</si>
  <si>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</si>
  <si>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</si>
  <si>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</si>
  <si>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</si>
  <si>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</si>
  <si>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</si>
  <si>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</si>
  <si>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</si>
  <si>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</si>
  <si>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</si>
  <si>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</si>
  <si>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</si>
  <si>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</si>
  <si>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</si>
  <si>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</si>
  <si>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</si>
  <si>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</si>
  <si>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</si>
  <si>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</si>
  <si>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</si>
  <si>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</si>
  <si>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</si>
  <si>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</si>
  <si>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</si>
  <si>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</si>
  <si>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</si>
  <si>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</si>
  <si>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</si>
  <si>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</si>
  <si>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</si>
  <si>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</si>
  <si>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</si>
  <si>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</si>
  <si>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</si>
  <si>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</si>
  <si>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</si>
  <si>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</si>
  <si>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</si>
  <si>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</si>
  <si>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</si>
  <si>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</si>
  <si>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</si>
  <si>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</si>
  <si>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</si>
  <si>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</si>
  <si>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</si>
  <si>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</si>
  <si>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</si>
  <si>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</si>
  <si>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</si>
  <si>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</si>
  <si>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</si>
  <si>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</si>
  <si>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</si>
  <si>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</si>
  <si>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</si>
  <si>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</si>
  <si>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</si>
  <si>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</si>
  <si>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</si>
  <si>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</si>
  <si>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</si>
  <si>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</si>
  <si>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</si>
  <si>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</si>
  <si>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</si>
  <si>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</si>
  <si>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</si>
  <si>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</si>
  <si>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</si>
  <si>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</si>
  <si>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</si>
  <si>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</si>
  <si>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</si>
  <si>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</si>
  <si>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</si>
  <si>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</si>
  <si>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</si>
  <si>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</si>
  <si>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</si>
  <si>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</si>
  <si>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</si>
  <si>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</si>
  <si>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</si>
  <si>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</si>
  <si>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</si>
  <si>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</si>
  <si>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</si>
  <si>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</si>
  <si>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</si>
  <si>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</si>
  <si>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</si>
  <si>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</si>
  <si>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</si>
  <si>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</si>
  <si>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</si>
  <si>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</si>
  <si>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</si>
  <si>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</si>
  <si>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</si>
  <si>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</si>
  <si>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</si>
  <si>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</si>
  <si>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</si>
  <si>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</si>
  <si>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</si>
  <si>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</si>
  <si>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</si>
  <si>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</si>
  <si>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</si>
  <si>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</si>
  <si>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</si>
  <si>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</si>
  <si>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</si>
  <si>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</si>
  <si>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</si>
  <si>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</si>
  <si>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</si>
  <si>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</si>
  <si>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</si>
  <si>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</si>
  <si>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</si>
  <si>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</si>
  <si>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</si>
  <si>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</si>
  <si>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</si>
  <si>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</si>
  <si>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</si>
  <si>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</si>
  <si>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</si>
  <si>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</si>
  <si>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</si>
  <si>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</si>
  <si>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</si>
  <si>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</si>
  <si>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</si>
  <si>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</si>
  <si>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</si>
  <si>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</si>
  <si>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</si>
  <si>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</si>
  <si>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</si>
  <si>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</si>
  <si>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</si>
  <si>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</si>
  <si>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</si>
  <si>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</si>
  <si>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</si>
  <si>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</si>
  <si>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</si>
  <si>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</si>
  <si>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</si>
  <si>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</si>
  <si>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</si>
  <si>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</si>
  <si>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</si>
  <si>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</si>
  <si>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</si>
  <si>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</si>
  <si>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</si>
  <si>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</si>
  <si>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</si>
  <si>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</si>
  <si>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</si>
  <si>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</si>
  <si>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</si>
  <si>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</si>
  <si>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</si>
  <si>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</si>
  <si>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</si>
  <si>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</si>
  <si>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</si>
  <si>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</si>
  <si>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</si>
  <si>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</si>
  <si>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</si>
  <si>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</si>
  <si>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</si>
  <si>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</si>
  <si>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</si>
  <si>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</si>
  <si>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</si>
  <si>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</si>
  <si>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</si>
  <si>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</si>
  <si>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</si>
  <si>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</si>
  <si>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</si>
  <si>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</si>
  <si>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</si>
  <si>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</si>
  <si>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</si>
  <si>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</si>
  <si>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</si>
  <si>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</si>
  <si>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</si>
  <si>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</si>
  <si>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</si>
  <si>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</si>
  <si>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</si>
  <si>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</si>
  <si>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</si>
  <si>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</si>
  <si>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</si>
  <si>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</si>
  <si>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</si>
  <si>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</si>
  <si>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</si>
  <si>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</si>
  <si>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</si>
  <si>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</si>
  <si>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</si>
  <si>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</si>
  <si>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</si>
  <si>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</si>
  <si>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</si>
  <si>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</si>
  <si>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</si>
  <si>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</si>
  <si>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</si>
  <si>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</si>
  <si>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</si>
  <si>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</si>
  <si>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</si>
  <si>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</si>
  <si>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</si>
  <si>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</si>
  <si>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</si>
  <si>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</si>
  <si>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</si>
  <si>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</si>
  <si>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</si>
  <si>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</si>
  <si>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</si>
  <si>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</si>
  <si>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</si>
  <si>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</si>
  <si>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</si>
  <si>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</si>
  <si>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</si>
  <si>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</si>
  <si>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</si>
  <si>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</si>
  <si>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</si>
  <si>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</si>
  <si>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</si>
  <si>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</si>
  <si>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</si>
  <si>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</si>
  <si>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</si>
  <si>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</si>
  <si>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</si>
  <si>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</si>
  <si>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</si>
  <si>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</si>
  <si>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</si>
  <si>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</si>
  <si>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</si>
  <si>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</si>
  <si>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</si>
  <si>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</si>
  <si>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</si>
  <si>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</si>
  <si>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</si>
  <si>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</si>
  <si>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</si>
  <si>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</si>
  <si>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</si>
  <si>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</si>
  <si>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</si>
  <si>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</si>
  <si>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</si>
  <si>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</si>
  <si>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</si>
  <si>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</si>
  <si>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</si>
  <si>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</si>
  <si>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</si>
  <si>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</si>
  <si>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</si>
  <si>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</si>
  <si>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</si>
  <si>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</si>
  <si>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</si>
  <si>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</si>
  <si>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</si>
  <si>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</si>
  <si>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</si>
  <si>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</si>
  <si>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</si>
  <si>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</si>
  <si>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</si>
  <si>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</si>
  <si>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</si>
  <si>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</si>
  <si>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</si>
  <si>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</si>
  <si>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</si>
  <si>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</si>
  <si>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</si>
  <si>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</si>
  <si>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</si>
  <si>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</si>
  <si>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</si>
  <si>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</si>
  <si>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</si>
  <si>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</si>
  <si>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</si>
  <si>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</si>
  <si>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</si>
  <si>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</si>
  <si>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</si>
  <si>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</si>
  <si>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</si>
  <si>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</si>
  <si>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</si>
  <si>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</si>
  <si>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</si>
  <si>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</si>
  <si>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</si>
  <si>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</si>
  <si>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</si>
  <si>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</si>
  <si>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</si>
  <si>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</si>
  <si>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</si>
  <si>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</si>
  <si>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</si>
  <si>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</si>
  <si>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</si>
  <si>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</si>
  <si>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</si>
  <si>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</si>
  <si>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</si>
  <si>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</si>
  <si>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</si>
  <si>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</si>
  <si>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</si>
  <si>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</si>
  <si>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</si>
  <si>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</si>
  <si>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</si>
  <si>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</si>
  <si>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</si>
  <si>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</si>
  <si>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</si>
  <si>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</si>
  <si>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</si>
  <si>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</si>
  <si>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</si>
  <si>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</si>
  <si>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</si>
  <si>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</si>
  <si>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</si>
  <si>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</si>
  <si>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</si>
  <si>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</si>
  <si>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</si>
  <si>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</si>
  <si>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</si>
  <si>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</si>
  <si>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</si>
  <si>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</si>
  <si>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</si>
  <si>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</si>
  <si>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</si>
  <si>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</si>
  <si>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</si>
  <si>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</si>
  <si>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</si>
  <si>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</si>
  <si>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</si>
  <si>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</si>
  <si>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</si>
  <si>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</si>
  <si>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</si>
  <si>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</si>
  <si>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</si>
  <si>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</si>
  <si>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</si>
  <si>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</si>
  <si>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</si>
  <si>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</si>
  <si>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</si>
  <si>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</si>
  <si>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</si>
  <si>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</si>
  <si>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</si>
  <si>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</si>
  <si>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</si>
  <si>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</si>
  <si>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</si>
  <si>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</si>
  <si>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</si>
  <si>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</si>
  <si>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</si>
  <si>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</si>
  <si>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</si>
  <si>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</si>
  <si>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</si>
  <si>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</si>
  <si>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</si>
  <si>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</si>
  <si>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</si>
  <si>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</si>
  <si>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</si>
  <si>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</si>
  <si>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</si>
  <si>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</si>
  <si>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</si>
  <si>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</si>
  <si>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</si>
  <si>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</si>
  <si>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</si>
  <si>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</si>
  <si>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</si>
  <si>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</si>
  <si>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</si>
  <si>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</si>
  <si>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</si>
  <si>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</si>
  <si>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</si>
  <si>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</si>
  <si>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</si>
  <si>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</si>
  <si>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</si>
  <si>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</si>
  <si>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</si>
  <si>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</si>
  <si>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</si>
  <si>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</si>
  <si>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</si>
  <si>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</si>
  <si>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</si>
  <si>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</si>
  <si>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</si>
  <si>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</si>
  <si>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</si>
  <si>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</si>
  <si>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</si>
  <si>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</si>
  <si>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</si>
  <si>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</si>
  <si>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</si>
  <si>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</si>
  <si>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</si>
  <si>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</si>
  <si>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</si>
  <si>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</si>
  <si>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</si>
  <si>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</si>
  <si>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</si>
  <si>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</si>
  <si>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</si>
  <si>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</si>
  <si>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</si>
  <si>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</si>
  <si>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</si>
  <si>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</si>
  <si>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</si>
  <si>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</si>
  <si>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</si>
  <si>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</si>
  <si>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</si>
  <si>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</si>
  <si>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</si>
  <si>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</si>
  <si>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</si>
  <si>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</si>
  <si>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</si>
  <si>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</si>
  <si>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</si>
  <si>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</si>
  <si>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</si>
  <si>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</si>
  <si>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</si>
  <si>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</si>
  <si>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</si>
  <si>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</si>
  <si>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</si>
  <si>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</si>
  <si>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</si>
  <si>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</si>
  <si>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</si>
  <si>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</si>
  <si>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</si>
  <si>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</si>
  <si>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</si>
  <si>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</si>
  <si>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</si>
  <si>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</si>
  <si>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</si>
  <si>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</si>
  <si>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</si>
  <si>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</si>
  <si>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</si>
  <si>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</si>
  <si>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</si>
  <si>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</si>
  <si>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</si>
  <si>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</si>
  <si>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</si>
  <si>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</si>
  <si>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</si>
  <si>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</si>
  <si>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</si>
  <si>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</si>
  <si>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</si>
  <si>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</si>
  <si>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</si>
  <si>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</si>
  <si>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</si>
  <si>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</si>
  <si>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</si>
  <si>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</si>
  <si>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</si>
  <si>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</si>
  <si>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</si>
  <si>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</si>
  <si>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</si>
  <si>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</si>
  <si>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</si>
  <si>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</si>
  <si>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</si>
  <si>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</si>
  <si>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</si>
  <si>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</si>
  <si>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</si>
  <si>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</si>
  <si>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</si>
  <si>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</si>
  <si>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</si>
  <si>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</si>
  <si>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</si>
  <si>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</si>
  <si>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</si>
  <si>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</si>
  <si>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</si>
  <si>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</si>
  <si>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</si>
  <si>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</si>
  <si>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</si>
  <si>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</si>
  <si>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</si>
  <si>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</si>
  <si>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</si>
  <si>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</si>
  <si>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</si>
  <si>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</si>
  <si>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</si>
  <si>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</si>
  <si>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</si>
  <si>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</si>
  <si>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</si>
  <si>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</si>
  <si>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</si>
  <si>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</si>
  <si>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</si>
  <si>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</si>
  <si>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</si>
  <si>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</si>
  <si>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</si>
  <si>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</si>
  <si>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</si>
  <si>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</si>
  <si>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</si>
  <si>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</si>
  <si>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</si>
  <si>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</si>
  <si>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</si>
  <si>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</si>
  <si>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</si>
  <si>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</si>
  <si>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</si>
  <si>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</si>
  <si>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</si>
  <si>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</si>
  <si>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</si>
  <si>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</si>
  <si>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</si>
  <si>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</si>
  <si>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</si>
  <si>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</si>
  <si>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</si>
  <si>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</si>
  <si>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</si>
  <si>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</si>
  <si>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</si>
  <si>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</si>
  <si>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</si>
  <si>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</si>
  <si>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</si>
  <si>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</si>
  <si>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</si>
  <si>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</si>
  <si>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</si>
  <si>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</si>
  <si>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</si>
  <si>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</si>
  <si>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</si>
  <si>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</si>
  <si>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</si>
  <si>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</si>
  <si>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</si>
  <si>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</si>
  <si>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</si>
  <si>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</si>
  <si>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</si>
  <si>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</si>
  <si>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</si>
  <si>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</si>
  <si>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</si>
  <si>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</si>
  <si>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</si>
  <si>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</si>
  <si>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</si>
  <si>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</si>
  <si>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</si>
  <si>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</si>
  <si>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</si>
  <si>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</si>
  <si>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</si>
  <si>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</si>
  <si>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</si>
  <si>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</si>
  <si>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</si>
  <si>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</si>
  <si>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</si>
  <si>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</si>
  <si>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</si>
  <si>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</si>
  <si>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</si>
  <si>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</si>
  <si>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</si>
  <si>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</si>
  <si>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</si>
  <si>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</si>
  <si>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</si>
  <si>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</si>
  <si>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</si>
  <si>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</si>
  <si>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</si>
  <si>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</si>
  <si>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</si>
  <si>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</si>
  <si>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</si>
  <si>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</si>
  <si>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</si>
  <si>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</si>
  <si>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</si>
  <si>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</si>
  <si>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</si>
  <si>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</si>
  <si>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</si>
  <si>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</si>
  <si>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</si>
  <si>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</si>
  <si>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</si>
  <si>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</si>
  <si>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</si>
  <si>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</si>
  <si>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</si>
  <si>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</si>
  <si>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</si>
  <si>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</si>
  <si>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</si>
  <si>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</si>
  <si>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</si>
  <si>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</si>
  <si>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</si>
  <si>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</si>
  <si>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</si>
  <si>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</si>
  <si>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</si>
  <si>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</si>
  <si>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</si>
  <si>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</si>
  <si>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</si>
  <si>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</si>
  <si>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</si>
  <si>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</si>
  <si>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</si>
  <si>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</si>
  <si>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</si>
  <si>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</si>
  <si>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</si>
  <si>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</si>
  <si>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</si>
  <si>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</si>
  <si>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</si>
  <si>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</si>
  <si>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</si>
  <si>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</si>
  <si>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</si>
  <si>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</si>
  <si>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</si>
  <si>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</si>
  <si>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</si>
  <si>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</si>
  <si>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</si>
  <si>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</si>
  <si>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</si>
  <si>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</si>
  <si>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</si>
  <si>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</si>
  <si>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</si>
  <si>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</si>
  <si>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</si>
  <si>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</si>
  <si>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</si>
  <si>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</si>
  <si>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</si>
  <si>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</si>
  <si>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</si>
  <si>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</si>
  <si>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</si>
  <si>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</si>
  <si>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</si>
  <si>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</si>
  <si>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</si>
  <si>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</si>
  <si>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</si>
  <si>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</si>
  <si>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</si>
  <si>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</si>
  <si>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</si>
  <si>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</si>
  <si>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</si>
  <si>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aguardando chegada no km de trabalho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</si>
  <si>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</si>
  <si>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</si>
  <si>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</si>
  <si>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</si>
  <si>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</si>
  <si>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</si>
  <si>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</si>
  <si>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</si>
  <si>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</si>
  <si>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</si>
  <si>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</si>
  <si>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</si>
  <si>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</si>
  <si>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</si>
  <si>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 xml:space="preserve">MC1 08h39 / autorizado entrada na via 09h27 / Em deslocamento para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</si>
  <si>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</si>
  <si>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</si>
  <si>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</si>
  <si>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</si>
  <si>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</si>
  <si>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</si>
  <si>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</si>
  <si>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</si>
  <si>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</si>
  <si>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</si>
  <si>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</si>
  <si>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</si>
  <si>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</si>
  <si>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</si>
  <si>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</si>
  <si>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</si>
  <si>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</si>
  <si>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</si>
  <si>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</si>
  <si>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</si>
  <si>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</si>
  <si>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</si>
  <si>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</si>
  <si>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</si>
  <si>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</si>
  <si>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</si>
  <si>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</si>
  <si>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</si>
  <si>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</si>
  <si>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</si>
  <si>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</si>
  <si>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</si>
  <si>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</si>
  <si>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</si>
  <si>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</si>
  <si>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</si>
  <si>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</si>
  <si>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</si>
  <si>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</si>
  <si>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ZCR</t>
  </si>
  <si>
    <t>185ZXP-ZCR</t>
  </si>
  <si>
    <t>185ZXPZCR</t>
  </si>
  <si>
    <t>1 (Cotona + Maquinista Escala)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</si>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</sst>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47" activePane="bottomRight" state="frozen"/>
      <selection pane="bottomRight" activeCell="AH62" sqref="AH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1174</v>
      </c>
      <c r="BK38" s="17" t="s">
        <v>1175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1176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1178</v>
      </c>
      <c r="W39" s="339" t="s">
        <v>1179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1180</v>
      </c>
      <c r="BK39" s="17" t="s">
        <v>1181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1178</v>
      </c>
      <c r="W40" s="174" t="s">
        <v>1182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1183</v>
      </c>
      <c r="BK40" s="17" t="s">
        <v>1181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1178</v>
      </c>
      <c r="W41" s="174" t="s">
        <v>1184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1185</v>
      </c>
      <c r="BK41" s="17" t="s">
        <v>1181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1178</v>
      </c>
      <c r="W42" s="174" t="s">
        <v>1186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1187</v>
      </c>
      <c r="BK42" s="17" t="s">
        <v>1181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1188</v>
      </c>
      <c r="W43" s="174" t="s">
        <v>1189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1190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1192</v>
      </c>
      <c r="BL45" s="16"/>
      <c r="BM45" s="15" t="s">
        <v>865</v>
      </c>
      <c r="BN45" s="15" t="s">
        <v>865</v>
      </c>
      <c r="BO45" s="166" t="s">
        <v>865</v>
      </c>
      <c r="BP45" s="17" t="s">
        <v>1192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1193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1195</v>
      </c>
      <c r="W46" s="339" t="s">
        <v>1196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1197</v>
      </c>
      <c r="BK46" s="17" t="s">
        <v>1198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1195</v>
      </c>
      <c r="W47" s="276" t="s">
        <v>1199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1200</v>
      </c>
      <c r="BK47" s="17" t="s">
        <v>1198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1195</v>
      </c>
      <c r="W48" s="276" t="s">
        <v>1199</v>
      </c>
      <c r="X48" s="219" t="s">
        <v>830</v>
      </c>
      <c r="Y48" s="159" t="s">
        <v>829</v>
      </c>
      <c r="Z48" s="159"/>
      <c r="AA48" s="218" t="s">
        <v>1201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1202</v>
      </c>
      <c r="BK48" s="381" t="s">
        <v>1198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1203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1205</v>
      </c>
      <c r="J50" s="218">
        <v>54</v>
      </c>
      <c r="K50" s="218">
        <v>105</v>
      </c>
      <c r="L50" s="84" t="s">
        <v>487</v>
      </c>
      <c r="M50" s="205" t="s">
        <v>1206</v>
      </c>
      <c r="N50" s="205" t="s">
        <v>1207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1208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1209</v>
      </c>
      <c r="BK50" s="17" t="s">
        <v>1210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1212</v>
      </c>
      <c r="BK51" s="17" t="s">
        <v>1213</v>
      </c>
      <c r="BL51" s="16"/>
      <c r="BM51" s="15" t="s">
        <v>865</v>
      </c>
      <c r="BN51" s="15" t="s">
        <v>865</v>
      </c>
      <c r="BO51" s="166" t="s">
        <v>865</v>
      </c>
      <c r="BP51" s="17" t="s">
        <v>1213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1214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>W5945993</v>
      </c>
      <c r="B56" s="172">
        <v>45993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V8945993</v>
      </c>
      <c r="B57" s="172">
        <v>45993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1215</v>
      </c>
      <c r="J62" s="218">
        <v>49</v>
      </c>
      <c r="K62" s="218">
        <v>185</v>
      </c>
      <c r="L62" s="84"/>
      <c r="M62" s="205" t="s">
        <v>1216</v>
      </c>
      <c r="N62" s="205" t="s">
        <v>1217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1218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450" name="Range1_9_1"/>
    <protectedRange sqref="V29:Y30 X6:Y28 X31:Y35 V36:Y50 V52:Y55 X51:Y51 V58:Y450 X56:Y57" name="Range1_11_1"/>
    <protectedRange sqref="Z29:AD30 Z6:Z28 Z31:Z32 Z43:AD46 Z40:Z42 Z49:AD50 Z47:Z48 Z52:AD55 Z51 Z33:AD39 Z58:AD450 Z56:Z5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" name="Range1_16_2"/>
    <protectedRange sqref="O7:Q7 P8:P9 O27:Q27 O20:Q20 O25:Q25 O14:Q14 P33:P34" name="Range1_17_2"/>
    <protectedRange sqref="J6:K6 J31:K31 J56:K56" name="Range1_16_11"/>
    <protectedRange sqref="O6:Q6 O31:Q31 O56:Q56" name="Range1_17_11"/>
    <protectedRange sqref="V6:V7 V19 V31:V32 V51 V56:V57" name="Range1_18_1_1"/>
    <protectedRange sqref="W6 W15:W17 W19 W23 W28 W31 W51 W56" name="Range1_18_4"/>
    <protectedRange sqref="AA6:AE7 AA19:AE20 AA31:AE32 AA51:AE51 AA56:AE57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1219</v>
      </c>
      <c r="D5" s="368"/>
      <c r="E5" s="368"/>
      <c r="F5" s="368"/>
      <c r="G5" s="368"/>
      <c r="H5" s="368"/>
      <c r="I5" s="368"/>
      <c r="J5" s="369"/>
      <c r="K5" s="370" t="s">
        <v>1220</v>
      </c>
      <c r="L5" s="371"/>
      <c r="M5" s="371"/>
      <c r="N5" s="371"/>
      <c r="O5" s="372" t="s">
        <v>1221</v>
      </c>
      <c r="P5" s="373"/>
      <c r="Q5" s="374"/>
    </row>
    <row r="6" spans="1:17" s="94" customFormat="1" ht="15.75" customHeight="1">
      <c r="A6" s="88" t="s">
        <v>1222</v>
      </c>
      <c r="B6" s="95" t="s">
        <v>1223</v>
      </c>
      <c r="C6" s="96" t="s">
        <v>1042</v>
      </c>
      <c r="D6" s="97" t="s">
        <v>1043</v>
      </c>
      <c r="E6" s="96" t="s">
        <v>1224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1225</v>
      </c>
      <c r="M6" s="140" t="s">
        <v>506</v>
      </c>
      <c r="N6" s="141" t="s">
        <v>1037</v>
      </c>
      <c r="O6" s="247" t="s">
        <v>1080</v>
      </c>
      <c r="P6" s="158"/>
      <c r="Q6" s="194" t="s">
        <v>1226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45993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45993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1226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1227</v>
      </c>
      <c r="W1" s="380"/>
      <c r="X1" s="380"/>
      <c r="Y1" s="105"/>
    </row>
    <row r="2" spans="1:25" s="101" customFormat="1" ht="11.25" customHeight="1">
      <c r="A2" s="106" t="s">
        <v>1228</v>
      </c>
      <c r="B2" s="106" t="s">
        <v>1223</v>
      </c>
      <c r="C2" s="106" t="s">
        <v>483</v>
      </c>
      <c r="D2" s="107" t="s">
        <v>1042</v>
      </c>
      <c r="E2" s="107" t="s">
        <v>1043</v>
      </c>
      <c r="F2" s="107" t="s">
        <v>1222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1229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45993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45993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1230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1231</v>
      </c>
      <c r="C2" s="96" t="s">
        <v>1027</v>
      </c>
      <c r="D2" s="96" t="s">
        <v>1029</v>
      </c>
      <c r="E2" s="96" t="s">
        <v>1232</v>
      </c>
      <c r="F2" s="96" t="s">
        <v>1233</v>
      </c>
      <c r="G2" s="96" t="s">
        <v>1234</v>
      </c>
      <c r="H2" s="96" t="s">
        <v>1235</v>
      </c>
      <c r="I2" s="96" t="s">
        <v>1236</v>
      </c>
      <c r="J2" s="96" t="s">
        <v>1237</v>
      </c>
      <c r="K2" s="132" t="s">
        <v>1238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45993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45993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2025-12-02T16:26:03Z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