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746" documentId="120_S{118792C3-22EF-5104-A093-F22BFE3913F3}" xr6:coauthVersionLast="47" xr6:coauthVersionMax="47" xr10:uidLastSave="{DE79218C-5579-43E9-8DCE-0F4ED79AFDC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G776" i="10"/>
  <c r="H776" i="10"/>
  <c r="I776" i="10"/>
  <c r="J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T106" i="1"/>
  <c r="BT107" i="1"/>
  <c r="BT108" i="1"/>
  <c r="BT109" i="1"/>
  <c r="BT110" i="1"/>
  <c r="BT111" i="1"/>
  <c r="BT112" i="1"/>
  <c r="BT113" i="1"/>
  <c r="N376" i="1" a="1"/>
  <c r="N376" i="1"/>
  <c r="M376" i="1" a="1"/>
  <c r="M376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N368" i="1" a="1"/>
  <c r="N368" i="1"/>
  <c r="R368" i="1"/>
  <c r="S368" i="1" a="1"/>
  <c r="S368" i="1"/>
  <c r="T368" i="1" a="1"/>
  <c r="T368" i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/>
  <c r="L370" i="11" s="1"/>
  <c r="N371" i="1" a="1"/>
  <c r="N371" i="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R370" i="1"/>
  <c r="S370" i="1" a="1"/>
  <c r="S370" i="1"/>
  <c r="T370" i="1" a="1"/>
  <c r="T370" i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/>
  <c r="R347" i="1"/>
  <c r="S347" i="1" a="1"/>
  <c r="S347" i="1"/>
  <c r="T347" i="1" a="1"/>
  <c r="T347" i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S346" i="1" a="1"/>
  <c r="S346" i="1"/>
  <c r="T346" i="1" a="1"/>
  <c r="T346" i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A353" i="1"/>
  <c r="R353" i="1"/>
  <c r="N353" i="1" a="1"/>
  <c r="N353" i="1" s="1"/>
  <c r="M353" i="1" a="1"/>
  <c r="M353" i="1" s="1"/>
  <c r="A775" i="1"/>
  <c r="C775" i="1"/>
  <c r="G775" i="1"/>
  <c r="R775" i="1"/>
  <c r="S775" i="1" a="1"/>
  <c r="S775" i="1"/>
  <c r="T775" i="1" a="1"/>
  <c r="T775" i="1"/>
  <c r="U775" i="1" a="1"/>
  <c r="U775" i="1"/>
  <c r="AJ775" i="1"/>
  <c r="AK775" i="1"/>
  <c r="K776" i="10" s="1"/>
  <c r="AL775" i="1"/>
  <c r="AM775" i="1"/>
  <c r="AN775" i="1"/>
  <c r="AO775" i="1"/>
  <c r="AP775" i="1"/>
  <c r="M776" i="10" s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341" i="1"/>
  <c r="C341" i="1"/>
  <c r="G341" i="1"/>
  <c r="R341" i="1"/>
  <c r="S341" i="1" a="1"/>
  <c r="S341" i="1"/>
  <c r="T341" i="1" a="1"/>
  <c r="T341" i="1"/>
  <c r="U341" i="1" a="1"/>
  <c r="U341" i="1"/>
  <c r="AJ341" i="1"/>
  <c r="AK341" i="1"/>
  <c r="AL341" i="1"/>
  <c r="AM341" i="1"/>
  <c r="AN341" i="1"/>
  <c r="AO341" i="1"/>
  <c r="AP341" i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S329" i="1" a="1"/>
  <c r="S329" i="1"/>
  <c r="T329" i="1" a="1"/>
  <c r="T329" i="1"/>
  <c r="U329" i="1" a="1"/>
  <c r="U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N774" i="1" a="1"/>
  <c r="N774" i="1"/>
  <c r="L771" i="11" s="1"/>
  <c r="R774" i="1"/>
  <c r="S774" i="1" a="1"/>
  <c r="S774" i="1"/>
  <c r="T774" i="1" a="1"/>
  <c r="T774" i="1"/>
  <c r="U774" i="1" a="1"/>
  <c r="U774" i="1"/>
  <c r="AJ774" i="1"/>
  <c r="AK774" i="1"/>
  <c r="K775" i="10" s="1"/>
  <c r="AL774" i="1"/>
  <c r="AM774" i="1"/>
  <c r="AN774" i="1"/>
  <c r="AO774" i="1"/>
  <c r="AP774" i="1"/>
  <c r="M775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N336" i="1" a="1"/>
  <c r="N336" i="1"/>
  <c r="L333" i="11" s="1"/>
  <c r="R336" i="1"/>
  <c r="S336" i="1" a="1"/>
  <c r="S336" i="1"/>
  <c r="T336" i="1" a="1"/>
  <c r="T336" i="1"/>
  <c r="U336" i="1" a="1"/>
  <c r="U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N337" i="1" a="1"/>
  <c r="N337" i="1"/>
  <c r="L334" i="11" s="1"/>
  <c r="R337" i="1"/>
  <c r="S337" i="1" a="1"/>
  <c r="S337" i="1"/>
  <c r="T337" i="1" a="1"/>
  <c r="T337" i="1"/>
  <c r="U337" i="1" a="1"/>
  <c r="U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 a="1"/>
  <c r="U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S339" i="1" a="1"/>
  <c r="S339" i="1"/>
  <c r="T339" i="1" a="1"/>
  <c r="T339" i="1"/>
  <c r="U339" i="1" a="1"/>
  <c r="U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A333" i="1"/>
  <c r="A332" i="1"/>
  <c r="C332" i="1"/>
  <c r="G332" i="1"/>
  <c r="M332" i="1" a="1"/>
  <c r="M332" i="1"/>
  <c r="N332" i="1" a="1"/>
  <c r="N332" i="1"/>
  <c r="L329" i="11" s="1"/>
  <c r="R332" i="1"/>
  <c r="S332" i="1" a="1"/>
  <c r="S332" i="1"/>
  <c r="T332" i="1" a="1"/>
  <c r="T332" i="1"/>
  <c r="U332" i="1" a="1"/>
  <c r="U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 a="1"/>
  <c r="U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C325" i="1"/>
  <c r="G325" i="1"/>
  <c r="R325" i="1"/>
  <c r="S325" i="1" a="1"/>
  <c r="S325" i="1"/>
  <c r="T325" i="1" a="1"/>
  <c r="T325" i="1"/>
  <c r="U325" i="1" a="1"/>
  <c r="U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T326" i="1" a="1"/>
  <c r="T326" i="1"/>
  <c r="U326" i="1" a="1"/>
  <c r="U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M342" i="1" a="1"/>
  <c r="M342" i="1" s="1"/>
  <c r="A328" i="1"/>
  <c r="C328" i="1"/>
  <c r="G328" i="1"/>
  <c r="M328" i="1" a="1"/>
  <c r="M328" i="1"/>
  <c r="N328" i="1" a="1"/>
  <c r="N328" i="1"/>
  <c r="L325" i="11" s="1"/>
  <c r="R328" i="1"/>
  <c r="R325" i="11" s="1"/>
  <c r="S328" i="1" a="1"/>
  <c r="S328" i="1"/>
  <c r="T328" i="1" a="1"/>
  <c r="T328" i="1"/>
  <c r="U328" i="1" a="1"/>
  <c r="U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C295" i="1"/>
  <c r="G295" i="1"/>
  <c r="R295" i="1"/>
  <c r="S295" i="1" a="1"/>
  <c r="S295" i="1" s="1"/>
  <c r="T295" i="1" a="1"/>
  <c r="T295" i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AP294" i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S297" i="1" a="1"/>
  <c r="S297" i="1" s="1"/>
  <c r="T297" i="1" a="1"/>
  <c r="T297" i="1" s="1"/>
  <c r="U297" i="1" a="1"/>
  <c r="U297" i="1" s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AO287" i="1"/>
  <c r="AN287" i="1"/>
  <c r="AL287" i="1"/>
  <c r="AK287" i="1"/>
  <c r="AJ287" i="1"/>
  <c r="U287" i="1" a="1"/>
  <c r="U287" i="1"/>
  <c r="T287" i="1" a="1"/>
  <c r="T287" i="1" s="1"/>
  <c r="S287" i="1" a="1"/>
  <c r="S287" i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U282" i="1" a="1"/>
  <c r="U282" i="1" s="1"/>
  <c r="T282" i="1" a="1"/>
  <c r="T282" i="1" s="1"/>
  <c r="S282" i="1" a="1"/>
  <c r="S282" i="1" s="1"/>
  <c r="R282" i="1"/>
  <c r="N282" i="1" a="1"/>
  <c r="N282" i="1" s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/>
  <c r="S283" i="1" a="1"/>
  <c r="S283" i="1" s="1"/>
  <c r="R283" i="1"/>
  <c r="N283" i="1" a="1"/>
  <c r="N283" i="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/>
  <c r="T281" i="1" a="1"/>
  <c r="T281" i="1" s="1"/>
  <c r="S281" i="1" a="1"/>
  <c r="S281" i="1"/>
  <c r="R281" i="1"/>
  <c r="N281" i="1" a="1"/>
  <c r="N281" i="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 s="1"/>
  <c r="T276" i="1" a="1"/>
  <c r="T276" i="1"/>
  <c r="S276" i="1" a="1"/>
  <c r="S276" i="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 s="1"/>
  <c r="S277" i="1" a="1"/>
  <c r="S277" i="1" s="1"/>
  <c r="R277" i="1"/>
  <c r="N277" i="1" a="1"/>
  <c r="N277" i="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S280" i="1" a="1"/>
  <c r="S280" i="1" s="1"/>
  <c r="R280" i="1"/>
  <c r="N280" i="1" a="1"/>
  <c r="N280" i="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/>
  <c r="T284" i="1" a="1"/>
  <c r="T284" i="1" s="1"/>
  <c r="S284" i="1" a="1"/>
  <c r="S284" i="1" s="1"/>
  <c r="R284" i="1"/>
  <c r="N284" i="1" a="1"/>
  <c r="N284" i="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 s="1"/>
  <c r="T279" i="1" a="1"/>
  <c r="T279" i="1" s="1"/>
  <c r="S279" i="1" a="1"/>
  <c r="S279" i="1" s="1"/>
  <c r="R279" i="1"/>
  <c r="N279" i="1" a="1"/>
  <c r="N279" i="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S286" i="1" a="1"/>
  <c r="S286" i="1"/>
  <c r="R286" i="1"/>
  <c r="G286" i="1"/>
  <c r="C286" i="1"/>
  <c r="N288" i="1" a="1"/>
  <c r="N288" i="1" s="1"/>
  <c r="L285" i="11" s="1"/>
  <c r="M288" i="1" a="1"/>
  <c r="M288" i="1"/>
  <c r="Q261" i="1"/>
  <c r="N257" i="1" a="1"/>
  <c r="N257" i="1" s="1"/>
  <c r="M257" i="1" a="1"/>
  <c r="M257" i="1" s="1"/>
  <c r="M256" i="1" a="1"/>
  <c r="M256" i="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N256" i="1"/>
  <c r="AO256" i="1"/>
  <c r="BE256" i="1" s="1" a="1"/>
  <c r="BE256" i="1" s="1"/>
  <c r="AP256" i="1"/>
  <c r="AQ256" i="1"/>
  <c r="AY256" i="1"/>
  <c r="BB256" i="1"/>
  <c r="BF256" i="1"/>
  <c r="BR256" i="1"/>
  <c r="BS256" i="1"/>
  <c r="C257" i="1"/>
  <c r="G257" i="1"/>
  <c r="R257" i="1"/>
  <c r="S257" i="1" a="1"/>
  <c r="S257" i="1" s="1"/>
  <c r="T257" i="1" a="1"/>
  <c r="T257" i="1" s="1"/>
  <c r="U257" i="1" a="1"/>
  <c r="U257" i="1" s="1"/>
  <c r="AJ257" i="1"/>
  <c r="AK257" i="1"/>
  <c r="AL257" i="1"/>
  <c r="AN257" i="1"/>
  <c r="AO257" i="1"/>
  <c r="AP257" i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AI254" i="1"/>
  <c r="AI255" i="1"/>
  <c r="BB255" i="1" s="1"/>
  <c r="A255" i="1"/>
  <c r="C255" i="1"/>
  <c r="G255" i="1"/>
  <c r="R255" i="1"/>
  <c r="S255" i="1" a="1"/>
  <c r="S255" i="1" s="1"/>
  <c r="T255" i="1" a="1"/>
  <c r="T255" i="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M252" i="1" a="1"/>
  <c r="M252" i="1" s="1"/>
  <c r="M250" i="1" a="1"/>
  <c r="M250" i="1" s="1"/>
  <c r="N248" i="1" a="1"/>
  <c r="N248" i="1" s="1"/>
  <c r="M248" i="1" a="1"/>
  <c r="M248" i="1" s="1"/>
  <c r="M247" i="1" a="1"/>
  <c r="M247" i="1" s="1"/>
  <c r="N246" i="1" a="1"/>
  <c r="N246" i="1" s="1"/>
  <c r="M246" i="1" a="1"/>
  <c r="M246" i="1" s="1"/>
  <c r="AN241" i="1"/>
  <c r="N249" i="1" a="1"/>
  <c r="N249" i="1" s="1"/>
  <c r="M249" i="1" a="1"/>
  <c r="M249" i="1" s="1"/>
  <c r="N244" i="1" a="1"/>
  <c r="N244" i="1" s="1"/>
  <c r="L241" i="11" s="1"/>
  <c r="M244" i="1" a="1"/>
  <c r="M244" i="1" s="1"/>
  <c r="N243" i="1" a="1"/>
  <c r="N243" i="1" s="1"/>
  <c r="M243" i="1" a="1"/>
  <c r="M243" i="1"/>
  <c r="N242" i="1" a="1"/>
  <c r="N242" i="1" s="1"/>
  <c r="L239" i="11" s="1"/>
  <c r="M242" i="1" a="1"/>
  <c r="M242" i="1" s="1"/>
  <c r="N233" i="1" a="1"/>
  <c r="N233" i="1"/>
  <c r="M233" i="1" a="1"/>
  <c r="M233" i="1" s="1"/>
  <c r="N232" i="1" a="1"/>
  <c r="N232" i="1" s="1"/>
  <c r="M232" i="1" a="1"/>
  <c r="M232" i="1" s="1"/>
  <c r="N241" i="1" a="1"/>
  <c r="N241" i="1" s="1"/>
  <c r="N239" i="1" a="1"/>
  <c r="N239" i="1" s="1"/>
  <c r="L236" i="11" s="1"/>
  <c r="M239" i="1" a="1"/>
  <c r="M239" i="1"/>
  <c r="M240" i="1" a="1"/>
  <c r="M240" i="1" s="1"/>
  <c r="N234" i="1" a="1"/>
  <c r="N234" i="1" s="1"/>
  <c r="M234" i="1" a="1"/>
  <c r="M234" i="1"/>
  <c r="N230" i="1" a="1"/>
  <c r="N230" i="1" s="1"/>
  <c r="L227" i="11" s="1"/>
  <c r="M230" i="1" a="1"/>
  <c r="M230" i="1" s="1"/>
  <c r="N229" i="1" a="1"/>
  <c r="N229" i="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N219" i="1" a="1"/>
  <c r="N219" i="1" s="1"/>
  <c r="M219" i="1" a="1"/>
  <c r="M219" i="1" s="1"/>
  <c r="M221" i="1" a="1"/>
  <c r="M221" i="1" s="1"/>
  <c r="M222" i="1" a="1"/>
  <c r="M222" i="1" s="1"/>
  <c r="N222" i="1" a="1"/>
  <c r="N222" i="1" s="1"/>
  <c r="M223" i="1" a="1"/>
  <c r="M223" i="1" s="1"/>
  <c r="N223" i="1" a="1"/>
  <c r="N223" i="1"/>
  <c r="L220" i="11" s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M198" i="1" a="1"/>
  <c r="M198" i="1" s="1"/>
  <c r="BS156" i="1"/>
  <c r="BS155" i="1"/>
  <c r="R210" i="1"/>
  <c r="R207" i="11" s="1"/>
  <c r="G210" i="1"/>
  <c r="G211" i="1"/>
  <c r="N207" i="1" a="1"/>
  <c r="N207" i="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/>
  <c r="N199" i="1" a="1"/>
  <c r="N199" i="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L174" i="1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L159" i="11" s="1"/>
  <c r="M162" i="1" a="1"/>
  <c r="M162" i="1" s="1"/>
  <c r="N154" i="1" a="1"/>
  <c r="N154" i="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S131" i="1" a="1"/>
  <c r="S131" i="1" s="1"/>
  <c r="R131" i="1"/>
  <c r="AN131" i="1"/>
  <c r="AM131" i="1"/>
  <c r="G131" i="1"/>
  <c r="C131" i="1"/>
  <c r="M129" i="1" a="1"/>
  <c r="M129" i="1" s="1"/>
  <c r="G129" i="1"/>
  <c r="N86" i="1" a="1"/>
  <c r="N86" i="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/>
  <c r="M120" i="1" a="1"/>
  <c r="M120" i="1" s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T113" i="1" a="1"/>
  <c r="T113" i="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 s="1"/>
  <c r="T109" i="1" a="1"/>
  <c r="T109" i="1" s="1"/>
  <c r="S109" i="1" a="1"/>
  <c r="S109" i="1" s="1"/>
  <c r="R109" i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M176" i="1" a="1"/>
  <c r="M176" i="1" s="1"/>
  <c r="N175" i="1" a="1"/>
  <c r="N175" i="1" s="1"/>
  <c r="M175" i="1" a="1"/>
  <c r="M175" i="1" s="1"/>
  <c r="N108" i="1" a="1"/>
  <c r="N108" i="1" s="1"/>
  <c r="L105" i="11" s="1"/>
  <c r="M108" i="1" a="1"/>
  <c r="M108" i="1" s="1"/>
  <c r="N181" i="1" a="1"/>
  <c r="N181" i="1" s="1"/>
  <c r="M181" i="1" a="1"/>
  <c r="M181" i="1" s="1"/>
  <c r="N107" i="1" a="1"/>
  <c r="N107" i="1" s="1"/>
  <c r="M107" i="1" a="1"/>
  <c r="M107" i="1" s="1"/>
  <c r="N102" i="1" a="1"/>
  <c r="N102" i="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R92" i="1" s="1"/>
  <c r="BS92" i="1"/>
  <c r="BS74" i="1"/>
  <c r="N90" i="1" a="1"/>
  <c r="N90" i="1" s="1"/>
  <c r="L87" i="1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M87" i="1" a="1"/>
  <c r="M87" i="1" s="1"/>
  <c r="AJ90" i="1"/>
  <c r="AJ101" i="1"/>
  <c r="R98" i="1"/>
  <c r="R100" i="1"/>
  <c r="R88" i="1"/>
  <c r="N99" i="1" a="1"/>
  <c r="N99" i="1" s="1"/>
  <c r="M99" i="1" a="1"/>
  <c r="M99" i="1" s="1"/>
  <c r="G183" i="1"/>
  <c r="AK70" i="1"/>
  <c r="AK73" i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AL66" i="1"/>
  <c r="C81" i="1"/>
  <c r="G81" i="1"/>
  <c r="M81" i="1" a="1"/>
  <c r="M81" i="1" s="1"/>
  <c r="N81" i="1" a="1"/>
  <c r="N81" i="1" s="1"/>
  <c r="L78" i="1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S163" i="1" a="1"/>
  <c r="S163" i="1" s="1"/>
  <c r="T163" i="1" a="1"/>
  <c r="T163" i="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T191" i="1" a="1"/>
  <c r="T191" i="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L69" i="1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N179" i="1" a="1"/>
  <c r="N179" i="1" s="1"/>
  <c r="M179" i="1" a="1"/>
  <c r="M179" i="1" s="1"/>
  <c r="Q34" i="1"/>
  <c r="N61" i="1" a="1"/>
  <c r="N61" i="1" s="1"/>
  <c r="M61" i="1" a="1"/>
  <c r="M61" i="1" s="1"/>
  <c r="AI166" i="1"/>
  <c r="BB166" i="1" s="1"/>
  <c r="C773" i="1"/>
  <c r="G773" i="1"/>
  <c r="M773" i="1" a="1"/>
  <c r="M773" i="1" s="1"/>
  <c r="N773" i="1" a="1"/>
  <c r="N773" i="1" s="1"/>
  <c r="L770" i="11" s="1"/>
  <c r="R773" i="1"/>
  <c r="S773" i="1" a="1"/>
  <c r="S773" i="1" s="1"/>
  <c r="T773" i="1" a="1"/>
  <c r="T773" i="1" s="1"/>
  <c r="U773" i="1" a="1"/>
  <c r="U773" i="1" s="1"/>
  <c r="AJ773" i="1"/>
  <c r="AK773" i="1"/>
  <c r="K774" i="10" s="1"/>
  <c r="AL773" i="1"/>
  <c r="AO773" i="1"/>
  <c r="AP773" i="1"/>
  <c r="M774" i="10" s="1"/>
  <c r="AQ773" i="1"/>
  <c r="BF773" i="1"/>
  <c r="BR773" i="1"/>
  <c r="BS773" i="1"/>
  <c r="A773" i="1"/>
  <c r="A166" i="1"/>
  <c r="G166" i="1"/>
  <c r="M166" i="1" a="1"/>
  <c r="M166" i="1" s="1"/>
  <c r="N166" i="1" a="1"/>
  <c r="N166" i="1" s="1"/>
  <c r="L163" i="11" s="1"/>
  <c r="R166" i="1"/>
  <c r="S166" i="1" a="1"/>
  <c r="S166" i="1" s="1"/>
  <c r="T166" i="1" a="1"/>
  <c r="T166" i="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S57" i="1" a="1"/>
  <c r="S57" i="1" s="1"/>
  <c r="R57" i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T194" i="1" a="1"/>
  <c r="T194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72" i="1" a="1"/>
  <c r="S772" i="1" s="1"/>
  <c r="S194" i="1" a="1"/>
  <c r="S194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N772" i="1" a="1"/>
  <c r="N772" i="1" s="1"/>
  <c r="L769" i="11" s="1"/>
  <c r="R772" i="1"/>
  <c r="AK772" i="1"/>
  <c r="K773" i="10" s="1"/>
  <c r="AL772" i="1"/>
  <c r="AP772" i="1"/>
  <c r="M773" i="10" s="1"/>
  <c r="BR772" i="1"/>
  <c r="BS772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R180" i="1"/>
  <c r="R177" i="11" s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R47" i="11" s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N171" i="1" a="1"/>
  <c r="N171" i="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N15" i="1" a="1"/>
  <c r="N15" i="1" s="1"/>
  <c r="M15" i="1" a="1"/>
  <c r="M15" i="1" s="1"/>
  <c r="N10" i="1" a="1"/>
  <c r="N10" i="1" s="1"/>
  <c r="M10" i="1" a="1"/>
  <c r="M10" i="1" s="1"/>
  <c r="C18" i="1"/>
  <c r="G18" i="1"/>
  <c r="R18" i="1"/>
  <c r="AK18" i="1"/>
  <c r="AL18" i="1"/>
  <c r="AM18" i="1"/>
  <c r="AN18" i="1"/>
  <c r="AP18" i="1"/>
  <c r="BS18" i="1"/>
  <c r="C15" i="1"/>
  <c r="G15" i="1"/>
  <c r="R15" i="1"/>
  <c r="R12" i="11" s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R10" i="11" s="1"/>
  <c r="AK13" i="1"/>
  <c r="AL13" i="1"/>
  <c r="AN13" i="1"/>
  <c r="AP13" i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R7" i="1"/>
  <c r="R4" i="11" s="1"/>
  <c r="AK7" i="1"/>
  <c r="AL7" i="1"/>
  <c r="AP7" i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R17" i="11" s="1"/>
  <c r="AK20" i="1"/>
  <c r="AL20" i="1"/>
  <c r="AM20" i="1"/>
  <c r="AN20" i="1"/>
  <c r="AP20" i="1"/>
  <c r="BS20" i="1"/>
  <c r="C16" i="1"/>
  <c r="G16" i="1"/>
  <c r="R16" i="1"/>
  <c r="AI16" i="1"/>
  <c r="BB16" i="1" s="1"/>
  <c r="AK16" i="1"/>
  <c r="AL16" i="1"/>
  <c r="AP16" i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AI197" i="1"/>
  <c r="BB197" i="1" s="1"/>
  <c r="AK197" i="1"/>
  <c r="AL197" i="1"/>
  <c r="AP197" i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AL170" i="1"/>
  <c r="AP170" i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R27" i="11" s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P199" i="1"/>
  <c r="BR199" i="1"/>
  <c r="BS199" i="1"/>
  <c r="C200" i="1"/>
  <c r="G200" i="1"/>
  <c r="M200" i="1" a="1"/>
  <c r="M200" i="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R48" i="1"/>
  <c r="R45" i="11" s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R39" i="11" s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35" i="11" s="1"/>
  <c r="R38" i="1"/>
  <c r="AI38" i="1"/>
  <c r="BB38" i="1" s="1"/>
  <c r="AK38" i="1"/>
  <c r="K39" i="10" s="1"/>
  <c r="AL38" i="1"/>
  <c r="AP38" i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AL202" i="1"/>
  <c r="AP202" i="1"/>
  <c r="BR202" i="1"/>
  <c r="BS202" i="1"/>
  <c r="G55" i="1"/>
  <c r="R55" i="1"/>
  <c r="R52" i="11" s="1"/>
  <c r="AI55" i="1"/>
  <c r="BB55" i="1" s="1"/>
  <c r="AK55" i="1"/>
  <c r="AL55" i="1"/>
  <c r="AP55" i="1"/>
  <c r="BS55" i="1"/>
  <c r="C203" i="1"/>
  <c r="G203" i="1"/>
  <c r="R203" i="1"/>
  <c r="R200" i="11" s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R202" i="11" s="1"/>
  <c r="AI205" i="1"/>
  <c r="BB205" i="1" s="1"/>
  <c r="AK205" i="1"/>
  <c r="AL205" i="1"/>
  <c r="AP205" i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AL206" i="1"/>
  <c r="AP206" i="1"/>
  <c r="BR206" i="1"/>
  <c r="BS206" i="1"/>
  <c r="C207" i="1"/>
  <c r="G207" i="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R64" i="11" s="1"/>
  <c r="AI67" i="1"/>
  <c r="BB67" i="1" s="1"/>
  <c r="AK67" i="1"/>
  <c r="AL67" i="1"/>
  <c r="AP67" i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R164" i="1"/>
  <c r="AI164" i="1"/>
  <c r="BB164" i="1" s="1"/>
  <c r="AK164" i="1"/>
  <c r="K165" i="10" s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66" i="11" s="1"/>
  <c r="R69" i="1"/>
  <c r="R66" i="11" s="1"/>
  <c r="AK69" i="1"/>
  <c r="AL69" i="1"/>
  <c r="AP69" i="1"/>
  <c r="BS69" i="1"/>
  <c r="C78" i="1"/>
  <c r="M78" i="1" a="1"/>
  <c r="M78" i="1" s="1"/>
  <c r="N78" i="1" a="1"/>
  <c r="N78" i="1" s="1"/>
  <c r="L75" i="11" s="1"/>
  <c r="R78" i="1"/>
  <c r="AK78" i="1"/>
  <c r="AL78" i="1"/>
  <c r="AP78" i="1"/>
  <c r="BS78" i="1"/>
  <c r="C174" i="1"/>
  <c r="G174" i="1"/>
  <c r="R174" i="1"/>
  <c r="R171" i="11" s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R76" i="11" s="1"/>
  <c r="AK79" i="1"/>
  <c r="AL79" i="1"/>
  <c r="AP79" i="1"/>
  <c r="BS79" i="1"/>
  <c r="C84" i="1"/>
  <c r="G84" i="1"/>
  <c r="M84" i="1" a="1"/>
  <c r="M84" i="1" s="1"/>
  <c r="N84" i="1" a="1"/>
  <c r="N84" i="1" s="1"/>
  <c r="R84" i="1"/>
  <c r="R81" i="11" s="1"/>
  <c r="AI84" i="1"/>
  <c r="BB84" i="1" s="1"/>
  <c r="AK84" i="1"/>
  <c r="AL84" i="1"/>
  <c r="AP84" i="1"/>
  <c r="BR84" i="1"/>
  <c r="BS84" i="1"/>
  <c r="C211" i="1"/>
  <c r="R211" i="1"/>
  <c r="R208" i="11" s="1"/>
  <c r="BB211" i="1"/>
  <c r="AK211" i="1"/>
  <c r="AL211" i="1"/>
  <c r="AP211" i="1"/>
  <c r="BR211" i="1"/>
  <c r="BS211" i="1"/>
  <c r="C99" i="1"/>
  <c r="G99" i="1"/>
  <c r="R99" i="1"/>
  <c r="R96" i="11" s="1"/>
  <c r="BB99" i="1"/>
  <c r="AK99" i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R98" i="11" s="1"/>
  <c r="BB101" i="1"/>
  <c r="AK101" i="1"/>
  <c r="K102" i="10" s="1"/>
  <c r="AL101" i="1"/>
  <c r="AP101" i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R100" i="11" s="1"/>
  <c r="AK103" i="1"/>
  <c r="AL103" i="1"/>
  <c r="AP103" i="1"/>
  <c r="M104" i="10" s="1"/>
  <c r="BR103" i="1"/>
  <c r="BS103" i="1"/>
  <c r="C106" i="1"/>
  <c r="G106" i="1"/>
  <c r="R106" i="1"/>
  <c r="R103" i="11" s="1"/>
  <c r="AK106" i="1"/>
  <c r="AL106" i="1"/>
  <c r="AP106" i="1"/>
  <c r="BR106" i="1"/>
  <c r="BS106" i="1"/>
  <c r="C104" i="1"/>
  <c r="G104" i="1"/>
  <c r="R104" i="1"/>
  <c r="R101" i="11" s="1"/>
  <c r="AK104" i="1"/>
  <c r="K105" i="10" s="1"/>
  <c r="AL104" i="1"/>
  <c r="AP104" i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R178" i="11" s="1"/>
  <c r="BB181" i="1"/>
  <c r="AK181" i="1"/>
  <c r="K182" i="10" s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R172" i="11" s="1"/>
  <c r="BB175" i="1"/>
  <c r="AK175" i="1"/>
  <c r="AL175" i="1"/>
  <c r="AP175" i="1"/>
  <c r="BR175" i="1"/>
  <c r="BS175" i="1"/>
  <c r="C176" i="1"/>
  <c r="G176" i="1"/>
  <c r="R176" i="1"/>
  <c r="R173" i="11" s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R126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M127" i="10" s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R183" i="11" s="1"/>
  <c r="BB186" i="1"/>
  <c r="AK186" i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R138" i="1"/>
  <c r="R135" i="11" s="1"/>
  <c r="BB138" i="1"/>
  <c r="AK138" i="1"/>
  <c r="K139" i="10" s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R140" i="11" s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R139" i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R146" i="11" s="1"/>
  <c r="BB149" i="1"/>
  <c r="AK149" i="1"/>
  <c r="AL149" i="1"/>
  <c r="AP149" i="1"/>
  <c r="BR149" i="1"/>
  <c r="BS149" i="1"/>
  <c r="A158" i="1"/>
  <c r="C158" i="1"/>
  <c r="G158" i="1"/>
  <c r="R158" i="1"/>
  <c r="BB158" i="1"/>
  <c r="AK158" i="1"/>
  <c r="AL158" i="1"/>
  <c r="AP158" i="1"/>
  <c r="BR158" i="1"/>
  <c r="BS158" i="1"/>
  <c r="A156" i="1"/>
  <c r="C156" i="1"/>
  <c r="G156" i="1"/>
  <c r="R156" i="1"/>
  <c r="BB156" i="1"/>
  <c r="AK156" i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BR173" i="1"/>
  <c r="BS173" i="1"/>
  <c r="A159" i="1"/>
  <c r="C159" i="1"/>
  <c r="G159" i="1"/>
  <c r="R159" i="1"/>
  <c r="BB159" i="1"/>
  <c r="AK159" i="1"/>
  <c r="AL159" i="1"/>
  <c r="AP159" i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BB148" i="1"/>
  <c r="AK148" i="1"/>
  <c r="AL148" i="1"/>
  <c r="AP148" i="1"/>
  <c r="BR148" i="1"/>
  <c r="BS148" i="1"/>
  <c r="A154" i="1"/>
  <c r="C154" i="1"/>
  <c r="G154" i="1"/>
  <c r="R154" i="1"/>
  <c r="R151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R155" i="1"/>
  <c r="R152" i="11" s="1"/>
  <c r="BB155" i="1"/>
  <c r="AK155" i="1"/>
  <c r="AL155" i="1"/>
  <c r="AP155" i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M223" i="10" s="1"/>
  <c r="BR222" i="1"/>
  <c r="BS222" i="1"/>
  <c r="A223" i="1"/>
  <c r="C223" i="1"/>
  <c r="G223" i="1"/>
  <c r="R223" i="1"/>
  <c r="BB223" i="1"/>
  <c r="AK223" i="1"/>
  <c r="AL223" i="1"/>
  <c r="AP223" i="1"/>
  <c r="BR223" i="1"/>
  <c r="BS223" i="1"/>
  <c r="A224" i="1"/>
  <c r="C224" i="1"/>
  <c r="G224" i="1"/>
  <c r="R224" i="1"/>
  <c r="BB224" i="1"/>
  <c r="AK224" i="1"/>
  <c r="AL224" i="1"/>
  <c r="AP224" i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BR228" i="1"/>
  <c r="BS228" i="1"/>
  <c r="A229" i="1"/>
  <c r="C229" i="1"/>
  <c r="G229" i="1"/>
  <c r="R229" i="1"/>
  <c r="R226" i="11" s="1"/>
  <c r="BB229" i="1"/>
  <c r="AK229" i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BR230" i="1"/>
  <c r="BS230" i="1"/>
  <c r="A231" i="1"/>
  <c r="C231" i="1"/>
  <c r="G231" i="1"/>
  <c r="R231" i="1"/>
  <c r="R228" i="11" s="1"/>
  <c r="BB231" i="1"/>
  <c r="AK231" i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AL235" i="1"/>
  <c r="AP235" i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BR237" i="1"/>
  <c r="BS237" i="1"/>
  <c r="A238" i="1"/>
  <c r="C238" i="1"/>
  <c r="G238" i="1"/>
  <c r="R238" i="1"/>
  <c r="R235" i="11" s="1"/>
  <c r="BB238" i="1"/>
  <c r="AK238" i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AL239" i="1"/>
  <c r="AP239" i="1"/>
  <c r="BR239" i="1"/>
  <c r="BS239" i="1"/>
  <c r="A240" i="1"/>
  <c r="C240" i="1"/>
  <c r="G240" i="1"/>
  <c r="R240" i="1"/>
  <c r="R237" i="11" s="1"/>
  <c r="BB240" i="1"/>
  <c r="AK240" i="1"/>
  <c r="AL240" i="1"/>
  <c r="AP240" i="1"/>
  <c r="BR240" i="1"/>
  <c r="BS240" i="1"/>
  <c r="A241" i="1"/>
  <c r="C241" i="1"/>
  <c r="G241" i="1"/>
  <c r="R241" i="1"/>
  <c r="R238" i="11" s="1"/>
  <c r="BB241" i="1"/>
  <c r="AK241" i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AL248" i="1"/>
  <c r="AP248" i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BB253" i="1"/>
  <c r="AK253" i="1"/>
  <c r="K254" i="10" s="1"/>
  <c r="AL253" i="1"/>
  <c r="AP253" i="1"/>
  <c r="BR253" i="1"/>
  <c r="BS253" i="1"/>
  <c r="A254" i="1"/>
  <c r="C254" i="1"/>
  <c r="G254" i="1"/>
  <c r="R254" i="1"/>
  <c r="R251" i="11" s="1"/>
  <c r="BB254" i="1"/>
  <c r="AK254" i="1"/>
  <c r="AL254" i="1"/>
  <c r="AP254" i="1"/>
  <c r="BR254" i="1"/>
  <c r="BS254" i="1"/>
  <c r="A258" i="1"/>
  <c r="C258" i="1"/>
  <c r="G258" i="1"/>
  <c r="R258" i="1"/>
  <c r="R255" i="11" s="1"/>
  <c r="BB258" i="1"/>
  <c r="AK258" i="1"/>
  <c r="AL258" i="1"/>
  <c r="AP258" i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AL262" i="1"/>
  <c r="BR262" i="1"/>
  <c r="BS262" i="1"/>
  <c r="A263" i="1"/>
  <c r="C263" i="1"/>
  <c r="G263" i="1"/>
  <c r="M263" i="1" a="1"/>
  <c r="M263" i="1" s="1"/>
  <c r="N263" i="1" a="1"/>
  <c r="N263" i="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AL264" i="1"/>
  <c r="AP264" i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AL266" i="1"/>
  <c r="AP266" i="1"/>
  <c r="BR266" i="1"/>
  <c r="BS266" i="1"/>
  <c r="A267" i="1"/>
  <c r="C267" i="1"/>
  <c r="G267" i="1"/>
  <c r="M267" i="1" a="1"/>
  <c r="M267" i="1" s="1"/>
  <c r="N267" i="1" a="1"/>
  <c r="N267" i="1" s="1"/>
  <c r="R267" i="1"/>
  <c r="BB267" i="1"/>
  <c r="AK267" i="1"/>
  <c r="AL267" i="1"/>
  <c r="AP267" i="1"/>
  <c r="BR267" i="1"/>
  <c r="BS267" i="1"/>
  <c r="C268" i="1"/>
  <c r="G268" i="1"/>
  <c r="R268" i="1"/>
  <c r="BB268" i="1"/>
  <c r="AK268" i="1"/>
  <c r="AL268" i="1"/>
  <c r="AP268" i="1"/>
  <c r="BR268" i="1"/>
  <c r="BS268" i="1"/>
  <c r="A269" i="1"/>
  <c r="C269" i="1"/>
  <c r="G269" i="1"/>
  <c r="M269" i="1" a="1"/>
  <c r="M269" i="1" s="1"/>
  <c r="N269" i="1" a="1"/>
  <c r="N269" i="1" s="1"/>
  <c r="R269" i="1"/>
  <c r="BB269" i="1"/>
  <c r="AK269" i="1"/>
  <c r="AL269" i="1"/>
  <c r="AP269" i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R275" i="1"/>
  <c r="R272" i="11" s="1"/>
  <c r="BB275" i="1"/>
  <c r="AK275" i="1"/>
  <c r="AL275" i="1"/>
  <c r="AP275" i="1"/>
  <c r="M276" i="10" s="1"/>
  <c r="BR275" i="1"/>
  <c r="BS275" i="1"/>
  <c r="C288" i="1"/>
  <c r="G288" i="1"/>
  <c r="R288" i="1"/>
  <c r="R285" i="11" s="1"/>
  <c r="BB288" i="1"/>
  <c r="AK288" i="1"/>
  <c r="AL288" i="1"/>
  <c r="AP288" i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AL293" i="1"/>
  <c r="AP293" i="1"/>
  <c r="BR293" i="1"/>
  <c r="BS293" i="1"/>
  <c r="A294" i="1"/>
  <c r="C294" i="1"/>
  <c r="G294" i="1"/>
  <c r="R294" i="1"/>
  <c r="R291" i="11" s="1"/>
  <c r="BB294" i="1"/>
  <c r="AK294" i="1"/>
  <c r="AL294" i="1"/>
  <c r="BR294" i="1"/>
  <c r="BS294" i="1"/>
  <c r="C296" i="1"/>
  <c r="G296" i="1"/>
  <c r="M296" i="1" a="1"/>
  <c r="M296" i="1" s="1"/>
  <c r="N296" i="1" a="1"/>
  <c r="N296" i="1" s="1"/>
  <c r="R296" i="1"/>
  <c r="R293" i="11" s="1"/>
  <c r="AK296" i="1"/>
  <c r="K297" i="10" s="1"/>
  <c r="AL296" i="1"/>
  <c r="AP296" i="1"/>
  <c r="BR296" i="1"/>
  <c r="BS296" i="1"/>
  <c r="C298" i="1"/>
  <c r="G298" i="1"/>
  <c r="R298" i="1"/>
  <c r="AK298" i="1"/>
  <c r="AL298" i="1"/>
  <c r="AP298" i="1"/>
  <c r="BR298" i="1"/>
  <c r="BS298" i="1"/>
  <c r="A299" i="1"/>
  <c r="C299" i="1"/>
  <c r="G299" i="1"/>
  <c r="R299" i="1"/>
  <c r="AK299" i="1"/>
  <c r="AL299" i="1"/>
  <c r="AP299" i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AL301" i="1"/>
  <c r="AP301" i="1"/>
  <c r="BR301" i="1"/>
  <c r="BS301" i="1"/>
  <c r="A302" i="1"/>
  <c r="C302" i="1"/>
  <c r="G302" i="1"/>
  <c r="M302" i="1" a="1"/>
  <c r="M302" i="1" s="1"/>
  <c r="N302" i="1" a="1"/>
  <c r="N302" i="1" s="1"/>
  <c r="R302" i="1"/>
  <c r="AK302" i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BR303" i="1"/>
  <c r="BS303" i="1"/>
  <c r="A304" i="1"/>
  <c r="C304" i="1"/>
  <c r="G304" i="1"/>
  <c r="R304" i="1"/>
  <c r="AK304" i="1"/>
  <c r="AL304" i="1"/>
  <c r="AP304" i="1"/>
  <c r="BR304" i="1"/>
  <c r="BS304" i="1"/>
  <c r="A305" i="1"/>
  <c r="C305" i="1"/>
  <c r="G305" i="1"/>
  <c r="M305" i="1" a="1"/>
  <c r="M305" i="1" s="1"/>
  <c r="G366" i="10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AL306" i="1"/>
  <c r="AP306" i="1"/>
  <c r="M307" i="10" s="1"/>
  <c r="BR306" i="1"/>
  <c r="BS306" i="1"/>
  <c r="A307" i="1"/>
  <c r="C307" i="1"/>
  <c r="G307" i="1"/>
  <c r="R307" i="1"/>
  <c r="R304" i="11" s="1"/>
  <c r="AK307" i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AL313" i="1"/>
  <c r="AP313" i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R315" i="1"/>
  <c r="R312" i="11" s="1"/>
  <c r="BB315" i="1"/>
  <c r="AK315" i="1"/>
  <c r="AL315" i="1"/>
  <c r="AP315" i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A317" i="1"/>
  <c r="C317" i="1"/>
  <c r="G317" i="1"/>
  <c r="M317" i="1" a="1"/>
  <c r="M317" i="1" s="1"/>
  <c r="N317" i="1" a="1"/>
  <c r="N317" i="1" s="1"/>
  <c r="R317" i="1"/>
  <c r="R314" i="11" s="1"/>
  <c r="BB317" i="1"/>
  <c r="AK317" i="1"/>
  <c r="AL317" i="1"/>
  <c r="AP317" i="1"/>
  <c r="BR317" i="1"/>
  <c r="BS317" i="1"/>
  <c r="A318" i="1"/>
  <c r="C318" i="1"/>
  <c r="G318" i="1"/>
  <c r="R318" i="1"/>
  <c r="R315" i="11" s="1"/>
  <c r="BB318" i="1"/>
  <c r="AK318" i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R331" i="1"/>
  <c r="BB331" i="1"/>
  <c r="AK331" i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AL334" i="1"/>
  <c r="AP334" i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AL335" i="1"/>
  <c r="AP335" i="1"/>
  <c r="BR335" i="1"/>
  <c r="BS335" i="1"/>
  <c r="A340" i="1"/>
  <c r="C340" i="1"/>
  <c r="G340" i="1"/>
  <c r="R340" i="1"/>
  <c r="BB340" i="1"/>
  <c r="AK340" i="1"/>
  <c r="AL340" i="1"/>
  <c r="AP340" i="1"/>
  <c r="BR340" i="1"/>
  <c r="BS340" i="1"/>
  <c r="A342" i="1"/>
  <c r="C342" i="1"/>
  <c r="G342" i="1"/>
  <c r="R342" i="1"/>
  <c r="AK342" i="1"/>
  <c r="K343" i="10" s="1"/>
  <c r="AL342" i="1"/>
  <c r="AP342" i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K344" i="10" s="1"/>
  <c r="AL343" i="1"/>
  <c r="AP343" i="1"/>
  <c r="BR343" i="1"/>
  <c r="BS343" i="1"/>
  <c r="A344" i="1"/>
  <c r="C344" i="1"/>
  <c r="G344" i="1"/>
  <c r="R344" i="1"/>
  <c r="BB344" i="1"/>
  <c r="AK344" i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BB348" i="1"/>
  <c r="AK348" i="1"/>
  <c r="AL348" i="1"/>
  <c r="AP348" i="1"/>
  <c r="BR348" i="1"/>
  <c r="BS348" i="1"/>
  <c r="A349" i="1"/>
  <c r="C349" i="1"/>
  <c r="R349" i="1"/>
  <c r="BB349" i="1"/>
  <c r="BR349" i="1"/>
  <c r="BS349" i="1"/>
  <c r="A350" i="1"/>
  <c r="C350" i="1"/>
  <c r="G350" i="1"/>
  <c r="R350" i="1"/>
  <c r="BB350" i="1"/>
  <c r="AK350" i="1"/>
  <c r="AL350" i="1"/>
  <c r="AP350" i="1"/>
  <c r="BR350" i="1"/>
  <c r="BS350" i="1"/>
  <c r="A351" i="1"/>
  <c r="R351" i="1"/>
  <c r="BB351" i="1"/>
  <c r="AK351" i="1"/>
  <c r="AL351" i="1"/>
  <c r="AP351" i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AL353" i="1"/>
  <c r="AP353" i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AL356" i="1"/>
  <c r="AP356" i="1"/>
  <c r="BR356" i="1"/>
  <c r="BS356" i="1"/>
  <c r="A357" i="1"/>
  <c r="C357" i="1"/>
  <c r="G357" i="1"/>
  <c r="M357" i="1" a="1"/>
  <c r="M357" i="1" s="1"/>
  <c r="G375" i="10" s="1"/>
  <c r="N357" i="1" a="1"/>
  <c r="N357" i="1" s="1"/>
  <c r="L371" i="11" s="1"/>
  <c r="R357" i="1"/>
  <c r="BB357" i="1"/>
  <c r="AK357" i="1"/>
  <c r="AL357" i="1"/>
  <c r="AP357" i="1"/>
  <c r="BR357" i="1"/>
  <c r="BS357" i="1"/>
  <c r="A358" i="1"/>
  <c r="C358" i="1"/>
  <c r="G358" i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R366" i="1"/>
  <c r="BB366" i="1"/>
  <c r="AK366" i="1"/>
  <c r="AL366" i="1"/>
  <c r="AP366" i="1"/>
  <c r="BR366" i="1"/>
  <c r="BS366" i="1"/>
  <c r="A367" i="1"/>
  <c r="C367" i="1"/>
  <c r="G367" i="1"/>
  <c r="R367" i="1"/>
  <c r="R364" i="11" s="1"/>
  <c r="BB367" i="1"/>
  <c r="AK367" i="1"/>
  <c r="AL367" i="1"/>
  <c r="AP367" i="1"/>
  <c r="BR367" i="1"/>
  <c r="BS367" i="1"/>
  <c r="A372" i="1"/>
  <c r="C372" i="1"/>
  <c r="G372" i="1"/>
  <c r="M372" i="1" a="1"/>
  <c r="M372" i="1" s="1"/>
  <c r="N372" i="1" a="1"/>
  <c r="N372" i="1" s="1"/>
  <c r="R372" i="1"/>
  <c r="R369" i="11" s="1"/>
  <c r="BB372" i="1"/>
  <c r="AK372" i="1"/>
  <c r="AL372" i="1"/>
  <c r="AP372" i="1"/>
  <c r="BR372" i="1"/>
  <c r="BS372" i="1"/>
  <c r="A373" i="1"/>
  <c r="C373" i="1"/>
  <c r="G373" i="1"/>
  <c r="R373" i="1"/>
  <c r="R370" i="11" s="1"/>
  <c r="BB373" i="1"/>
  <c r="AK373" i="1"/>
  <c r="AL373" i="1"/>
  <c r="AP373" i="1"/>
  <c r="BR373" i="1"/>
  <c r="BS373" i="1"/>
  <c r="A374" i="1"/>
  <c r="C374" i="1"/>
  <c r="G374" i="1"/>
  <c r="K371" i="11"/>
  <c r="R374" i="1"/>
  <c r="R371" i="11" s="1"/>
  <c r="BB374" i="1"/>
  <c r="AK374" i="1"/>
  <c r="AL374" i="1"/>
  <c r="AP374" i="1"/>
  <c r="BR374" i="1"/>
  <c r="BS374" i="1"/>
  <c r="A375" i="1"/>
  <c r="C375" i="1"/>
  <c r="G375" i="1"/>
  <c r="R375" i="1"/>
  <c r="R372" i="11" s="1"/>
  <c r="BB375" i="1"/>
  <c r="AK375" i="1"/>
  <c r="AL375" i="1"/>
  <c r="AP375" i="1"/>
  <c r="BR375" i="1"/>
  <c r="BS375" i="1"/>
  <c r="A376" i="1"/>
  <c r="C376" i="1"/>
  <c r="G376" i="1"/>
  <c r="K373" i="11"/>
  <c r="L373" i="1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K376" i="11"/>
  <c r="L376" i="11"/>
  <c r="R379" i="1"/>
  <c r="BB379" i="1"/>
  <c r="AK379" i="1"/>
  <c r="AL379" i="1"/>
  <c r="AP379" i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R381" i="1"/>
  <c r="BB381" i="1"/>
  <c r="AK381" i="1"/>
  <c r="AL381" i="1"/>
  <c r="AP381" i="1"/>
  <c r="BR381" i="1"/>
  <c r="BS381" i="1"/>
  <c r="A382" i="1"/>
  <c r="C382" i="1"/>
  <c r="G382" i="1"/>
  <c r="R382" i="1"/>
  <c r="R379" i="11" s="1"/>
  <c r="BB382" i="1"/>
  <c r="AK382" i="1"/>
  <c r="AL382" i="1"/>
  <c r="AP382" i="1"/>
  <c r="BR382" i="1"/>
  <c r="BS382" i="1"/>
  <c r="A383" i="1"/>
  <c r="C383" i="1"/>
  <c r="G383" i="1"/>
  <c r="K380" i="11"/>
  <c r="L380" i="1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C194" i="1"/>
  <c r="G194" i="1"/>
  <c r="M194" i="1" a="1"/>
  <c r="M194" i="1" s="1"/>
  <c r="N194" i="1" a="1"/>
  <c r="N194" i="1" s="1"/>
  <c r="L191" i="11" s="1"/>
  <c r="R194" i="1"/>
  <c r="R191" i="11" s="1"/>
  <c r="AK194" i="1"/>
  <c r="AL194" i="1"/>
  <c r="AP194" i="1"/>
  <c r="BR194" i="1"/>
  <c r="BS194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M316" i="10" l="1"/>
  <c r="M255" i="10"/>
  <c r="K159" i="10"/>
  <c r="K194" i="10"/>
  <c r="M70" i="10"/>
  <c r="K66" i="10"/>
  <c r="K173" i="10"/>
  <c r="K50" i="10"/>
  <c r="M14" i="10"/>
  <c r="K16" i="10"/>
  <c r="K373" i="10"/>
  <c r="M373" i="10"/>
  <c r="M352" i="10"/>
  <c r="K341" i="10"/>
  <c r="M318" i="10"/>
  <c r="M314" i="10"/>
  <c r="K305" i="10"/>
  <c r="K303" i="10"/>
  <c r="K295" i="10"/>
  <c r="M289" i="10"/>
  <c r="K269" i="10"/>
  <c r="K268" i="10"/>
  <c r="K267" i="10"/>
  <c r="K265" i="10"/>
  <c r="K241" i="10"/>
  <c r="M236" i="10"/>
  <c r="K232" i="10"/>
  <c r="K222" i="10"/>
  <c r="M162" i="10"/>
  <c r="M178" i="10"/>
  <c r="M149" i="10"/>
  <c r="K163" i="10"/>
  <c r="M160" i="10"/>
  <c r="K137" i="10"/>
  <c r="K140" i="10"/>
  <c r="L136" i="11"/>
  <c r="K145" i="10"/>
  <c r="M146" i="10"/>
  <c r="M136" i="10"/>
  <c r="K135" i="10"/>
  <c r="M141" i="10"/>
  <c r="K133" i="10"/>
  <c r="M131" i="10"/>
  <c r="K129" i="10"/>
  <c r="K196" i="10"/>
  <c r="M128" i="10"/>
  <c r="M130" i="10"/>
  <c r="K123" i="10"/>
  <c r="K126" i="10"/>
  <c r="M115" i="10"/>
  <c r="M120" i="10"/>
  <c r="M118" i="10"/>
  <c r="M117" i="10"/>
  <c r="M121" i="10"/>
  <c r="M106" i="10"/>
  <c r="K108" i="10"/>
  <c r="K112" i="10"/>
  <c r="K91" i="10"/>
  <c r="K95" i="10"/>
  <c r="K98" i="10"/>
  <c r="M90" i="10"/>
  <c r="M89" i="10"/>
  <c r="M212" i="10"/>
  <c r="K79" i="10"/>
  <c r="M63" i="10"/>
  <c r="K68" i="10"/>
  <c r="K69" i="10"/>
  <c r="K208" i="10"/>
  <c r="K207" i="10"/>
  <c r="K191" i="10"/>
  <c r="K56" i="10"/>
  <c r="M203" i="10"/>
  <c r="M168" i="10"/>
  <c r="K57" i="10"/>
  <c r="M55" i="10"/>
  <c r="K49" i="10"/>
  <c r="M42" i="10"/>
  <c r="K42" i="10"/>
  <c r="K201" i="10"/>
  <c r="K26" i="10"/>
  <c r="M29" i="10"/>
  <c r="K22" i="10"/>
  <c r="M23" i="10"/>
  <c r="M171" i="10"/>
  <c r="K20" i="10"/>
  <c r="M8" i="10"/>
  <c r="K10" i="10"/>
  <c r="K19" i="10"/>
  <c r="K18" i="10"/>
  <c r="K48" i="10"/>
  <c r="M195" i="10"/>
  <c r="K383" i="10"/>
  <c r="M380" i="10"/>
  <c r="K376" i="10"/>
  <c r="K374" i="10"/>
  <c r="M367" i="10"/>
  <c r="M343" i="10"/>
  <c r="M322" i="10"/>
  <c r="M317" i="10"/>
  <c r="M303" i="10"/>
  <c r="M297" i="10"/>
  <c r="K294" i="10"/>
  <c r="M254" i="10"/>
  <c r="K246" i="10"/>
  <c r="M238" i="10"/>
  <c r="M229" i="10"/>
  <c r="K188" i="10"/>
  <c r="M174" i="10"/>
  <c r="M159" i="10"/>
  <c r="M194" i="10"/>
  <c r="M182" i="10"/>
  <c r="M102" i="10"/>
  <c r="K73" i="10"/>
  <c r="K83" i="10"/>
  <c r="M66" i="10"/>
  <c r="M173" i="10"/>
  <c r="K38" i="10"/>
  <c r="M50" i="10"/>
  <c r="M49" i="10"/>
  <c r="M172" i="10"/>
  <c r="K24" i="10"/>
  <c r="M16" i="10"/>
  <c r="M374" i="10"/>
  <c r="K368" i="10"/>
  <c r="K195" i="10"/>
  <c r="M382" i="10"/>
  <c r="K380" i="10"/>
  <c r="M368" i="10"/>
  <c r="K367" i="10"/>
  <c r="K362" i="11"/>
  <c r="M358" i="10"/>
  <c r="M357" i="10"/>
  <c r="M354" i="10"/>
  <c r="M336" i="10"/>
  <c r="M335" i="10"/>
  <c r="K320" i="10"/>
  <c r="K289" i="10"/>
  <c r="M249" i="10"/>
  <c r="M240" i="10"/>
  <c r="K236" i="10"/>
  <c r="M231" i="10"/>
  <c r="K162" i="10"/>
  <c r="M156" i="10"/>
  <c r="K160" i="10"/>
  <c r="K304" i="10"/>
  <c r="M147" i="10"/>
  <c r="M383" i="10"/>
  <c r="K382" i="10"/>
  <c r="L378" i="11"/>
  <c r="L379" i="11"/>
  <c r="R376" i="11"/>
  <c r="R347" i="11"/>
  <c r="M376" i="10"/>
  <c r="K375" i="10"/>
  <c r="K350" i="10"/>
  <c r="G379" i="10"/>
  <c r="K375" i="11"/>
  <c r="G146" i="10"/>
  <c r="K142" i="11"/>
  <c r="L357" i="11"/>
  <c r="L372" i="11"/>
  <c r="K360" i="10"/>
  <c r="R355" i="11"/>
  <c r="R266" i="11"/>
  <c r="K352" i="10"/>
  <c r="M351" i="10"/>
  <c r="K349" i="10"/>
  <c r="K345" i="10"/>
  <c r="R340" i="11"/>
  <c r="R337" i="11"/>
  <c r="R341" i="11"/>
  <c r="K332" i="10"/>
  <c r="L328" i="11"/>
  <c r="L366" i="11"/>
  <c r="K324" i="10"/>
  <c r="G342" i="10"/>
  <c r="K338" i="11"/>
  <c r="K318" i="10"/>
  <c r="L314" i="11"/>
  <c r="L130" i="11"/>
  <c r="K316" i="10"/>
  <c r="L312" i="11"/>
  <c r="L129" i="11"/>
  <c r="K314" i="10"/>
  <c r="R306" i="11"/>
  <c r="K308" i="10"/>
  <c r="K307" i="10"/>
  <c r="R300" i="11"/>
  <c r="L299" i="11"/>
  <c r="L210" i="11"/>
  <c r="K302" i="10"/>
  <c r="M300" i="10"/>
  <c r="R296" i="11"/>
  <c r="M299" i="10"/>
  <c r="M34" i="10"/>
  <c r="R295" i="11"/>
  <c r="L293" i="11"/>
  <c r="L124" i="11"/>
  <c r="M294" i="10"/>
  <c r="L288" i="11"/>
  <c r="L122" i="11"/>
  <c r="G10" i="10"/>
  <c r="K6" i="11"/>
  <c r="F6" i="12"/>
  <c r="K276" i="10"/>
  <c r="L272" i="11"/>
  <c r="L27" i="11"/>
  <c r="M272" i="10"/>
  <c r="R265" i="11"/>
  <c r="R263" i="11"/>
  <c r="R261" i="11"/>
  <c r="K263" i="10"/>
  <c r="M259" i="10"/>
  <c r="K255" i="10"/>
  <c r="R250" i="11"/>
  <c r="M243" i="10"/>
  <c r="K242" i="10"/>
  <c r="K239" i="10"/>
  <c r="R234" i="11"/>
  <c r="M234" i="10"/>
  <c r="K233" i="10"/>
  <c r="K230" i="10"/>
  <c r="R225" i="11"/>
  <c r="L223" i="11"/>
  <c r="L352" i="11"/>
  <c r="R380" i="11"/>
  <c r="R348" i="11"/>
  <c r="G383" i="10"/>
  <c r="K379" i="11"/>
  <c r="M375" i="10"/>
  <c r="M350" i="10"/>
  <c r="L369" i="11"/>
  <c r="L213" i="11"/>
  <c r="G376" i="10"/>
  <c r="K372" i="11"/>
  <c r="M349" i="10"/>
  <c r="G370" i="10"/>
  <c r="K366" i="11"/>
  <c r="G134" i="10"/>
  <c r="K130" i="11"/>
  <c r="L309" i="11"/>
  <c r="L364" i="11"/>
  <c r="L300" i="11"/>
  <c r="L126" i="11"/>
  <c r="G214" i="10"/>
  <c r="K210" i="11"/>
  <c r="M302" i="10"/>
  <c r="G128" i="10"/>
  <c r="K124" i="11"/>
  <c r="G126" i="10"/>
  <c r="K122" i="11"/>
  <c r="K270" i="10"/>
  <c r="L266" i="11"/>
  <c r="L356" i="11"/>
  <c r="L264" i="11"/>
  <c r="L355" i="11"/>
  <c r="L260" i="11"/>
  <c r="L353" i="11"/>
  <c r="G356" i="10"/>
  <c r="F317" i="12"/>
  <c r="K352" i="11"/>
  <c r="K225" i="10"/>
  <c r="R220" i="11"/>
  <c r="K152" i="10"/>
  <c r="R184" i="11"/>
  <c r="R248" i="11"/>
  <c r="M218" i="10"/>
  <c r="K217" i="10"/>
  <c r="M134" i="10"/>
  <c r="K214" i="10"/>
  <c r="K213" i="10"/>
  <c r="K25" i="10"/>
  <c r="L209" i="11"/>
  <c r="L21" i="11"/>
  <c r="K122" i="10"/>
  <c r="L112" i="11"/>
  <c r="L74" i="11"/>
  <c r="R102" i="11"/>
  <c r="K179" i="10"/>
  <c r="K107" i="10"/>
  <c r="M92" i="10"/>
  <c r="M71" i="10"/>
  <c r="M80" i="10"/>
  <c r="L79" i="11"/>
  <c r="L232" i="11"/>
  <c r="K86" i="10"/>
  <c r="L161" i="11"/>
  <c r="L17" i="11"/>
  <c r="R60" i="11"/>
  <c r="M62" i="10"/>
  <c r="K205" i="10"/>
  <c r="M60" i="10"/>
  <c r="R55" i="11"/>
  <c r="R282" i="11"/>
  <c r="R30" i="11"/>
  <c r="R302" i="11"/>
  <c r="R25" i="11"/>
  <c r="R161" i="11"/>
  <c r="R26" i="11"/>
  <c r="R194" i="11"/>
  <c r="M17" i="10"/>
  <c r="K21" i="10"/>
  <c r="K14" i="10"/>
  <c r="M10" i="10"/>
  <c r="R9" i="11"/>
  <c r="G272" i="10"/>
  <c r="K268" i="11"/>
  <c r="G45" i="10"/>
  <c r="K41" i="11"/>
  <c r="L18" i="11"/>
  <c r="L10" i="11"/>
  <c r="G47" i="10"/>
  <c r="K43" i="11"/>
  <c r="F43" i="12"/>
  <c r="F97" i="10"/>
  <c r="I93" i="11"/>
  <c r="E93" i="12"/>
  <c r="L168" i="11"/>
  <c r="L95" i="11"/>
  <c r="K51" i="10"/>
  <c r="L31" i="11"/>
  <c r="M181" i="10"/>
  <c r="M54" i="10"/>
  <c r="M44" i="10"/>
  <c r="G217" i="10"/>
  <c r="K213" i="11"/>
  <c r="L363" i="11"/>
  <c r="L375" i="11"/>
  <c r="K366" i="10"/>
  <c r="L362" i="11"/>
  <c r="L361" i="11"/>
  <c r="L142" i="11"/>
  <c r="K358" i="10"/>
  <c r="L354" i="11"/>
  <c r="K357" i="10"/>
  <c r="K354" i="10"/>
  <c r="K351" i="10"/>
  <c r="R346" i="11"/>
  <c r="R345" i="11"/>
  <c r="M344" i="10"/>
  <c r="R339" i="11"/>
  <c r="M341" i="10"/>
  <c r="K336" i="10"/>
  <c r="K335" i="10"/>
  <c r="R327" i="11"/>
  <c r="R264" i="11"/>
  <c r="K325" i="10"/>
  <c r="K319" i="10"/>
  <c r="R310" i="11"/>
  <c r="G368" i="10"/>
  <c r="K364" i="11"/>
  <c r="M305" i="10"/>
  <c r="R301" i="11"/>
  <c r="M304" i="10"/>
  <c r="R299" i="11"/>
  <c r="K300" i="10"/>
  <c r="K299" i="10"/>
  <c r="K34" i="10"/>
  <c r="M270" i="10"/>
  <c r="G360" i="10"/>
  <c r="K356" i="11"/>
  <c r="M269" i="10"/>
  <c r="M268" i="10"/>
  <c r="G359" i="10"/>
  <c r="K355" i="11"/>
  <c r="M267" i="10"/>
  <c r="M265" i="10"/>
  <c r="M263" i="10"/>
  <c r="G357" i="10"/>
  <c r="K353" i="11"/>
  <c r="K259" i="10"/>
  <c r="K249" i="10"/>
  <c r="M241" i="10"/>
  <c r="K240" i="10"/>
  <c r="M225" i="10"/>
  <c r="K224" i="10"/>
  <c r="M222" i="10"/>
  <c r="R158" i="11"/>
  <c r="M152" i="10"/>
  <c r="R174" i="11"/>
  <c r="K156" i="10"/>
  <c r="L152" i="11"/>
  <c r="L187" i="11"/>
  <c r="K155" i="10"/>
  <c r="K190" i="10"/>
  <c r="R145" i="11"/>
  <c r="M163" i="10"/>
  <c r="R156" i="11"/>
  <c r="R290" i="11"/>
  <c r="R153" i="11"/>
  <c r="K150" i="10"/>
  <c r="R214" i="11"/>
  <c r="R143" i="11"/>
  <c r="R324" i="11"/>
  <c r="M137" i="10"/>
  <c r="M88" i="10"/>
  <c r="M140" i="10"/>
  <c r="M145" i="10"/>
  <c r="K144" i="10"/>
  <c r="R142" i="11"/>
  <c r="L135" i="11"/>
  <c r="L153" i="11"/>
  <c r="R132" i="11"/>
  <c r="M135" i="10"/>
  <c r="R137" i="11"/>
  <c r="M217" i="10"/>
  <c r="R130" i="11"/>
  <c r="M133" i="10"/>
  <c r="R127" i="11"/>
  <c r="M129" i="10"/>
  <c r="M214" i="10"/>
  <c r="M196" i="10"/>
  <c r="M213" i="10"/>
  <c r="M25" i="10"/>
  <c r="R221" i="11"/>
  <c r="M224" i="10"/>
  <c r="K223" i="10"/>
  <c r="R218" i="11"/>
  <c r="K220" i="10"/>
  <c r="R148" i="11"/>
  <c r="M188" i="10"/>
  <c r="K178" i="10"/>
  <c r="G191" i="10"/>
  <c r="K187" i="11"/>
  <c r="M155" i="10"/>
  <c r="M190" i="10"/>
  <c r="K149" i="10"/>
  <c r="R159" i="11"/>
  <c r="K157" i="10"/>
  <c r="R155" i="11"/>
  <c r="M150" i="10"/>
  <c r="K218" i="10"/>
  <c r="K147" i="10"/>
  <c r="R133" i="11"/>
  <c r="R136" i="11"/>
  <c r="R141" i="11"/>
  <c r="M144" i="10"/>
  <c r="K146" i="10"/>
  <c r="R186" i="11"/>
  <c r="R307" i="11"/>
  <c r="M139" i="10"/>
  <c r="M157" i="10"/>
  <c r="K136" i="10"/>
  <c r="R131" i="11"/>
  <c r="K141" i="10"/>
  <c r="R213" i="11"/>
  <c r="K187" i="10"/>
  <c r="L183" i="11"/>
  <c r="L247" i="11"/>
  <c r="K134" i="10"/>
  <c r="R129" i="11"/>
  <c r="K131" i="10"/>
  <c r="R190" i="11"/>
  <c r="R125" i="11"/>
  <c r="R189" i="11"/>
  <c r="R328" i="11"/>
  <c r="R210" i="11"/>
  <c r="R192" i="11"/>
  <c r="R209" i="11"/>
  <c r="K128" i="10"/>
  <c r="K127" i="10"/>
  <c r="R119" i="11"/>
  <c r="R275" i="11"/>
  <c r="R118" i="11"/>
  <c r="R122" i="11"/>
  <c r="K115" i="10"/>
  <c r="K120" i="10"/>
  <c r="K118" i="10"/>
  <c r="K117" i="10"/>
  <c r="K121" i="10"/>
  <c r="K106" i="10"/>
  <c r="M177" i="10"/>
  <c r="M176" i="10"/>
  <c r="M109" i="10"/>
  <c r="R105" i="11"/>
  <c r="R175" i="11"/>
  <c r="M105" i="10"/>
  <c r="M74" i="10"/>
  <c r="K104" i="10"/>
  <c r="M113" i="10"/>
  <c r="R109" i="11"/>
  <c r="R108" i="11"/>
  <c r="R87" i="11"/>
  <c r="R182" i="11"/>
  <c r="G25" i="10"/>
  <c r="K21" i="11"/>
  <c r="F21" i="12"/>
  <c r="R124" i="11"/>
  <c r="R123" i="11"/>
  <c r="K130" i="10"/>
  <c r="M123" i="10"/>
  <c r="M122" i="10"/>
  <c r="M126" i="10"/>
  <c r="G78" i="10"/>
  <c r="K74" i="11"/>
  <c r="R111" i="11"/>
  <c r="R116" i="11"/>
  <c r="R114" i="11"/>
  <c r="R113" i="11"/>
  <c r="R117" i="11"/>
  <c r="K177" i="10"/>
  <c r="K176" i="10"/>
  <c r="K109" i="10"/>
  <c r="M179" i="10"/>
  <c r="M108" i="10"/>
  <c r="R104" i="11"/>
  <c r="M107" i="10"/>
  <c r="K113" i="10"/>
  <c r="M112" i="10"/>
  <c r="M91" i="10"/>
  <c r="M95" i="10"/>
  <c r="M98" i="10"/>
  <c r="R84" i="11"/>
  <c r="R86" i="11"/>
  <c r="R88" i="11"/>
  <c r="K101" i="10"/>
  <c r="K85" i="10"/>
  <c r="L81" i="11"/>
  <c r="L234" i="11"/>
  <c r="G236" i="10"/>
  <c r="K232" i="11"/>
  <c r="K175" i="10"/>
  <c r="M79" i="10"/>
  <c r="R75" i="11"/>
  <c r="K78" i="10"/>
  <c r="K77" i="10"/>
  <c r="M86" i="10"/>
  <c r="M165" i="10"/>
  <c r="G21" i="10"/>
  <c r="K17" i="11"/>
  <c r="L60" i="11"/>
  <c r="L59" i="11"/>
  <c r="R59" i="11"/>
  <c r="R58" i="11"/>
  <c r="M68" i="10"/>
  <c r="M208" i="10"/>
  <c r="M207" i="10"/>
  <c r="K206" i="10"/>
  <c r="M191" i="10"/>
  <c r="M205" i="10"/>
  <c r="R56" i="11"/>
  <c r="K59" i="10"/>
  <c r="K204" i="10"/>
  <c r="M56" i="10"/>
  <c r="R199" i="11"/>
  <c r="M57" i="10"/>
  <c r="R51" i="11"/>
  <c r="M39" i="10"/>
  <c r="K43" i="10"/>
  <c r="R46" i="11"/>
  <c r="R38" i="11"/>
  <c r="M169" i="10"/>
  <c r="K169" i="10"/>
  <c r="K172" i="10"/>
  <c r="M201" i="10"/>
  <c r="R197" i="11"/>
  <c r="K200" i="10"/>
  <c r="M170" i="10"/>
  <c r="R166" i="11"/>
  <c r="M26" i="10"/>
  <c r="K29" i="10"/>
  <c r="M31" i="10"/>
  <c r="K31" i="10"/>
  <c r="K30" i="10"/>
  <c r="M22" i="10"/>
  <c r="R19" i="11"/>
  <c r="R40" i="11"/>
  <c r="R24" i="11"/>
  <c r="K198" i="10"/>
  <c r="R13" i="11"/>
  <c r="R16" i="11"/>
  <c r="L4" i="11"/>
  <c r="R6" i="11"/>
  <c r="R15" i="11"/>
  <c r="G40" i="10"/>
  <c r="K36" i="11"/>
  <c r="L12" i="11"/>
  <c r="R14" i="11"/>
  <c r="K12" i="10"/>
  <c r="L13" i="11"/>
  <c r="L268" i="11"/>
  <c r="G41" i="10"/>
  <c r="K37" i="11"/>
  <c r="L20" i="11"/>
  <c r="L41" i="11"/>
  <c r="L19" i="11"/>
  <c r="G183" i="10"/>
  <c r="K179" i="11"/>
  <c r="L22" i="11"/>
  <c r="L43" i="11"/>
  <c r="M27" i="10"/>
  <c r="L165" i="11"/>
  <c r="L92" i="11"/>
  <c r="R91" i="11"/>
  <c r="R181" i="11"/>
  <c r="R93" i="11"/>
  <c r="R94" i="11"/>
  <c r="K88" i="10"/>
  <c r="K90" i="10"/>
  <c r="K92" i="10"/>
  <c r="K89" i="10"/>
  <c r="M101" i="10"/>
  <c r="K100" i="10"/>
  <c r="K212" i="10"/>
  <c r="M85" i="10"/>
  <c r="K80" i="10"/>
  <c r="M73" i="10"/>
  <c r="R69" i="11"/>
  <c r="M83" i="10"/>
  <c r="R79" i="11"/>
  <c r="M175" i="10"/>
  <c r="K70" i="10"/>
  <c r="M78" i="10"/>
  <c r="R74" i="11"/>
  <c r="M77" i="10"/>
  <c r="R73" i="11"/>
  <c r="R82" i="11"/>
  <c r="G60" i="10"/>
  <c r="K56" i="11"/>
  <c r="K63" i="10"/>
  <c r="K62" i="10"/>
  <c r="R62" i="11"/>
  <c r="M69" i="10"/>
  <c r="R65" i="11"/>
  <c r="R204" i="11"/>
  <c r="R203" i="11"/>
  <c r="M206" i="10"/>
  <c r="R187" i="11"/>
  <c r="R201" i="11"/>
  <c r="K60" i="10"/>
  <c r="M59" i="10"/>
  <c r="M204" i="10"/>
  <c r="K203" i="10"/>
  <c r="R169" i="11"/>
  <c r="K168" i="10"/>
  <c r="R53" i="11"/>
  <c r="K55" i="10"/>
  <c r="R35" i="11"/>
  <c r="M38" i="10"/>
  <c r="M43" i="10"/>
  <c r="L46" i="11"/>
  <c r="M47" i="10"/>
  <c r="R165" i="11"/>
  <c r="R168" i="11"/>
  <c r="M200" i="10"/>
  <c r="R196" i="11"/>
  <c r="R22" i="11"/>
  <c r="M30" i="10"/>
  <c r="R18" i="11"/>
  <c r="K23" i="10"/>
  <c r="M28" i="10"/>
  <c r="K28" i="10"/>
  <c r="M24" i="10"/>
  <c r="K171" i="10"/>
  <c r="M198" i="10"/>
  <c r="K17" i="10"/>
  <c r="M21" i="10"/>
  <c r="M20" i="10"/>
  <c r="K8" i="10"/>
  <c r="G13" i="10"/>
  <c r="K9" i="11"/>
  <c r="G43" i="10"/>
  <c r="K39" i="11"/>
  <c r="M13" i="10"/>
  <c r="K13" i="10"/>
  <c r="M19" i="10"/>
  <c r="L7" i="11"/>
  <c r="L36" i="11"/>
  <c r="L9" i="11"/>
  <c r="L38" i="11"/>
  <c r="M12" i="10"/>
  <c r="R8" i="11"/>
  <c r="L26" i="11"/>
  <c r="L179" i="11"/>
  <c r="F40" i="10"/>
  <c r="I36" i="11"/>
  <c r="E36" i="12"/>
  <c r="K27" i="10"/>
  <c r="M48" i="10"/>
  <c r="L47" i="11"/>
  <c r="M35" i="10"/>
  <c r="K181" i="10"/>
  <c r="R50" i="11"/>
  <c r="K44" i="10"/>
  <c r="L40" i="11"/>
  <c r="L52" i="11"/>
  <c r="G58" i="10"/>
  <c r="K54" i="11"/>
  <c r="F54" i="12"/>
  <c r="L53" i="10"/>
  <c r="N53" i="10"/>
  <c r="R36" i="11"/>
  <c r="G273" i="10"/>
  <c r="K269" i="11"/>
  <c r="L171" i="11"/>
  <c r="L156" i="11"/>
  <c r="M209" i="10"/>
  <c r="R83" i="11"/>
  <c r="M84" i="10"/>
  <c r="R80" i="11"/>
  <c r="K58" i="10"/>
  <c r="M58" i="10"/>
  <c r="M41" i="10"/>
  <c r="R37" i="11"/>
  <c r="L37" i="11"/>
  <c r="L49" i="11"/>
  <c r="R163" i="11"/>
  <c r="G193" i="10"/>
  <c r="K189" i="11"/>
  <c r="L82" i="11"/>
  <c r="L269" i="11"/>
  <c r="R205" i="11"/>
  <c r="K87" i="10"/>
  <c r="M76" i="10"/>
  <c r="R72" i="11"/>
  <c r="K84" i="10"/>
  <c r="R42" i="11"/>
  <c r="R44" i="11"/>
  <c r="G54" i="10"/>
  <c r="K50" i="11"/>
  <c r="M51" i="10"/>
  <c r="K35" i="10"/>
  <c r="L177" i="11"/>
  <c r="L218" i="11"/>
  <c r="K54" i="10"/>
  <c r="R54" i="11"/>
  <c r="R281" i="11"/>
  <c r="K41" i="10"/>
  <c r="M40" i="10"/>
  <c r="L52" i="10"/>
  <c r="N52" i="10"/>
  <c r="M167" i="10"/>
  <c r="K167" i="10"/>
  <c r="L58" i="11"/>
  <c r="L57" i="11"/>
  <c r="L176" i="11"/>
  <c r="L189" i="11"/>
  <c r="G160" i="10"/>
  <c r="K156" i="11"/>
  <c r="K209" i="10"/>
  <c r="M87" i="10"/>
  <c r="K76" i="10"/>
  <c r="M192" i="10"/>
  <c r="K192" i="10"/>
  <c r="R188" i="11"/>
  <c r="M164" i="10"/>
  <c r="K164" i="10"/>
  <c r="R160" i="11"/>
  <c r="M184" i="10"/>
  <c r="K184" i="10"/>
  <c r="R180" i="11"/>
  <c r="M75" i="10"/>
  <c r="K75" i="10"/>
  <c r="L180" i="11"/>
  <c r="L244" i="11"/>
  <c r="R70" i="11"/>
  <c r="M82" i="10"/>
  <c r="K82" i="10"/>
  <c r="R78" i="11"/>
  <c r="R71" i="11"/>
  <c r="K74" i="10"/>
  <c r="K71" i="10"/>
  <c r="G274" i="10"/>
  <c r="K270" i="11"/>
  <c r="L96" i="11"/>
  <c r="L270" i="11"/>
  <c r="R85" i="11"/>
  <c r="R97" i="11"/>
  <c r="R95" i="11"/>
  <c r="G18" i="10"/>
  <c r="K14" i="11"/>
  <c r="L84" i="11"/>
  <c r="L14" i="11"/>
  <c r="L94" i="11"/>
  <c r="L93" i="11"/>
  <c r="L181" i="11"/>
  <c r="L90" i="11"/>
  <c r="L91" i="11"/>
  <c r="L182" i="11"/>
  <c r="M93" i="10"/>
  <c r="M72" i="10"/>
  <c r="K93" i="10"/>
  <c r="R89" i="11"/>
  <c r="G72" i="10"/>
  <c r="K68" i="11"/>
  <c r="G19" i="10"/>
  <c r="K15" i="11"/>
  <c r="L99" i="11"/>
  <c r="L15" i="11"/>
  <c r="G77" i="10"/>
  <c r="K73" i="11"/>
  <c r="L104" i="11"/>
  <c r="L73" i="11"/>
  <c r="L178" i="11"/>
  <c r="G161" i="10"/>
  <c r="K157" i="11"/>
  <c r="L172" i="11"/>
  <c r="L157" i="11"/>
  <c r="G162" i="10"/>
  <c r="K158" i="11"/>
  <c r="L173" i="11"/>
  <c r="L158" i="11"/>
  <c r="R106" i="11"/>
  <c r="K110" i="10"/>
  <c r="M110" i="10"/>
  <c r="M114" i="10"/>
  <c r="K114" i="10"/>
  <c r="R110" i="11"/>
  <c r="L89" i="11"/>
  <c r="L68" i="11"/>
  <c r="G20" i="10"/>
  <c r="K16" i="11"/>
  <c r="L111" i="11"/>
  <c r="L16" i="11"/>
  <c r="R120" i="11"/>
  <c r="R286" i="11"/>
  <c r="K119" i="10"/>
  <c r="R115" i="11"/>
  <c r="L115" i="11"/>
  <c r="R107" i="11"/>
  <c r="K111" i="10"/>
  <c r="M111" i="10"/>
  <c r="L107" i="11"/>
  <c r="L217" i="11"/>
  <c r="G242" i="10"/>
  <c r="K238" i="11"/>
  <c r="L117" i="11"/>
  <c r="L237" i="11"/>
  <c r="G221" i="10"/>
  <c r="K217" i="11"/>
  <c r="G353" i="10"/>
  <c r="K349" i="11"/>
  <c r="L83" i="11"/>
  <c r="L349" i="11"/>
  <c r="R128" i="11"/>
  <c r="K132" i="10"/>
  <c r="M132" i="10"/>
  <c r="L134" i="11"/>
  <c r="L85" i="11"/>
  <c r="G89" i="10"/>
  <c r="K85" i="11"/>
  <c r="L132" i="11"/>
  <c r="L131" i="11"/>
  <c r="L155" i="11"/>
  <c r="L271" i="11"/>
  <c r="L146" i="11"/>
  <c r="L86" i="11"/>
  <c r="G90" i="10"/>
  <c r="K86" i="11"/>
  <c r="G246" i="10"/>
  <c r="K242" i="11"/>
  <c r="L170" i="11"/>
  <c r="L97" i="11"/>
  <c r="G91" i="10"/>
  <c r="K87" i="11"/>
  <c r="G190" i="10"/>
  <c r="K186" i="11"/>
  <c r="L151" i="11"/>
  <c r="L186" i="11"/>
  <c r="L150" i="11"/>
  <c r="L154" i="11"/>
  <c r="G252" i="10"/>
  <c r="K248" i="11"/>
  <c r="L184" i="11"/>
  <c r="L248" i="11"/>
  <c r="G92" i="10"/>
  <c r="K88" i="11"/>
  <c r="L148" i="11"/>
  <c r="L88" i="11"/>
  <c r="L149" i="11"/>
  <c r="M153" i="10"/>
  <c r="G277" i="10"/>
  <c r="K273" i="11"/>
  <c r="L196" i="11"/>
  <c r="L273" i="11"/>
  <c r="G104" i="10"/>
  <c r="K100" i="11"/>
  <c r="L204" i="11"/>
  <c r="L100" i="11"/>
  <c r="G102" i="10"/>
  <c r="K98" i="11"/>
  <c r="L195" i="11"/>
  <c r="L98" i="11"/>
  <c r="G255" i="10"/>
  <c r="K251" i="11"/>
  <c r="L215" i="11"/>
  <c r="L251" i="11"/>
  <c r="L208" i="11"/>
  <c r="L219" i="11"/>
  <c r="L200" i="11"/>
  <c r="G204" i="10"/>
  <c r="K200" i="11"/>
  <c r="G203" i="10"/>
  <c r="K199" i="11"/>
  <c r="G27" i="10"/>
  <c r="K23" i="11"/>
  <c r="L216" i="11"/>
  <c r="L23" i="11"/>
  <c r="L233" i="11"/>
  <c r="G194" i="10"/>
  <c r="K190" i="11"/>
  <c r="G256" i="10"/>
  <c r="K252" i="11"/>
  <c r="L226" i="11"/>
  <c r="G29" i="10"/>
  <c r="K25" i="11"/>
  <c r="L231" i="11"/>
  <c r="L25" i="11"/>
  <c r="L238" i="11"/>
  <c r="L109" i="11"/>
  <c r="L229" i="11"/>
  <c r="G112" i="10"/>
  <c r="K108" i="11"/>
  <c r="L230" i="11"/>
  <c r="L108" i="11"/>
  <c r="L240" i="11"/>
  <c r="L253" i="11"/>
  <c r="G209" i="10"/>
  <c r="K205" i="11"/>
  <c r="L246" i="11"/>
  <c r="L205" i="11"/>
  <c r="G225" i="10"/>
  <c r="K221" i="11"/>
  <c r="L243" i="11"/>
  <c r="L221" i="11"/>
  <c r="G207" i="10"/>
  <c r="K203" i="11"/>
  <c r="L245" i="11"/>
  <c r="G259" i="10"/>
  <c r="K255" i="11"/>
  <c r="L249" i="11"/>
  <c r="L255" i="11"/>
  <c r="M256" i="10"/>
  <c r="K256" i="10"/>
  <c r="R252" i="11"/>
  <c r="L263" i="11"/>
  <c r="L116" i="11"/>
  <c r="G120" i="10"/>
  <c r="K116" i="11"/>
  <c r="M258" i="10"/>
  <c r="K258" i="10"/>
  <c r="R254" i="11"/>
  <c r="M257" i="10"/>
  <c r="K257" i="10"/>
  <c r="R253" i="11"/>
  <c r="G260" i="10"/>
  <c r="K256" i="11"/>
  <c r="G261" i="10"/>
  <c r="K257" i="11"/>
  <c r="L254" i="11"/>
  <c r="L257" i="11"/>
  <c r="R283" i="11"/>
  <c r="K287" i="10"/>
  <c r="M287" i="10"/>
  <c r="K275" i="10"/>
  <c r="M275" i="10"/>
  <c r="R260" i="11"/>
  <c r="G124" i="10"/>
  <c r="K120" i="11"/>
  <c r="L276" i="11"/>
  <c r="L120" i="11"/>
  <c r="R276" i="11"/>
  <c r="K280" i="10"/>
  <c r="M280" i="10"/>
  <c r="K286" i="10"/>
  <c r="M286" i="10"/>
  <c r="G362" i="10"/>
  <c r="K358" i="11"/>
  <c r="L281" i="11"/>
  <c r="L358" i="11"/>
  <c r="K285" i="10"/>
  <c r="M285" i="10"/>
  <c r="G355" i="10"/>
  <c r="K351" i="11"/>
  <c r="L277" i="11"/>
  <c r="L351" i="11"/>
  <c r="R277" i="11"/>
  <c r="K281" i="10"/>
  <c r="M281" i="10"/>
  <c r="L275" i="11"/>
  <c r="K279" i="10"/>
  <c r="M279" i="10"/>
  <c r="G33" i="10"/>
  <c r="K29" i="11"/>
  <c r="L274" i="11"/>
  <c r="L29" i="11"/>
  <c r="R274" i="11"/>
  <c r="K278" i="10"/>
  <c r="M278" i="10"/>
  <c r="R273" i="11"/>
  <c r="K277" i="10"/>
  <c r="M277" i="10"/>
  <c r="G226" i="10"/>
  <c r="K222" i="11"/>
  <c r="L278" i="11"/>
  <c r="L222" i="11"/>
  <c r="R278" i="11"/>
  <c r="K282" i="10"/>
  <c r="M282" i="10"/>
  <c r="G211" i="10"/>
  <c r="K207" i="11"/>
  <c r="L280" i="11"/>
  <c r="L207" i="11"/>
  <c r="R280" i="11"/>
  <c r="M284" i="10"/>
  <c r="G210" i="10"/>
  <c r="K206" i="11"/>
  <c r="L279" i="11"/>
  <c r="L206" i="11"/>
  <c r="R279" i="11"/>
  <c r="K283" i="10"/>
  <c r="M283" i="10"/>
  <c r="R284" i="11"/>
  <c r="K288" i="10"/>
  <c r="M288" i="10"/>
  <c r="G125" i="10"/>
  <c r="K121" i="11"/>
  <c r="K272" i="10"/>
  <c r="G34" i="10"/>
  <c r="K30" i="11"/>
  <c r="L295" i="11"/>
  <c r="L30" i="11"/>
  <c r="M298" i="10"/>
  <c r="K298" i="10"/>
  <c r="R294" i="11"/>
  <c r="R309" i="11"/>
  <c r="M295" i="10"/>
  <c r="M296" i="10"/>
  <c r="K296" i="10"/>
  <c r="R292" i="11"/>
  <c r="R262" i="11"/>
  <c r="M329" i="10"/>
  <c r="K329" i="10"/>
  <c r="L339" i="11"/>
  <c r="L137" i="11"/>
  <c r="M327" i="10"/>
  <c r="K327" i="10"/>
  <c r="R323" i="11"/>
  <c r="M326" i="10"/>
  <c r="K326" i="10"/>
  <c r="R322" i="11"/>
  <c r="M334" i="10"/>
  <c r="K334" i="10"/>
  <c r="R330" i="11"/>
  <c r="L330" i="11"/>
  <c r="M333" i="10"/>
  <c r="K333" i="10"/>
  <c r="R329" i="11"/>
  <c r="G341" i="10"/>
  <c r="K337" i="11"/>
  <c r="M340" i="10"/>
  <c r="K340" i="10"/>
  <c r="R336" i="11"/>
  <c r="R297" i="11"/>
  <c r="M339" i="10"/>
  <c r="K339" i="10"/>
  <c r="R335" i="11"/>
  <c r="L335" i="11"/>
  <c r="L212" i="11"/>
  <c r="G216" i="10"/>
  <c r="K212" i="11"/>
  <c r="M338" i="10"/>
  <c r="K338" i="10"/>
  <c r="R334" i="11"/>
  <c r="M337" i="10"/>
  <c r="K337" i="10"/>
  <c r="R333" i="11"/>
  <c r="R223" i="11"/>
  <c r="M330" i="10"/>
  <c r="K330" i="10"/>
  <c r="R326" i="11"/>
  <c r="M342" i="10"/>
  <c r="K342" i="10"/>
  <c r="R338" i="11"/>
  <c r="R342" i="11"/>
  <c r="G144" i="10"/>
  <c r="K140" i="11"/>
  <c r="L350" i="11"/>
  <c r="L140" i="11"/>
  <c r="R350" i="11"/>
  <c r="R351" i="11"/>
  <c r="R343" i="11"/>
  <c r="M348" i="10"/>
  <c r="K348" i="10"/>
  <c r="R344" i="11"/>
  <c r="L344" i="11"/>
  <c r="L139" i="11"/>
  <c r="G143" i="10"/>
  <c r="K139" i="11"/>
  <c r="M372" i="10"/>
  <c r="K372" i="10"/>
  <c r="M371" i="10"/>
  <c r="K371" i="10"/>
  <c r="L367" i="11"/>
  <c r="L377" i="11"/>
  <c r="G381" i="10"/>
  <c r="K377" i="11"/>
  <c r="M370" i="10"/>
  <c r="K370" i="10"/>
  <c r="L368" i="11"/>
  <c r="L224" i="11"/>
  <c r="M369" i="10"/>
  <c r="K369" i="10"/>
  <c r="R365" i="11"/>
  <c r="R144" i="11"/>
  <c r="L365" i="11"/>
  <c r="L144" i="11"/>
  <c r="G148" i="10"/>
  <c r="K144" i="11"/>
  <c r="G377" i="10"/>
  <c r="K613" i="11"/>
  <c r="G617" i="10"/>
  <c r="K612" i="11"/>
  <c r="G616" i="10"/>
  <c r="K611" i="11"/>
  <c r="G615" i="10"/>
  <c r="K610" i="11"/>
  <c r="G614" i="10"/>
  <c r="K609" i="11"/>
  <c r="G613" i="10"/>
  <c r="K608" i="11"/>
  <c r="G612" i="10"/>
  <c r="K607" i="11"/>
  <c r="G611" i="10"/>
  <c r="K606" i="11"/>
  <c r="G610" i="10"/>
  <c r="K605" i="11"/>
  <c r="G609" i="10"/>
  <c r="K604" i="11"/>
  <c r="G608" i="10"/>
  <c r="K603" i="11"/>
  <c r="G607" i="10"/>
  <c r="K602" i="11"/>
  <c r="G606" i="10"/>
  <c r="K601" i="11"/>
  <c r="G605" i="10"/>
  <c r="K600" i="11"/>
  <c r="G604" i="10"/>
  <c r="K599" i="11"/>
  <c r="G603" i="10"/>
  <c r="K598" i="11"/>
  <c r="G602" i="10"/>
  <c r="K597" i="11"/>
  <c r="G601" i="10"/>
  <c r="K596" i="11"/>
  <c r="G600" i="10"/>
  <c r="K595" i="11"/>
  <c r="G599" i="10"/>
  <c r="K594" i="11"/>
  <c r="G598" i="10"/>
  <c r="K593" i="11"/>
  <c r="G597" i="10"/>
  <c r="K592" i="11"/>
  <c r="G596" i="10"/>
  <c r="K591" i="11"/>
  <c r="G595" i="10"/>
  <c r="K590" i="11"/>
  <c r="G594" i="10"/>
  <c r="K589" i="11"/>
  <c r="G593" i="10"/>
  <c r="K588" i="11"/>
  <c r="G592" i="10"/>
  <c r="K587" i="11"/>
  <c r="G591" i="10"/>
  <c r="K586" i="11"/>
  <c r="G590" i="10"/>
  <c r="K585" i="11"/>
  <c r="G589" i="10"/>
  <c r="K584" i="11"/>
  <c r="G588" i="10"/>
  <c r="K583" i="11"/>
  <c r="G587" i="10"/>
  <c r="K582" i="11"/>
  <c r="G586" i="10"/>
  <c r="K581" i="11"/>
  <c r="G585" i="10"/>
  <c r="K580" i="11"/>
  <c r="G584" i="10"/>
  <c r="K579" i="11"/>
  <c r="G583" i="10"/>
  <c r="K578" i="11"/>
  <c r="G582" i="10"/>
  <c r="K577" i="11"/>
  <c r="G581" i="10"/>
  <c r="K576" i="11"/>
  <c r="G580" i="10"/>
  <c r="K575" i="11"/>
  <c r="G579" i="10"/>
  <c r="K574" i="11"/>
  <c r="G578" i="10"/>
  <c r="K573" i="11"/>
  <c r="G577" i="10"/>
  <c r="K572" i="11"/>
  <c r="G576" i="10"/>
  <c r="K571" i="11"/>
  <c r="G575" i="10"/>
  <c r="K570" i="11"/>
  <c r="G574" i="10"/>
  <c r="K569" i="11"/>
  <c r="G573" i="10"/>
  <c r="K568" i="11"/>
  <c r="G572" i="10"/>
  <c r="K768" i="11"/>
  <c r="G772" i="10"/>
  <c r="K767" i="11"/>
  <c r="G771" i="10"/>
  <c r="K766" i="11"/>
  <c r="G770" i="10"/>
  <c r="K765" i="11"/>
  <c r="G769" i="10"/>
  <c r="K764" i="11"/>
  <c r="G768" i="10"/>
  <c r="K763" i="11"/>
  <c r="G767" i="10"/>
  <c r="K762" i="11"/>
  <c r="G766" i="10"/>
  <c r="K761" i="11"/>
  <c r="G765" i="10"/>
  <c r="K760" i="11"/>
  <c r="G764" i="10"/>
  <c r="K759" i="11"/>
  <c r="G763" i="10"/>
  <c r="K758" i="11"/>
  <c r="G762" i="10"/>
  <c r="K757" i="11"/>
  <c r="G761" i="10"/>
  <c r="K756" i="11"/>
  <c r="G760" i="10"/>
  <c r="K755" i="11"/>
  <c r="G759" i="10"/>
  <c r="K754" i="11"/>
  <c r="G758" i="10"/>
  <c r="K753" i="11"/>
  <c r="G757" i="10"/>
  <c r="K752" i="11"/>
  <c r="G756" i="10"/>
  <c r="K751" i="11"/>
  <c r="G755" i="10"/>
  <c r="K750" i="11"/>
  <c r="G754" i="10"/>
  <c r="K749" i="11"/>
  <c r="G753" i="10"/>
  <c r="K748" i="11"/>
  <c r="G752" i="10"/>
  <c r="K747" i="11"/>
  <c r="G751" i="10"/>
  <c r="K746" i="11"/>
  <c r="G750" i="10"/>
  <c r="K745" i="11"/>
  <c r="G749" i="10"/>
  <c r="K744" i="11"/>
  <c r="G748" i="10"/>
  <c r="K743" i="11"/>
  <c r="G747" i="10"/>
  <c r="K742" i="11"/>
  <c r="G746" i="10"/>
  <c r="K741" i="11"/>
  <c r="G745" i="10"/>
  <c r="K740" i="11"/>
  <c r="G744" i="10"/>
  <c r="K739" i="11"/>
  <c r="G743" i="10"/>
  <c r="K738" i="11"/>
  <c r="G742" i="10"/>
  <c r="K737" i="11"/>
  <c r="G741" i="10"/>
  <c r="K736" i="11"/>
  <c r="G740" i="10"/>
  <c r="K735" i="11"/>
  <c r="G739" i="10"/>
  <c r="K734" i="11"/>
  <c r="G738" i="10"/>
  <c r="K733" i="11"/>
  <c r="G737" i="10"/>
  <c r="K732" i="11"/>
  <c r="G736" i="10"/>
  <c r="K731" i="11"/>
  <c r="G735" i="10"/>
  <c r="K730" i="11"/>
  <c r="G734" i="10"/>
  <c r="K729" i="11"/>
  <c r="G733" i="10"/>
  <c r="K728" i="11"/>
  <c r="G732" i="10"/>
  <c r="K727" i="11"/>
  <c r="G731" i="10"/>
  <c r="K726" i="11"/>
  <c r="G730" i="10"/>
  <c r="K725" i="11"/>
  <c r="G729" i="10"/>
  <c r="K724" i="11"/>
  <c r="G728" i="10"/>
  <c r="K723" i="11"/>
  <c r="G727" i="10"/>
  <c r="K722" i="11"/>
  <c r="G726" i="10"/>
  <c r="K721" i="11"/>
  <c r="G725" i="10"/>
  <c r="K720" i="11"/>
  <c r="G724" i="10"/>
  <c r="K719" i="11"/>
  <c r="G723" i="10"/>
  <c r="K718" i="11"/>
  <c r="G722" i="10"/>
  <c r="K717" i="11"/>
  <c r="G721" i="10"/>
  <c r="K716" i="11"/>
  <c r="G720" i="10"/>
  <c r="K715" i="11"/>
  <c r="G719" i="10"/>
  <c r="K714" i="11"/>
  <c r="G718" i="10"/>
  <c r="K713" i="11"/>
  <c r="G717" i="10"/>
  <c r="K712" i="11"/>
  <c r="G716" i="10"/>
  <c r="K711" i="11"/>
  <c r="G715" i="10"/>
  <c r="K710" i="11"/>
  <c r="G714" i="10"/>
  <c r="K709" i="11"/>
  <c r="G713" i="10"/>
  <c r="K708" i="11"/>
  <c r="G712" i="10"/>
  <c r="K707" i="11"/>
  <c r="G711" i="10"/>
  <c r="K706" i="11"/>
  <c r="G710" i="10"/>
  <c r="K705" i="11"/>
  <c r="G709" i="10"/>
  <c r="K704" i="11"/>
  <c r="G708" i="10"/>
  <c r="K703" i="11"/>
  <c r="G707" i="10"/>
  <c r="K702" i="11"/>
  <c r="G706" i="10"/>
  <c r="K701" i="11"/>
  <c r="G705" i="10"/>
  <c r="K700" i="11"/>
  <c r="G704" i="10"/>
  <c r="K699" i="11"/>
  <c r="G703" i="10"/>
  <c r="K698" i="11"/>
  <c r="G702" i="10"/>
  <c r="K697" i="11"/>
  <c r="G701" i="10"/>
  <c r="K696" i="11"/>
  <c r="G700" i="10"/>
  <c r="K695" i="11"/>
  <c r="G699" i="10"/>
  <c r="K694" i="11"/>
  <c r="G698" i="10"/>
  <c r="K693" i="11"/>
  <c r="G697" i="10"/>
  <c r="K692" i="11"/>
  <c r="G696" i="10"/>
  <c r="K691" i="11"/>
  <c r="G695" i="10"/>
  <c r="K690" i="11"/>
  <c r="G694" i="10"/>
  <c r="K689" i="11"/>
  <c r="G693" i="10"/>
  <c r="K688" i="11"/>
  <c r="G692" i="10"/>
  <c r="K687" i="11"/>
  <c r="G691" i="10"/>
  <c r="K686" i="11"/>
  <c r="G690" i="10"/>
  <c r="K685" i="11"/>
  <c r="G689" i="10"/>
  <c r="K684" i="11"/>
  <c r="G688" i="10"/>
  <c r="K683" i="11"/>
  <c r="G687" i="10"/>
  <c r="K682" i="11"/>
  <c r="G686" i="10"/>
  <c r="K681" i="11"/>
  <c r="G685" i="10"/>
  <c r="K680" i="11"/>
  <c r="G684" i="10"/>
  <c r="K679" i="11"/>
  <c r="G683" i="10"/>
  <c r="K678" i="11"/>
  <c r="G682" i="10"/>
  <c r="K677" i="11"/>
  <c r="G681" i="10"/>
  <c r="K676" i="11"/>
  <c r="G680" i="10"/>
  <c r="K675" i="11"/>
  <c r="G679" i="10"/>
  <c r="K674" i="11"/>
  <c r="G678" i="10"/>
  <c r="K673" i="11"/>
  <c r="G677" i="10"/>
  <c r="K672" i="11"/>
  <c r="G676" i="10"/>
  <c r="K671" i="11"/>
  <c r="G675" i="10"/>
  <c r="K670" i="11"/>
  <c r="G674" i="10"/>
  <c r="K669" i="11"/>
  <c r="G673" i="10"/>
  <c r="K668" i="11"/>
  <c r="G672" i="10"/>
  <c r="K667" i="11"/>
  <c r="G671" i="10"/>
  <c r="K666" i="11"/>
  <c r="G670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620" i="11"/>
  <c r="G624" i="10"/>
  <c r="K619" i="11"/>
  <c r="G623" i="10"/>
  <c r="K618" i="11"/>
  <c r="G622" i="10"/>
  <c r="K617" i="11"/>
  <c r="G621" i="10"/>
  <c r="K616" i="11"/>
  <c r="G620" i="10"/>
  <c r="K615" i="11"/>
  <c r="G619" i="10"/>
  <c r="K614" i="11"/>
  <c r="G618" i="10"/>
  <c r="K191" i="11"/>
  <c r="G195" i="10"/>
  <c r="K567" i="11"/>
  <c r="G571" i="10"/>
  <c r="K566" i="11"/>
  <c r="G570" i="10"/>
  <c r="K565" i="11"/>
  <c r="G569" i="10"/>
  <c r="K564" i="11"/>
  <c r="G568" i="10"/>
  <c r="K563" i="11"/>
  <c r="G567" i="10"/>
  <c r="K562" i="11"/>
  <c r="G566" i="10"/>
  <c r="K561" i="11"/>
  <c r="G565" i="10"/>
  <c r="K560" i="11"/>
  <c r="G564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402" i="11"/>
  <c r="G406" i="10"/>
  <c r="K401" i="11"/>
  <c r="G405" i="10"/>
  <c r="K400" i="11"/>
  <c r="G404" i="10"/>
  <c r="K399" i="11"/>
  <c r="G403" i="10"/>
  <c r="K398" i="11"/>
  <c r="G402" i="10"/>
  <c r="K397" i="11"/>
  <c r="G401" i="10"/>
  <c r="K396" i="11"/>
  <c r="G400" i="10"/>
  <c r="K395" i="11"/>
  <c r="G399" i="10"/>
  <c r="K394" i="11"/>
  <c r="G398" i="10"/>
  <c r="K393" i="11"/>
  <c r="G397" i="10"/>
  <c r="K392" i="11"/>
  <c r="G396" i="10"/>
  <c r="K391" i="11"/>
  <c r="G395" i="10"/>
  <c r="K390" i="11"/>
  <c r="G394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78" i="11"/>
  <c r="G382" i="10"/>
  <c r="K374" i="11"/>
  <c r="G378" i="10"/>
  <c r="K369" i="11"/>
  <c r="G373" i="10"/>
  <c r="K363" i="11"/>
  <c r="G367" i="10"/>
  <c r="K361" i="11"/>
  <c r="G365" i="10"/>
  <c r="K360" i="11"/>
  <c r="G364" i="10"/>
  <c r="K359" i="11"/>
  <c r="G363" i="10"/>
  <c r="K357" i="11"/>
  <c r="G361" i="10"/>
  <c r="K354" i="11"/>
  <c r="G358" i="10"/>
  <c r="K342" i="11"/>
  <c r="G346" i="10"/>
  <c r="K340" i="11"/>
  <c r="G344" i="10"/>
  <c r="K332" i="11"/>
  <c r="G336" i="10"/>
  <c r="K328" i="11"/>
  <c r="G332" i="10"/>
  <c r="K318" i="11"/>
  <c r="G322" i="10"/>
  <c r="K317" i="11"/>
  <c r="G321" i="10"/>
  <c r="K316" i="11"/>
  <c r="G320" i="10"/>
  <c r="K314" i="11"/>
  <c r="G318" i="10"/>
  <c r="K309" i="11"/>
  <c r="G313" i="10"/>
  <c r="K307" i="11"/>
  <c r="G311" i="10"/>
  <c r="K302" i="11"/>
  <c r="G306" i="10"/>
  <c r="K300" i="11"/>
  <c r="G304" i="10"/>
  <c r="K299" i="11"/>
  <c r="G303" i="10"/>
  <c r="K298" i="11"/>
  <c r="G302" i="10"/>
  <c r="K297" i="11"/>
  <c r="G301" i="10"/>
  <c r="K293" i="11"/>
  <c r="G297" i="10"/>
  <c r="K290" i="11"/>
  <c r="G294" i="10"/>
  <c r="K288" i="11"/>
  <c r="G292" i="10"/>
  <c r="K287" i="11"/>
  <c r="G291" i="10"/>
  <c r="K272" i="11"/>
  <c r="G276" i="10"/>
  <c r="K266" i="11"/>
  <c r="G270" i="10"/>
  <c r="K264" i="11"/>
  <c r="G268" i="10"/>
  <c r="K262" i="11"/>
  <c r="G266" i="10"/>
  <c r="K260" i="11"/>
  <c r="G264" i="10"/>
  <c r="K259" i="11"/>
  <c r="G263" i="10"/>
  <c r="K250" i="11"/>
  <c r="G254" i="10"/>
  <c r="K223" i="11"/>
  <c r="G227" i="10"/>
  <c r="K152" i="11"/>
  <c r="G156" i="10"/>
  <c r="K133" i="11"/>
  <c r="G137" i="10"/>
  <c r="K136" i="11"/>
  <c r="G140" i="10"/>
  <c r="K135" i="11"/>
  <c r="G139" i="10"/>
  <c r="K183" i="11"/>
  <c r="G187" i="10"/>
  <c r="K209" i="11"/>
  <c r="G213" i="10"/>
  <c r="K112" i="11"/>
  <c r="G116" i="10"/>
  <c r="K81" i="11"/>
  <c r="G85" i="10"/>
  <c r="K76" i="11"/>
  <c r="G80" i="10"/>
  <c r="K79" i="11"/>
  <c r="G83" i="10"/>
  <c r="K75" i="11"/>
  <c r="G79" i="10"/>
  <c r="K66" i="11"/>
  <c r="G70" i="10"/>
  <c r="K161" i="11"/>
  <c r="G165" i="10"/>
  <c r="K60" i="11"/>
  <c r="G64" i="10"/>
  <c r="K57" i="11"/>
  <c r="G61" i="10"/>
  <c r="K61" i="11"/>
  <c r="G65" i="10"/>
  <c r="K62" i="11"/>
  <c r="G66" i="10"/>
  <c r="K198" i="11"/>
  <c r="G202" i="10"/>
  <c r="K164" i="11"/>
  <c r="G168" i="10"/>
  <c r="K35" i="11"/>
  <c r="G39" i="10"/>
  <c r="K34" i="11"/>
  <c r="G38" i="10"/>
  <c r="K46" i="11"/>
  <c r="G50" i="10"/>
  <c r="K45" i="11"/>
  <c r="G49" i="10"/>
  <c r="L172" i="10"/>
  <c r="N172" i="10"/>
  <c r="K197" i="11"/>
  <c r="G201" i="10"/>
  <c r="K27" i="11"/>
  <c r="G31" i="10"/>
  <c r="K167" i="11"/>
  <c r="G171" i="10"/>
  <c r="L32" i="10"/>
  <c r="N32" i="10"/>
  <c r="K194" i="11"/>
  <c r="G198" i="10"/>
  <c r="K4" i="11"/>
  <c r="G8" i="10"/>
  <c r="K5" i="11"/>
  <c r="G9" i="10"/>
  <c r="K10" i="11"/>
  <c r="G14" i="10"/>
  <c r="K7" i="11"/>
  <c r="G11" i="10"/>
  <c r="K12" i="11"/>
  <c r="G16" i="10"/>
  <c r="K13" i="11"/>
  <c r="G17" i="10"/>
  <c r="K11" i="11"/>
  <c r="G15" i="10"/>
  <c r="K8" i="11"/>
  <c r="G12" i="10"/>
  <c r="K20" i="11"/>
  <c r="G24" i="10"/>
  <c r="K24" i="11"/>
  <c r="G28" i="10"/>
  <c r="K19" i="11"/>
  <c r="G23" i="10"/>
  <c r="K18" i="11"/>
  <c r="G22" i="10"/>
  <c r="K26" i="11"/>
  <c r="G30" i="10"/>
  <c r="K22" i="11"/>
  <c r="G26" i="10"/>
  <c r="I7" i="11"/>
  <c r="F11" i="10"/>
  <c r="I166" i="11"/>
  <c r="F170" i="10"/>
  <c r="K166" i="11"/>
  <c r="G170" i="10"/>
  <c r="K33" i="11"/>
  <c r="G37" i="10"/>
  <c r="L46" i="10"/>
  <c r="N46" i="10"/>
  <c r="L48" i="10"/>
  <c r="N48" i="10"/>
  <c r="K38" i="11"/>
  <c r="G42" i="10"/>
  <c r="K47" i="11"/>
  <c r="G51" i="10"/>
  <c r="K31" i="11"/>
  <c r="G35" i="10"/>
  <c r="K177" i="11"/>
  <c r="G181" i="10"/>
  <c r="K48" i="11"/>
  <c r="G52" i="10"/>
  <c r="K32" i="11"/>
  <c r="G36" i="10"/>
  <c r="K769" i="11"/>
  <c r="G773" i="10"/>
  <c r="K40" i="11"/>
  <c r="G44" i="10"/>
  <c r="D7" i="11"/>
  <c r="C11" i="10"/>
  <c r="D15" i="11"/>
  <c r="C19" i="10"/>
  <c r="D12" i="11"/>
  <c r="C16" i="10"/>
  <c r="D9" i="11"/>
  <c r="C13" i="10"/>
  <c r="D6" i="11"/>
  <c r="C10" i="10"/>
  <c r="D14" i="11"/>
  <c r="C18" i="10"/>
  <c r="D10" i="11"/>
  <c r="C14" i="10"/>
  <c r="D5" i="11"/>
  <c r="C9" i="10"/>
  <c r="D4" i="11"/>
  <c r="C8" i="10"/>
  <c r="D11" i="11"/>
  <c r="C15" i="10"/>
  <c r="D8" i="11"/>
  <c r="C12" i="10"/>
  <c r="D16" i="11"/>
  <c r="C20" i="10"/>
  <c r="D17" i="11"/>
  <c r="C21" i="10"/>
  <c r="D13" i="11"/>
  <c r="C17" i="10"/>
  <c r="D193" i="11"/>
  <c r="C197" i="10"/>
  <c r="D194" i="11"/>
  <c r="C198" i="10"/>
  <c r="D21" i="11"/>
  <c r="C25" i="10"/>
  <c r="D28" i="11"/>
  <c r="C32" i="10"/>
  <c r="D167" i="11"/>
  <c r="C171" i="10"/>
  <c r="D23" i="11"/>
  <c r="C27" i="10"/>
  <c r="D29" i="11"/>
  <c r="C33" i="10"/>
  <c r="D20" i="11"/>
  <c r="C24" i="10"/>
  <c r="D24" i="11"/>
  <c r="C28" i="10"/>
  <c r="D19" i="11"/>
  <c r="C23" i="10"/>
  <c r="D18" i="11"/>
  <c r="C22" i="10"/>
  <c r="D26" i="11"/>
  <c r="C30" i="10"/>
  <c r="D27" i="11"/>
  <c r="C31" i="10"/>
  <c r="D25" i="11"/>
  <c r="C29" i="10"/>
  <c r="D22" i="11"/>
  <c r="C26" i="10"/>
  <c r="D30" i="11"/>
  <c r="C34" i="10"/>
  <c r="D166" i="11"/>
  <c r="C170" i="10"/>
  <c r="D195" i="11"/>
  <c r="C199" i="10"/>
  <c r="D32" i="11"/>
  <c r="C36" i="10"/>
  <c r="D49" i="11"/>
  <c r="C53" i="10"/>
  <c r="D196" i="11"/>
  <c r="C200" i="10"/>
  <c r="D50" i="11"/>
  <c r="C54" i="10"/>
  <c r="D48" i="11"/>
  <c r="C52" i="10"/>
  <c r="D197" i="11"/>
  <c r="C201" i="10"/>
  <c r="D168" i="11"/>
  <c r="C172" i="10"/>
  <c r="D165" i="11"/>
  <c r="C169" i="10"/>
  <c r="D42" i="11"/>
  <c r="C46" i="10"/>
  <c r="D44" i="11"/>
  <c r="C48" i="10"/>
  <c r="D33" i="11"/>
  <c r="C37" i="10"/>
  <c r="D43" i="11"/>
  <c r="C47" i="10"/>
  <c r="D177" i="11"/>
  <c r="C181" i="10"/>
  <c r="D31" i="11"/>
  <c r="C35" i="10"/>
  <c r="D47" i="11"/>
  <c r="C51" i="10"/>
  <c r="D38" i="11"/>
  <c r="C42" i="10"/>
  <c r="D45" i="11"/>
  <c r="C49" i="10"/>
  <c r="D46" i="11"/>
  <c r="C50" i="10"/>
  <c r="D39" i="11"/>
  <c r="C43" i="10"/>
  <c r="D40" i="11"/>
  <c r="C44" i="10"/>
  <c r="D34" i="11"/>
  <c r="C38" i="10"/>
  <c r="D35" i="11"/>
  <c r="C39" i="10"/>
  <c r="D41" i="11"/>
  <c r="C45" i="10"/>
  <c r="D51" i="11"/>
  <c r="C55" i="10"/>
  <c r="D53" i="11"/>
  <c r="C57" i="10"/>
  <c r="D164" i="11"/>
  <c r="C168" i="10"/>
  <c r="D169" i="11"/>
  <c r="C173" i="10"/>
  <c r="D179" i="11"/>
  <c r="C183" i="10"/>
  <c r="D198" i="11"/>
  <c r="C202" i="10"/>
  <c r="D199" i="11"/>
  <c r="C203" i="10"/>
  <c r="D52" i="11"/>
  <c r="C56" i="10"/>
  <c r="D200" i="11"/>
  <c r="C204" i="10"/>
  <c r="D55" i="11"/>
  <c r="C59" i="10"/>
  <c r="D56" i="11"/>
  <c r="C60" i="10"/>
  <c r="D201" i="11"/>
  <c r="C205" i="10"/>
  <c r="D187" i="11"/>
  <c r="C191" i="10"/>
  <c r="D202" i="11"/>
  <c r="C206" i="10"/>
  <c r="D63" i="11"/>
  <c r="C67" i="10"/>
  <c r="D203" i="11"/>
  <c r="C207" i="10"/>
  <c r="D204" i="11"/>
  <c r="C208" i="10"/>
  <c r="D65" i="11"/>
  <c r="C69" i="10"/>
  <c r="D62" i="11"/>
  <c r="C66" i="10"/>
  <c r="D64" i="11"/>
  <c r="C68" i="10"/>
  <c r="D61" i="11"/>
  <c r="C65" i="10"/>
  <c r="D58" i="11"/>
  <c r="C62" i="10"/>
  <c r="D59" i="11"/>
  <c r="C63" i="10"/>
  <c r="D57" i="11"/>
  <c r="C61" i="10"/>
  <c r="D176" i="11"/>
  <c r="C180" i="10"/>
  <c r="D60" i="11"/>
  <c r="C64" i="10"/>
  <c r="D161" i="11"/>
  <c r="C165" i="10"/>
  <c r="D82" i="11"/>
  <c r="C86" i="10"/>
  <c r="D67" i="11"/>
  <c r="C71" i="10"/>
  <c r="D206" i="11"/>
  <c r="C210" i="10"/>
  <c r="D73" i="11"/>
  <c r="C77" i="10"/>
  <c r="D74" i="11"/>
  <c r="C78" i="10"/>
  <c r="D66" i="11"/>
  <c r="C70" i="10"/>
  <c r="D75" i="11"/>
  <c r="C79" i="10"/>
  <c r="D171" i="11"/>
  <c r="C175" i="10"/>
  <c r="D79" i="11"/>
  <c r="C83" i="10"/>
  <c r="D69" i="11"/>
  <c r="C73" i="10"/>
  <c r="D76" i="11"/>
  <c r="C80" i="10"/>
  <c r="D81" i="11"/>
  <c r="C85" i="10"/>
  <c r="D208" i="11"/>
  <c r="C212" i="10"/>
  <c r="D96" i="11"/>
  <c r="C100" i="10"/>
  <c r="D95" i="11"/>
  <c r="C99" i="10"/>
  <c r="D97" i="11"/>
  <c r="C101" i="10"/>
  <c r="D85" i="11"/>
  <c r="C89" i="10"/>
  <c r="D88" i="11"/>
  <c r="C92" i="10"/>
  <c r="D86" i="11"/>
  <c r="C90" i="10"/>
  <c r="D84" i="11"/>
  <c r="C88" i="10"/>
  <c r="D92" i="11"/>
  <c r="C96" i="10"/>
  <c r="D94" i="11"/>
  <c r="C98" i="10"/>
  <c r="D93" i="11"/>
  <c r="C97" i="10"/>
  <c r="D181" i="11"/>
  <c r="C185" i="10"/>
  <c r="D90" i="11"/>
  <c r="C94" i="10"/>
  <c r="D91" i="11"/>
  <c r="C95" i="10"/>
  <c r="D182" i="11"/>
  <c r="C186" i="10"/>
  <c r="D87" i="11"/>
  <c r="C91" i="10"/>
  <c r="D98" i="11"/>
  <c r="C102" i="10"/>
  <c r="D185" i="11"/>
  <c r="C189" i="10"/>
  <c r="D108" i="11"/>
  <c r="C112" i="10"/>
  <c r="D109" i="11"/>
  <c r="C113" i="10"/>
  <c r="D100" i="11"/>
  <c r="C104" i="10"/>
  <c r="D103" i="11"/>
  <c r="C107" i="10"/>
  <c r="D101" i="11"/>
  <c r="C105" i="10"/>
  <c r="D99" i="11"/>
  <c r="C103" i="10"/>
  <c r="D104" i="11"/>
  <c r="C108" i="10"/>
  <c r="D175" i="11"/>
  <c r="C179" i="10"/>
  <c r="D178" i="11"/>
  <c r="C182" i="10"/>
  <c r="D105" i="11"/>
  <c r="C109" i="10"/>
  <c r="D172" i="11"/>
  <c r="C176" i="10"/>
  <c r="D173" i="11"/>
  <c r="C177" i="10"/>
  <c r="D102" i="11"/>
  <c r="C106" i="10"/>
  <c r="D117" i="11"/>
  <c r="C121" i="10"/>
  <c r="D113" i="11"/>
  <c r="C117" i="10"/>
  <c r="D114" i="11"/>
  <c r="C118" i="10"/>
  <c r="D116" i="11"/>
  <c r="C120" i="10"/>
  <c r="D111" i="11"/>
  <c r="C115" i="10"/>
  <c r="D112" i="11"/>
  <c r="C116" i="10"/>
  <c r="D122" i="11"/>
  <c r="C126" i="10"/>
  <c r="D121" i="11"/>
  <c r="C125" i="10"/>
  <c r="D119" i="11"/>
  <c r="C123" i="10"/>
  <c r="D123" i="11"/>
  <c r="C127" i="10"/>
  <c r="D124" i="11"/>
  <c r="C128" i="10"/>
  <c r="D209" i="11"/>
  <c r="C213" i="10"/>
  <c r="D192" i="11"/>
  <c r="C196" i="10"/>
  <c r="D210" i="11"/>
  <c r="C214" i="10"/>
  <c r="D189" i="11"/>
  <c r="C193" i="10"/>
  <c r="D125" i="11"/>
  <c r="C129" i="10"/>
  <c r="D190" i="11"/>
  <c r="C194" i="10"/>
  <c r="D127" i="11"/>
  <c r="C131" i="10"/>
  <c r="D211" i="11"/>
  <c r="C215" i="10"/>
  <c r="D129" i="11"/>
  <c r="C133" i="10"/>
  <c r="D130" i="11"/>
  <c r="C134" i="10"/>
  <c r="D183" i="11"/>
  <c r="C187" i="10"/>
  <c r="D212" i="11"/>
  <c r="C216" i="10"/>
  <c r="D213" i="11"/>
  <c r="C217" i="10"/>
  <c r="D137" i="11"/>
  <c r="C141" i="10"/>
  <c r="D139" i="11"/>
  <c r="C143" i="10"/>
  <c r="D131" i="11"/>
  <c r="C135" i="10"/>
  <c r="D132" i="11"/>
  <c r="C136" i="10"/>
  <c r="D134" i="11"/>
  <c r="C138" i="10"/>
  <c r="D135" i="11"/>
  <c r="C139" i="10"/>
  <c r="D186" i="11"/>
  <c r="C190" i="10"/>
  <c r="D142" i="11"/>
  <c r="C146" i="10"/>
  <c r="D140" i="11"/>
  <c r="C144" i="10"/>
  <c r="D141" i="11"/>
  <c r="C145" i="10"/>
  <c r="D136" i="11"/>
  <c r="C140" i="10"/>
  <c r="D133" i="11"/>
  <c r="C137" i="10"/>
  <c r="D143" i="11"/>
  <c r="C147" i="10"/>
  <c r="D138" i="11"/>
  <c r="C142" i="10"/>
  <c r="D214" i="11"/>
  <c r="C218" i="10"/>
  <c r="D146" i="11"/>
  <c r="C150" i="10"/>
  <c r="D155" i="11"/>
  <c r="C159" i="10"/>
  <c r="D153" i="11"/>
  <c r="C157" i="10"/>
  <c r="D162" i="11"/>
  <c r="C166" i="10"/>
  <c r="D170" i="11"/>
  <c r="C174" i="10"/>
  <c r="D156" i="11"/>
  <c r="C160" i="10"/>
  <c r="D147" i="11"/>
  <c r="C151" i="10"/>
  <c r="D159" i="11"/>
  <c r="C163" i="10"/>
  <c r="D145" i="11"/>
  <c r="C149" i="10"/>
  <c r="D152" i="11"/>
  <c r="C156" i="10"/>
  <c r="D150" i="11"/>
  <c r="C154" i="10"/>
  <c r="D154" i="11"/>
  <c r="C158" i="10"/>
  <c r="D174" i="11"/>
  <c r="C178" i="10"/>
  <c r="D184" i="11"/>
  <c r="C188" i="10"/>
  <c r="D148" i="11"/>
  <c r="C152" i="10"/>
  <c r="D158" i="11"/>
  <c r="C162" i="10"/>
  <c r="D157" i="11"/>
  <c r="C161" i="10"/>
  <c r="D149" i="11"/>
  <c r="C153" i="10"/>
  <c r="D215" i="11"/>
  <c r="C219" i="10"/>
  <c r="D216" i="11"/>
  <c r="C220" i="10"/>
  <c r="D217" i="11"/>
  <c r="C221" i="10"/>
  <c r="D218" i="11"/>
  <c r="C222" i="10"/>
  <c r="D219" i="11"/>
  <c r="C223" i="10"/>
  <c r="D220" i="11"/>
  <c r="C224" i="10"/>
  <c r="D221" i="11"/>
  <c r="C225" i="10"/>
  <c r="D222" i="11"/>
  <c r="C226" i="10"/>
  <c r="D223" i="11"/>
  <c r="C227" i="10"/>
  <c r="D224" i="11"/>
  <c r="C228" i="10"/>
  <c r="D225" i="11"/>
  <c r="C229" i="10"/>
  <c r="D226" i="11"/>
  <c r="C230" i="10"/>
  <c r="D227" i="11"/>
  <c r="C231" i="10"/>
  <c r="D228" i="11"/>
  <c r="C232" i="10"/>
  <c r="D229" i="11"/>
  <c r="C233" i="10"/>
  <c r="D230" i="11"/>
  <c r="C234" i="10"/>
  <c r="D231" i="11"/>
  <c r="C235" i="10"/>
  <c r="D232" i="11"/>
  <c r="C236" i="10"/>
  <c r="D233" i="11"/>
  <c r="C237" i="10"/>
  <c r="D234" i="11"/>
  <c r="C238" i="10"/>
  <c r="D235" i="11"/>
  <c r="C239" i="10"/>
  <c r="D236" i="11"/>
  <c r="C240" i="10"/>
  <c r="D237" i="11"/>
  <c r="C241" i="10"/>
  <c r="D238" i="11"/>
  <c r="C242" i="10"/>
  <c r="D240" i="11"/>
  <c r="C244" i="10"/>
  <c r="D241" i="11"/>
  <c r="C245" i="10"/>
  <c r="D242" i="11"/>
  <c r="C246" i="10"/>
  <c r="D243" i="11"/>
  <c r="C247" i="10"/>
  <c r="D244" i="11"/>
  <c r="C248" i="10"/>
  <c r="D245" i="11"/>
  <c r="C249" i="10"/>
  <c r="D246" i="11"/>
  <c r="C250" i="10"/>
  <c r="D247" i="11"/>
  <c r="C251" i="10"/>
  <c r="D248" i="11"/>
  <c r="C252" i="10"/>
  <c r="D249" i="11"/>
  <c r="C253" i="10"/>
  <c r="D250" i="11"/>
  <c r="C254" i="10"/>
  <c r="D251" i="11"/>
  <c r="C255" i="10"/>
  <c r="D255" i="11"/>
  <c r="C259" i="10"/>
  <c r="D256" i="11"/>
  <c r="C260" i="10"/>
  <c r="D257" i="11"/>
  <c r="C261" i="10"/>
  <c r="D258" i="11"/>
  <c r="C262" i="10"/>
  <c r="D259" i="11"/>
  <c r="C263" i="10"/>
  <c r="D260" i="11"/>
  <c r="C264" i="10"/>
  <c r="D261" i="11"/>
  <c r="C265" i="10"/>
  <c r="D262" i="11"/>
  <c r="C266" i="10"/>
  <c r="D263" i="11"/>
  <c r="C267" i="10"/>
  <c r="D264" i="11"/>
  <c r="C268" i="10"/>
  <c r="D265" i="11"/>
  <c r="C269" i="10"/>
  <c r="D266" i="11"/>
  <c r="C270" i="10"/>
  <c r="D267" i="11"/>
  <c r="C271" i="10"/>
  <c r="D268" i="11"/>
  <c r="C272" i="10"/>
  <c r="D269" i="11"/>
  <c r="C273" i="10"/>
  <c r="D270" i="11"/>
  <c r="C274" i="10"/>
  <c r="D272" i="11"/>
  <c r="C276" i="10"/>
  <c r="D285" i="11"/>
  <c r="C289" i="10"/>
  <c r="D286" i="11"/>
  <c r="C290" i="10"/>
  <c r="D287" i="11"/>
  <c r="C291" i="10"/>
  <c r="D288" i="11"/>
  <c r="C292" i="10"/>
  <c r="D289" i="11"/>
  <c r="C293" i="10"/>
  <c r="D290" i="11"/>
  <c r="C294" i="10"/>
  <c r="D291" i="11"/>
  <c r="C295" i="10"/>
  <c r="D293" i="11"/>
  <c r="C297" i="10"/>
  <c r="D295" i="11"/>
  <c r="C299" i="10"/>
  <c r="D296" i="11"/>
  <c r="C300" i="10"/>
  <c r="D297" i="11"/>
  <c r="C301" i="10"/>
  <c r="D298" i="11"/>
  <c r="C302" i="10"/>
  <c r="D299" i="11"/>
  <c r="C303" i="10"/>
  <c r="D300" i="11"/>
  <c r="C304" i="10"/>
  <c r="D301" i="11"/>
  <c r="C305" i="10"/>
  <c r="D302" i="11"/>
  <c r="C306" i="10"/>
  <c r="D303" i="11"/>
  <c r="C307" i="10"/>
  <c r="D304" i="11"/>
  <c r="C308" i="10"/>
  <c r="D305" i="11"/>
  <c r="C309" i="10"/>
  <c r="D306" i="11"/>
  <c r="C310" i="10"/>
  <c r="D307" i="11"/>
  <c r="C311" i="10"/>
  <c r="D308" i="11"/>
  <c r="C312" i="10"/>
  <c r="D309" i="11"/>
  <c r="C313" i="10"/>
  <c r="D310" i="11"/>
  <c r="C314" i="10"/>
  <c r="D311" i="11"/>
  <c r="C315" i="10"/>
  <c r="D312" i="11"/>
  <c r="C316" i="10"/>
  <c r="D313" i="11"/>
  <c r="C317" i="10"/>
  <c r="D314" i="11"/>
  <c r="C318" i="10"/>
  <c r="D315" i="11"/>
  <c r="C319" i="10"/>
  <c r="D316" i="11"/>
  <c r="C320" i="10"/>
  <c r="D317" i="11"/>
  <c r="C321" i="10"/>
  <c r="D318" i="11"/>
  <c r="C322" i="10"/>
  <c r="D319" i="11"/>
  <c r="C323" i="10"/>
  <c r="D320" i="11"/>
  <c r="C324" i="10"/>
  <c r="D321" i="11"/>
  <c r="C325" i="10"/>
  <c r="D324" i="11"/>
  <c r="C328" i="10"/>
  <c r="D327" i="11"/>
  <c r="C331" i="10"/>
  <c r="D328" i="11"/>
  <c r="C332" i="10"/>
  <c r="D331" i="11"/>
  <c r="C335" i="10"/>
  <c r="D332" i="11"/>
  <c r="C336" i="10"/>
  <c r="D337" i="11"/>
  <c r="C341" i="10"/>
  <c r="D339" i="11"/>
  <c r="C343" i="10"/>
  <c r="D340" i="11"/>
  <c r="C344" i="10"/>
  <c r="D341" i="11"/>
  <c r="C345" i="10"/>
  <c r="D342" i="11"/>
  <c r="C346" i="10"/>
  <c r="D345" i="11"/>
  <c r="C349" i="10"/>
  <c r="D346" i="11"/>
  <c r="C350" i="10"/>
  <c r="D347" i="11"/>
  <c r="C351" i="10"/>
  <c r="D348" i="11"/>
  <c r="C352" i="10"/>
  <c r="D349" i="11"/>
  <c r="C353" i="10"/>
  <c r="D350" i="11"/>
  <c r="C354" i="10"/>
  <c r="D351" i="11"/>
  <c r="C355" i="10"/>
  <c r="D352" i="11"/>
  <c r="C356" i="10"/>
  <c r="D353" i="11"/>
  <c r="C357" i="10"/>
  <c r="D354" i="11"/>
  <c r="C358" i="10"/>
  <c r="D355" i="11"/>
  <c r="C359" i="10"/>
  <c r="D356" i="11"/>
  <c r="C360" i="10"/>
  <c r="D357" i="11"/>
  <c r="C361" i="10"/>
  <c r="D358" i="11"/>
  <c r="C362" i="10"/>
  <c r="D359" i="11"/>
  <c r="C363" i="10"/>
  <c r="D360" i="11"/>
  <c r="C364" i="10"/>
  <c r="D361" i="11"/>
  <c r="C365" i="10"/>
  <c r="D362" i="11"/>
  <c r="C366" i="10"/>
  <c r="D363" i="11"/>
  <c r="C367" i="10"/>
  <c r="D364" i="11"/>
  <c r="C368" i="10"/>
  <c r="D369" i="11"/>
  <c r="C373" i="10"/>
  <c r="D370" i="11"/>
  <c r="C374" i="10"/>
  <c r="D371" i="11"/>
  <c r="C375" i="10"/>
  <c r="D372" i="11"/>
  <c r="C376" i="10"/>
  <c r="D373" i="11"/>
  <c r="C377" i="10"/>
  <c r="D374" i="11"/>
  <c r="C378" i="10"/>
  <c r="D375" i="11"/>
  <c r="C379" i="10"/>
  <c r="D376" i="11"/>
  <c r="C380" i="10"/>
  <c r="D377" i="11"/>
  <c r="C381" i="10"/>
  <c r="D378" i="11"/>
  <c r="C382" i="10"/>
  <c r="D379" i="11"/>
  <c r="C383" i="10"/>
  <c r="D380" i="11"/>
  <c r="C384" i="10"/>
  <c r="D381" i="11"/>
  <c r="C385" i="10"/>
  <c r="D382" i="11"/>
  <c r="C386" i="10"/>
  <c r="D383" i="11"/>
  <c r="C387" i="10"/>
  <c r="D384" i="11"/>
  <c r="C388" i="10"/>
  <c r="D385" i="11"/>
  <c r="C389" i="10"/>
  <c r="D386" i="11"/>
  <c r="C390" i="10"/>
  <c r="D387" i="11"/>
  <c r="C391" i="10"/>
  <c r="D388" i="11"/>
  <c r="C392" i="10"/>
  <c r="D389" i="11"/>
  <c r="C393" i="10"/>
  <c r="D390" i="11"/>
  <c r="C394" i="10"/>
  <c r="D391" i="11"/>
  <c r="C395" i="10"/>
  <c r="D392" i="11"/>
  <c r="C396" i="10"/>
  <c r="D393" i="11"/>
  <c r="C397" i="10"/>
  <c r="D394" i="11"/>
  <c r="C398" i="10"/>
  <c r="D395" i="11"/>
  <c r="C399" i="10"/>
  <c r="D396" i="11"/>
  <c r="C400" i="10"/>
  <c r="D397" i="11"/>
  <c r="C401" i="10"/>
  <c r="D398" i="11"/>
  <c r="C402" i="10"/>
  <c r="D399" i="11"/>
  <c r="C403" i="10"/>
  <c r="D400" i="11"/>
  <c r="C404" i="10"/>
  <c r="D401" i="11"/>
  <c r="C405" i="10"/>
  <c r="D402" i="11"/>
  <c r="C406" i="10"/>
  <c r="D403" i="11"/>
  <c r="C407" i="10"/>
  <c r="D404" i="11"/>
  <c r="C408" i="10"/>
  <c r="D405" i="11"/>
  <c r="C409" i="10"/>
  <c r="D406" i="11"/>
  <c r="C410" i="10"/>
  <c r="D407" i="11"/>
  <c r="C411" i="10"/>
  <c r="D408" i="11"/>
  <c r="C412" i="10"/>
  <c r="D409" i="11"/>
  <c r="C413" i="10"/>
  <c r="D410" i="11"/>
  <c r="C414" i="10"/>
  <c r="D411" i="11"/>
  <c r="C415" i="10"/>
  <c r="D412" i="11"/>
  <c r="C416" i="10"/>
  <c r="D413" i="11"/>
  <c r="C417" i="10"/>
  <c r="D414" i="11"/>
  <c r="C418" i="10"/>
  <c r="D415" i="11"/>
  <c r="C419" i="10"/>
  <c r="D416" i="11"/>
  <c r="C420" i="10"/>
  <c r="D417" i="11"/>
  <c r="C421" i="10"/>
  <c r="D418" i="11"/>
  <c r="C422" i="10"/>
  <c r="D419" i="11"/>
  <c r="C423" i="10"/>
  <c r="D420" i="11"/>
  <c r="C424" i="10"/>
  <c r="D421" i="11"/>
  <c r="C425" i="10"/>
  <c r="D422" i="11"/>
  <c r="C426" i="10"/>
  <c r="D423" i="11"/>
  <c r="C427" i="10"/>
  <c r="D424" i="11"/>
  <c r="C428" i="10"/>
  <c r="D425" i="11"/>
  <c r="C429" i="10"/>
  <c r="D426" i="11"/>
  <c r="C430" i="10"/>
  <c r="D427" i="11"/>
  <c r="C431" i="10"/>
  <c r="D428" i="11"/>
  <c r="C432" i="10"/>
  <c r="D429" i="11"/>
  <c r="C433" i="10"/>
  <c r="D430" i="11"/>
  <c r="C434" i="10"/>
  <c r="D431" i="11"/>
  <c r="C435" i="10"/>
  <c r="D432" i="11"/>
  <c r="C436" i="10"/>
  <c r="D433" i="11"/>
  <c r="C437" i="10"/>
  <c r="D434" i="11"/>
  <c r="C438" i="10"/>
  <c r="D435" i="11"/>
  <c r="C439" i="10"/>
  <c r="D436" i="11"/>
  <c r="C440" i="10"/>
  <c r="D437" i="11"/>
  <c r="C441" i="10"/>
  <c r="D438" i="11"/>
  <c r="C442" i="10"/>
  <c r="D439" i="11"/>
  <c r="C443" i="10"/>
  <c r="D440" i="11"/>
  <c r="C444" i="10"/>
  <c r="D441" i="11"/>
  <c r="C445" i="10"/>
  <c r="D442" i="11"/>
  <c r="C446" i="10"/>
  <c r="D443" i="11"/>
  <c r="C447" i="10"/>
  <c r="D444" i="11"/>
  <c r="C448" i="10"/>
  <c r="D445" i="11"/>
  <c r="C449" i="10"/>
  <c r="D446" i="11"/>
  <c r="C450" i="10"/>
  <c r="D447" i="11"/>
  <c r="C451" i="10"/>
  <c r="D448" i="11"/>
  <c r="C452" i="10"/>
  <c r="D449" i="11"/>
  <c r="C453" i="10"/>
  <c r="D450" i="11"/>
  <c r="C454" i="10"/>
  <c r="D451" i="11"/>
  <c r="C455" i="10"/>
  <c r="D452" i="11"/>
  <c r="C456" i="10"/>
  <c r="D453" i="11"/>
  <c r="C457" i="10"/>
  <c r="D454" i="11"/>
  <c r="C458" i="10"/>
  <c r="D455" i="11"/>
  <c r="C459" i="10"/>
  <c r="D456" i="11"/>
  <c r="C460" i="10"/>
  <c r="D457" i="11"/>
  <c r="C461" i="10"/>
  <c r="D458" i="11"/>
  <c r="C462" i="10"/>
  <c r="D459" i="11"/>
  <c r="C463" i="10"/>
  <c r="D460" i="11"/>
  <c r="C464" i="10"/>
  <c r="D461" i="11"/>
  <c r="C465" i="10"/>
  <c r="D462" i="11"/>
  <c r="C466" i="10"/>
  <c r="D463" i="11"/>
  <c r="C467" i="10"/>
  <c r="D464" i="11"/>
  <c r="C468" i="10"/>
  <c r="D465" i="11"/>
  <c r="C469" i="10"/>
  <c r="D466" i="11"/>
  <c r="C470" i="10"/>
  <c r="D467" i="11"/>
  <c r="C471" i="10"/>
  <c r="D468" i="11"/>
  <c r="C472" i="10"/>
  <c r="D469" i="11"/>
  <c r="C473" i="10"/>
  <c r="D470" i="11"/>
  <c r="C474" i="10"/>
  <c r="D471" i="11"/>
  <c r="C475" i="10"/>
  <c r="D472" i="11"/>
  <c r="C476" i="10"/>
  <c r="D473" i="11"/>
  <c r="C477" i="10"/>
  <c r="D474" i="11"/>
  <c r="C478" i="10"/>
  <c r="D475" i="11"/>
  <c r="C479" i="10"/>
  <c r="D476" i="11"/>
  <c r="C480" i="10"/>
  <c r="D477" i="11"/>
  <c r="C481" i="10"/>
  <c r="D478" i="11"/>
  <c r="C482" i="10"/>
  <c r="D479" i="11"/>
  <c r="C483" i="10"/>
  <c r="D480" i="11"/>
  <c r="C484" i="10"/>
  <c r="D481" i="11"/>
  <c r="C485" i="10"/>
  <c r="D482" i="11"/>
  <c r="C486" i="10"/>
  <c r="D483" i="11"/>
  <c r="C487" i="10"/>
  <c r="D484" i="11"/>
  <c r="C488" i="10"/>
  <c r="D485" i="11"/>
  <c r="C489" i="10"/>
  <c r="D486" i="11"/>
  <c r="C490" i="10"/>
  <c r="D487" i="11"/>
  <c r="C491" i="10"/>
  <c r="D488" i="11"/>
  <c r="C492" i="10"/>
  <c r="D489" i="11"/>
  <c r="C493" i="10"/>
  <c r="D490" i="11"/>
  <c r="C494" i="10"/>
  <c r="D491" i="11"/>
  <c r="C495" i="10"/>
  <c r="D492" i="11"/>
  <c r="C496" i="10"/>
  <c r="D493" i="11"/>
  <c r="C497" i="10"/>
  <c r="D494" i="11"/>
  <c r="C498" i="10"/>
  <c r="D495" i="11"/>
  <c r="C499" i="10"/>
  <c r="D496" i="11"/>
  <c r="C500" i="10"/>
  <c r="D497" i="11"/>
  <c r="C501" i="10"/>
  <c r="D498" i="11"/>
  <c r="C502" i="10"/>
  <c r="D499" i="11"/>
  <c r="C503" i="10"/>
  <c r="D500" i="11"/>
  <c r="C504" i="10"/>
  <c r="D501" i="11"/>
  <c r="C505" i="10"/>
  <c r="D502" i="11"/>
  <c r="C506" i="10"/>
  <c r="D503" i="11"/>
  <c r="C507" i="10"/>
  <c r="D504" i="11"/>
  <c r="C508" i="10"/>
  <c r="D505" i="11"/>
  <c r="C509" i="10"/>
  <c r="D506" i="11"/>
  <c r="C510" i="10"/>
  <c r="D507" i="11"/>
  <c r="C511" i="10"/>
  <c r="D508" i="11"/>
  <c r="C512" i="10"/>
  <c r="D509" i="11"/>
  <c r="C513" i="10"/>
  <c r="D510" i="11"/>
  <c r="C514" i="10"/>
  <c r="D511" i="11"/>
  <c r="C515" i="10"/>
  <c r="D512" i="11"/>
  <c r="C516" i="10"/>
  <c r="D513" i="11"/>
  <c r="C517" i="10"/>
  <c r="D514" i="11"/>
  <c r="C518" i="10"/>
  <c r="D515" i="11"/>
  <c r="C519" i="10"/>
  <c r="D516" i="11"/>
  <c r="C520" i="10"/>
  <c r="D517" i="11"/>
  <c r="C521" i="10"/>
  <c r="D518" i="11"/>
  <c r="C522" i="10"/>
  <c r="D519" i="11"/>
  <c r="C523" i="10"/>
  <c r="D520" i="11"/>
  <c r="C524" i="10"/>
  <c r="D521" i="11"/>
  <c r="C525" i="10"/>
  <c r="D522" i="11"/>
  <c r="C526" i="10"/>
  <c r="D523" i="11"/>
  <c r="C527" i="10"/>
  <c r="D524" i="11"/>
  <c r="C528" i="10"/>
  <c r="D525" i="11"/>
  <c r="C529" i="10"/>
  <c r="D526" i="11"/>
  <c r="C530" i="10"/>
  <c r="D527" i="11"/>
  <c r="C531" i="10"/>
  <c r="D528" i="11"/>
  <c r="C532" i="10"/>
  <c r="D529" i="11"/>
  <c r="C533" i="10"/>
  <c r="D530" i="11"/>
  <c r="C534" i="10"/>
  <c r="D531" i="11"/>
  <c r="C535" i="10"/>
  <c r="D532" i="11"/>
  <c r="C536" i="10"/>
  <c r="D533" i="11"/>
  <c r="C537" i="10"/>
  <c r="D534" i="11"/>
  <c r="C538" i="10"/>
  <c r="D535" i="11"/>
  <c r="C539" i="10"/>
  <c r="D536" i="11"/>
  <c r="C540" i="10"/>
  <c r="D537" i="11"/>
  <c r="C541" i="10"/>
  <c r="D538" i="11"/>
  <c r="C542" i="10"/>
  <c r="D539" i="11"/>
  <c r="C543" i="10"/>
  <c r="D540" i="11"/>
  <c r="C544" i="10"/>
  <c r="D541" i="11"/>
  <c r="C545" i="10"/>
  <c r="D542" i="11"/>
  <c r="C546" i="10"/>
  <c r="D543" i="11"/>
  <c r="C547" i="10"/>
  <c r="D544" i="11"/>
  <c r="C548" i="10"/>
  <c r="D545" i="11"/>
  <c r="C549" i="10"/>
  <c r="D546" i="11"/>
  <c r="C550" i="10"/>
  <c r="D547" i="11"/>
  <c r="C551" i="10"/>
  <c r="D548" i="11"/>
  <c r="C552" i="10"/>
  <c r="D549" i="11"/>
  <c r="C553" i="10"/>
  <c r="D550" i="11"/>
  <c r="C554" i="10"/>
  <c r="D551" i="11"/>
  <c r="C555" i="10"/>
  <c r="D552" i="11"/>
  <c r="C556" i="10"/>
  <c r="D553" i="11"/>
  <c r="C557" i="10"/>
  <c r="D554" i="11"/>
  <c r="C558" i="10"/>
  <c r="D555" i="11"/>
  <c r="C559" i="10"/>
  <c r="D556" i="11"/>
  <c r="C560" i="10"/>
  <c r="D557" i="11"/>
  <c r="C561" i="10"/>
  <c r="D558" i="11"/>
  <c r="C562" i="10"/>
  <c r="D559" i="11"/>
  <c r="C563" i="10"/>
  <c r="D560" i="11"/>
  <c r="C564" i="10"/>
  <c r="D561" i="11"/>
  <c r="C565" i="10"/>
  <c r="D562" i="11"/>
  <c r="C566" i="10"/>
  <c r="D563" i="11"/>
  <c r="C567" i="10"/>
  <c r="D564" i="11"/>
  <c r="C568" i="10"/>
  <c r="D565" i="11"/>
  <c r="C569" i="10"/>
  <c r="D566" i="11"/>
  <c r="C570" i="10"/>
  <c r="D567" i="11"/>
  <c r="C571" i="10"/>
  <c r="D568" i="11"/>
  <c r="C572" i="10"/>
  <c r="D569" i="11"/>
  <c r="C573" i="10"/>
  <c r="D570" i="11"/>
  <c r="C574" i="10"/>
  <c r="D571" i="11"/>
  <c r="C575" i="10"/>
  <c r="D572" i="11"/>
  <c r="C576" i="10"/>
  <c r="D573" i="11"/>
  <c r="C577" i="10"/>
  <c r="D574" i="11"/>
  <c r="C578" i="10"/>
  <c r="D575" i="11"/>
  <c r="C579" i="10"/>
  <c r="D576" i="11"/>
  <c r="C580" i="10"/>
  <c r="D577" i="11"/>
  <c r="C581" i="10"/>
  <c r="D578" i="11"/>
  <c r="C582" i="10"/>
  <c r="D579" i="11"/>
  <c r="C583" i="10"/>
  <c r="D580" i="11"/>
  <c r="C584" i="10"/>
  <c r="D581" i="11"/>
  <c r="C585" i="10"/>
  <c r="D582" i="11"/>
  <c r="C586" i="10"/>
  <c r="D583" i="11"/>
  <c r="C587" i="10"/>
  <c r="D584" i="11"/>
  <c r="C588" i="10"/>
  <c r="D585" i="11"/>
  <c r="C589" i="10"/>
  <c r="D586" i="11"/>
  <c r="C590" i="10"/>
  <c r="D587" i="11"/>
  <c r="C591" i="10"/>
  <c r="D588" i="11"/>
  <c r="C592" i="10"/>
  <c r="D589" i="11"/>
  <c r="C593" i="10"/>
  <c r="D590" i="11"/>
  <c r="C594" i="10"/>
  <c r="D591" i="11"/>
  <c r="C595" i="10"/>
  <c r="D592" i="11"/>
  <c r="C596" i="10"/>
  <c r="D593" i="11"/>
  <c r="C597" i="10"/>
  <c r="D594" i="11"/>
  <c r="C598" i="10"/>
  <c r="D595" i="11"/>
  <c r="C599" i="10"/>
  <c r="D596" i="11"/>
  <c r="C600" i="10"/>
  <c r="D597" i="11"/>
  <c r="C601" i="10"/>
  <c r="D598" i="11"/>
  <c r="C602" i="10"/>
  <c r="D599" i="11"/>
  <c r="C603" i="10"/>
  <c r="D600" i="11"/>
  <c r="C604" i="10"/>
  <c r="D601" i="11"/>
  <c r="C605" i="10"/>
  <c r="D602" i="11"/>
  <c r="C606" i="10"/>
  <c r="D603" i="11"/>
  <c r="C607" i="10"/>
  <c r="D604" i="11"/>
  <c r="C608" i="10"/>
  <c r="D605" i="11"/>
  <c r="C609" i="10"/>
  <c r="D606" i="11"/>
  <c r="C610" i="10"/>
  <c r="D607" i="11"/>
  <c r="C611" i="10"/>
  <c r="D608" i="11"/>
  <c r="C612" i="10"/>
  <c r="D609" i="11"/>
  <c r="C613" i="10"/>
  <c r="D610" i="11"/>
  <c r="C614" i="10"/>
  <c r="D611" i="11"/>
  <c r="C615" i="10"/>
  <c r="D612" i="11"/>
  <c r="C616" i="10"/>
  <c r="D613" i="11"/>
  <c r="C617" i="10"/>
  <c r="D614" i="11"/>
  <c r="C618" i="10"/>
  <c r="D615" i="11"/>
  <c r="C619" i="10"/>
  <c r="D616" i="11"/>
  <c r="C620" i="10"/>
  <c r="D617" i="11"/>
  <c r="C621" i="10"/>
  <c r="D618" i="11"/>
  <c r="C622" i="10"/>
  <c r="D619" i="11"/>
  <c r="C623" i="10"/>
  <c r="D620" i="11"/>
  <c r="C624" i="10"/>
  <c r="D621" i="11"/>
  <c r="C625" i="10"/>
  <c r="D622" i="11"/>
  <c r="C626" i="10"/>
  <c r="D623" i="11"/>
  <c r="C627" i="10"/>
  <c r="D624" i="11"/>
  <c r="C628" i="10"/>
  <c r="D625" i="11"/>
  <c r="C629" i="10"/>
  <c r="D626" i="11"/>
  <c r="C630" i="10"/>
  <c r="D627" i="11"/>
  <c r="C631" i="10"/>
  <c r="D628" i="11"/>
  <c r="C632" i="10"/>
  <c r="D629" i="11"/>
  <c r="C633" i="10"/>
  <c r="D630" i="11"/>
  <c r="C634" i="10"/>
  <c r="D631" i="11"/>
  <c r="C635" i="10"/>
  <c r="D632" i="11"/>
  <c r="C636" i="10"/>
  <c r="D633" i="11"/>
  <c r="C637" i="10"/>
  <c r="D634" i="11"/>
  <c r="C638" i="10"/>
  <c r="D635" i="11"/>
  <c r="C639" i="10"/>
  <c r="D636" i="11"/>
  <c r="C640" i="10"/>
  <c r="D637" i="11"/>
  <c r="C641" i="10"/>
  <c r="D638" i="11"/>
  <c r="C642" i="10"/>
  <c r="D639" i="11"/>
  <c r="C643" i="10"/>
  <c r="D640" i="11"/>
  <c r="C644" i="10"/>
  <c r="D641" i="11"/>
  <c r="C645" i="10"/>
  <c r="D642" i="11"/>
  <c r="C646" i="10"/>
  <c r="D643" i="11"/>
  <c r="C647" i="10"/>
  <c r="D644" i="11"/>
  <c r="C648" i="10"/>
  <c r="D645" i="11"/>
  <c r="C649" i="10"/>
  <c r="D646" i="11"/>
  <c r="C650" i="10"/>
  <c r="D647" i="11"/>
  <c r="C651" i="10"/>
  <c r="D648" i="11"/>
  <c r="C652" i="10"/>
  <c r="D649" i="11"/>
  <c r="C653" i="10"/>
  <c r="D650" i="11"/>
  <c r="C654" i="10"/>
  <c r="D651" i="11"/>
  <c r="C655" i="10"/>
  <c r="D652" i="11"/>
  <c r="C656" i="10"/>
  <c r="D653" i="11"/>
  <c r="C657" i="10"/>
  <c r="D654" i="11"/>
  <c r="C658" i="10"/>
  <c r="D655" i="11"/>
  <c r="C659" i="10"/>
  <c r="D656" i="11"/>
  <c r="C660" i="10"/>
  <c r="D657" i="11"/>
  <c r="C661" i="10"/>
  <c r="D658" i="11"/>
  <c r="C662" i="10"/>
  <c r="D659" i="11"/>
  <c r="C663" i="10"/>
  <c r="D660" i="11"/>
  <c r="C664" i="10"/>
  <c r="D661" i="11"/>
  <c r="C665" i="10"/>
  <c r="D662" i="11"/>
  <c r="C666" i="10"/>
  <c r="D663" i="11"/>
  <c r="C667" i="10"/>
  <c r="D664" i="11"/>
  <c r="C668" i="10"/>
  <c r="D665" i="11"/>
  <c r="C669" i="10"/>
  <c r="D666" i="11"/>
  <c r="C670" i="10"/>
  <c r="D667" i="11"/>
  <c r="C671" i="10"/>
  <c r="D668" i="11"/>
  <c r="C672" i="10"/>
  <c r="D669" i="11"/>
  <c r="C673" i="10"/>
  <c r="D670" i="11"/>
  <c r="C674" i="10"/>
  <c r="D671" i="11"/>
  <c r="C675" i="10"/>
  <c r="D672" i="11"/>
  <c r="C676" i="10"/>
  <c r="D673" i="11"/>
  <c r="C677" i="10"/>
  <c r="D674" i="11"/>
  <c r="C678" i="10"/>
  <c r="D675" i="11"/>
  <c r="C679" i="10"/>
  <c r="D676" i="11"/>
  <c r="C680" i="10"/>
  <c r="D677" i="11"/>
  <c r="C681" i="10"/>
  <c r="D678" i="11"/>
  <c r="C682" i="10"/>
  <c r="D679" i="11"/>
  <c r="C683" i="10"/>
  <c r="D680" i="11"/>
  <c r="C684" i="10"/>
  <c r="D681" i="11"/>
  <c r="C685" i="10"/>
  <c r="D682" i="11"/>
  <c r="C686" i="10"/>
  <c r="D683" i="11"/>
  <c r="C687" i="10"/>
  <c r="D684" i="11"/>
  <c r="C688" i="10"/>
  <c r="D685" i="11"/>
  <c r="C689" i="10"/>
  <c r="D686" i="11"/>
  <c r="C690" i="10"/>
  <c r="D687" i="11"/>
  <c r="C691" i="10"/>
  <c r="D688" i="11"/>
  <c r="C692" i="10"/>
  <c r="D689" i="11"/>
  <c r="C693" i="10"/>
  <c r="D690" i="11"/>
  <c r="C694" i="10"/>
  <c r="D691" i="11"/>
  <c r="C695" i="10"/>
  <c r="D692" i="11"/>
  <c r="C696" i="10"/>
  <c r="D693" i="11"/>
  <c r="C697" i="10"/>
  <c r="D694" i="11"/>
  <c r="C698" i="10"/>
  <c r="D695" i="11"/>
  <c r="C699" i="10"/>
  <c r="D696" i="11"/>
  <c r="C700" i="10"/>
  <c r="D697" i="11"/>
  <c r="C701" i="10"/>
  <c r="D698" i="11"/>
  <c r="C702" i="10"/>
  <c r="D699" i="11"/>
  <c r="C703" i="10"/>
  <c r="D700" i="11"/>
  <c r="C704" i="10"/>
  <c r="D701" i="11"/>
  <c r="C705" i="10"/>
  <c r="D702" i="11"/>
  <c r="C706" i="10"/>
  <c r="D703" i="11"/>
  <c r="C707" i="10"/>
  <c r="D704" i="11"/>
  <c r="C708" i="10"/>
  <c r="D705" i="11"/>
  <c r="C709" i="10"/>
  <c r="D706" i="11"/>
  <c r="C710" i="10"/>
  <c r="D707" i="11"/>
  <c r="C711" i="10"/>
  <c r="D708" i="11"/>
  <c r="C712" i="10"/>
  <c r="D709" i="11"/>
  <c r="C713" i="10"/>
  <c r="D710" i="11"/>
  <c r="C714" i="10"/>
  <c r="D711" i="11"/>
  <c r="C715" i="10"/>
  <c r="D712" i="11"/>
  <c r="C716" i="10"/>
  <c r="D713" i="11"/>
  <c r="C717" i="10"/>
  <c r="D714" i="11"/>
  <c r="C718" i="10"/>
  <c r="D715" i="11"/>
  <c r="C719" i="10"/>
  <c r="D716" i="11"/>
  <c r="C720" i="10"/>
  <c r="D717" i="11"/>
  <c r="C721" i="10"/>
  <c r="D718" i="11"/>
  <c r="C722" i="10"/>
  <c r="D719" i="11"/>
  <c r="C723" i="10"/>
  <c r="D720" i="11"/>
  <c r="C724" i="10"/>
  <c r="D721" i="11"/>
  <c r="C725" i="10"/>
  <c r="D722" i="11"/>
  <c r="C726" i="10"/>
  <c r="D723" i="11"/>
  <c r="C727" i="10"/>
  <c r="D724" i="11"/>
  <c r="C728" i="10"/>
  <c r="D725" i="11"/>
  <c r="C729" i="10"/>
  <c r="D726" i="11"/>
  <c r="C730" i="10"/>
  <c r="D727" i="11"/>
  <c r="C731" i="10"/>
  <c r="D728" i="11"/>
  <c r="C732" i="10"/>
  <c r="D729" i="11"/>
  <c r="C733" i="10"/>
  <c r="D730" i="11"/>
  <c r="C734" i="10"/>
  <c r="D731" i="11"/>
  <c r="C735" i="10"/>
  <c r="D732" i="11"/>
  <c r="C736" i="10"/>
  <c r="D733" i="11"/>
  <c r="C737" i="10"/>
  <c r="D734" i="11"/>
  <c r="C738" i="10"/>
  <c r="D735" i="11"/>
  <c r="C739" i="10"/>
  <c r="D736" i="11"/>
  <c r="C740" i="10"/>
  <c r="D737" i="11"/>
  <c r="C741" i="10"/>
  <c r="D738" i="11"/>
  <c r="C742" i="10"/>
  <c r="D739" i="11"/>
  <c r="C743" i="10"/>
  <c r="D740" i="11"/>
  <c r="C744" i="10"/>
  <c r="D741" i="11"/>
  <c r="C745" i="10"/>
  <c r="D742" i="11"/>
  <c r="C746" i="10"/>
  <c r="D743" i="11"/>
  <c r="C747" i="10"/>
  <c r="D744" i="11"/>
  <c r="C748" i="10"/>
  <c r="D745" i="11"/>
  <c r="C749" i="10"/>
  <c r="D746" i="11"/>
  <c r="C750" i="10"/>
  <c r="D747" i="11"/>
  <c r="C751" i="10"/>
  <c r="D748" i="11"/>
  <c r="C752" i="10"/>
  <c r="D749" i="11"/>
  <c r="C753" i="10"/>
  <c r="D750" i="11"/>
  <c r="C754" i="10"/>
  <c r="D751" i="11"/>
  <c r="C755" i="10"/>
  <c r="D752" i="11"/>
  <c r="C756" i="10"/>
  <c r="D753" i="11"/>
  <c r="C757" i="10"/>
  <c r="D754" i="11"/>
  <c r="C758" i="10"/>
  <c r="D755" i="11"/>
  <c r="C759" i="10"/>
  <c r="D756" i="11"/>
  <c r="C760" i="10"/>
  <c r="D757" i="11"/>
  <c r="C761" i="10"/>
  <c r="D758" i="11"/>
  <c r="C762" i="10"/>
  <c r="D759" i="11"/>
  <c r="C763" i="10"/>
  <c r="D760" i="11"/>
  <c r="C764" i="10"/>
  <c r="D761" i="11"/>
  <c r="C765" i="10"/>
  <c r="D762" i="11"/>
  <c r="C766" i="10"/>
  <c r="D763" i="11"/>
  <c r="C767" i="10"/>
  <c r="D764" i="11"/>
  <c r="C768" i="10"/>
  <c r="D765" i="11"/>
  <c r="C769" i="10"/>
  <c r="D766" i="11"/>
  <c r="C770" i="10"/>
  <c r="D767" i="11"/>
  <c r="C771" i="10"/>
  <c r="D768" i="11"/>
  <c r="C772" i="10"/>
  <c r="D191" i="11"/>
  <c r="C195" i="10"/>
  <c r="D769" i="11"/>
  <c r="C773" i="10"/>
  <c r="E7" i="11"/>
  <c r="D11" i="10"/>
  <c r="E15" i="11"/>
  <c r="D19" i="10"/>
  <c r="E12" i="11"/>
  <c r="D16" i="10"/>
  <c r="E9" i="11"/>
  <c r="D13" i="10"/>
  <c r="E6" i="11"/>
  <c r="D10" i="10"/>
  <c r="E14" i="11"/>
  <c r="D18" i="10"/>
  <c r="E10" i="11"/>
  <c r="D14" i="10"/>
  <c r="E5" i="11"/>
  <c r="D9" i="10"/>
  <c r="E4" i="11"/>
  <c r="D8" i="10"/>
  <c r="E11" i="11"/>
  <c r="D15" i="10"/>
  <c r="E8" i="11"/>
  <c r="D12" i="10"/>
  <c r="E16" i="11"/>
  <c r="D20" i="10"/>
  <c r="E17" i="11"/>
  <c r="D21" i="10"/>
  <c r="E13" i="11"/>
  <c r="D17" i="10"/>
  <c r="E193" i="11"/>
  <c r="D197" i="10"/>
  <c r="E194" i="11"/>
  <c r="D198" i="10"/>
  <c r="E21" i="11"/>
  <c r="D25" i="10"/>
  <c r="E28" i="11"/>
  <c r="D32" i="10"/>
  <c r="E167" i="11"/>
  <c r="D171" i="10"/>
  <c r="E23" i="11"/>
  <c r="D27" i="10"/>
  <c r="E29" i="11"/>
  <c r="D33" i="10"/>
  <c r="E20" i="11"/>
  <c r="D24" i="10"/>
  <c r="E24" i="11"/>
  <c r="D28" i="10"/>
  <c r="E19" i="11"/>
  <c r="D23" i="10"/>
  <c r="E18" i="11"/>
  <c r="D22" i="10"/>
  <c r="E26" i="11"/>
  <c r="D30" i="10"/>
  <c r="E27" i="11"/>
  <c r="D31" i="10"/>
  <c r="E25" i="11"/>
  <c r="D29" i="10"/>
  <c r="E22" i="11"/>
  <c r="D26" i="10"/>
  <c r="E30" i="11"/>
  <c r="D34" i="10"/>
  <c r="E166" i="11"/>
  <c r="D170" i="10"/>
  <c r="E195" i="11"/>
  <c r="D199" i="10"/>
  <c r="E32" i="11"/>
  <c r="D36" i="10"/>
  <c r="E49" i="11"/>
  <c r="D53" i="10"/>
  <c r="E196" i="11"/>
  <c r="D200" i="10"/>
  <c r="E50" i="11"/>
  <c r="D54" i="10"/>
  <c r="E48" i="11"/>
  <c r="D52" i="10"/>
  <c r="E197" i="11"/>
  <c r="D201" i="10"/>
  <c r="E168" i="11"/>
  <c r="D172" i="10"/>
  <c r="E165" i="11"/>
  <c r="D169" i="10"/>
  <c r="E42" i="11"/>
  <c r="D46" i="10"/>
  <c r="E44" i="11"/>
  <c r="D48" i="10"/>
  <c r="E33" i="11"/>
  <c r="D37" i="10"/>
  <c r="E43" i="11"/>
  <c r="D47" i="10"/>
  <c r="E177" i="11"/>
  <c r="D181" i="10"/>
  <c r="E31" i="11"/>
  <c r="D35" i="10"/>
  <c r="E47" i="11"/>
  <c r="D51" i="10"/>
  <c r="E38" i="11"/>
  <c r="D42" i="10"/>
  <c r="E45" i="11"/>
  <c r="D49" i="10"/>
  <c r="E46" i="11"/>
  <c r="D50" i="10"/>
  <c r="E39" i="11"/>
  <c r="D43" i="10"/>
  <c r="E40" i="11"/>
  <c r="D44" i="10"/>
  <c r="E34" i="11"/>
  <c r="D38" i="10"/>
  <c r="E35" i="11"/>
  <c r="D39" i="10"/>
  <c r="E41" i="11"/>
  <c r="D45" i="10"/>
  <c r="E51" i="11"/>
  <c r="D55" i="10"/>
  <c r="E53" i="11"/>
  <c r="D57" i="10"/>
  <c r="E164" i="11"/>
  <c r="D168" i="10"/>
  <c r="E169" i="11"/>
  <c r="D173" i="10"/>
  <c r="E179" i="11"/>
  <c r="D183" i="10"/>
  <c r="E198" i="11"/>
  <c r="D202" i="10"/>
  <c r="E199" i="11"/>
  <c r="D203" i="10"/>
  <c r="E52" i="11"/>
  <c r="D56" i="10"/>
  <c r="E200" i="11"/>
  <c r="D204" i="10"/>
  <c r="E55" i="11"/>
  <c r="D59" i="10"/>
  <c r="E56" i="11"/>
  <c r="D60" i="10"/>
  <c r="E201" i="11"/>
  <c r="D205" i="10"/>
  <c r="E187" i="11"/>
  <c r="D191" i="10"/>
  <c r="E202" i="11"/>
  <c r="D206" i="10"/>
  <c r="E63" i="11"/>
  <c r="D67" i="10"/>
  <c r="E203" i="11"/>
  <c r="D207" i="10"/>
  <c r="E204" i="11"/>
  <c r="D208" i="10"/>
  <c r="E65" i="11"/>
  <c r="D69" i="10"/>
  <c r="E62" i="11"/>
  <c r="D66" i="10"/>
  <c r="E64" i="11"/>
  <c r="D68" i="10"/>
  <c r="E61" i="11"/>
  <c r="D65" i="10"/>
  <c r="E58" i="11"/>
  <c r="D62" i="10"/>
  <c r="E59" i="11"/>
  <c r="D63" i="10"/>
  <c r="E57" i="11"/>
  <c r="D61" i="10"/>
  <c r="E176" i="11"/>
  <c r="D180" i="10"/>
  <c r="E60" i="11"/>
  <c r="D64" i="10"/>
  <c r="E161" i="11"/>
  <c r="D165" i="10"/>
  <c r="E82" i="11"/>
  <c r="D86" i="10"/>
  <c r="E67" i="11"/>
  <c r="D71" i="10"/>
  <c r="E206" i="11"/>
  <c r="D210" i="10"/>
  <c r="E73" i="11"/>
  <c r="D77" i="10"/>
  <c r="E74" i="11"/>
  <c r="D78" i="10"/>
  <c r="E66" i="11"/>
  <c r="D70" i="10"/>
  <c r="E75" i="11"/>
  <c r="D79" i="10"/>
  <c r="E171" i="11"/>
  <c r="D175" i="10"/>
  <c r="E79" i="11"/>
  <c r="D83" i="10"/>
  <c r="E69" i="11"/>
  <c r="D73" i="10"/>
  <c r="E76" i="11"/>
  <c r="D80" i="10"/>
  <c r="E81" i="11"/>
  <c r="D85" i="10"/>
  <c r="E208" i="11"/>
  <c r="D212" i="10"/>
  <c r="E96" i="11"/>
  <c r="D100" i="10"/>
  <c r="E95" i="11"/>
  <c r="D99" i="10"/>
  <c r="E97" i="11"/>
  <c r="D101" i="10"/>
  <c r="E85" i="11"/>
  <c r="D89" i="10"/>
  <c r="E88" i="11"/>
  <c r="D92" i="10"/>
  <c r="E86" i="11"/>
  <c r="D90" i="10"/>
  <c r="E84" i="11"/>
  <c r="D88" i="10"/>
  <c r="E92" i="11"/>
  <c r="D96" i="10"/>
  <c r="E94" i="11"/>
  <c r="D98" i="10"/>
  <c r="E93" i="11"/>
  <c r="D97" i="10"/>
  <c r="E181" i="11"/>
  <c r="D185" i="10"/>
  <c r="E90" i="11"/>
  <c r="D94" i="10"/>
  <c r="E91" i="11"/>
  <c r="D95" i="10"/>
  <c r="E182" i="11"/>
  <c r="D186" i="10"/>
  <c r="E87" i="11"/>
  <c r="D91" i="10"/>
  <c r="E98" i="11"/>
  <c r="D102" i="10"/>
  <c r="E185" i="11"/>
  <c r="D189" i="10"/>
  <c r="E108" i="11"/>
  <c r="D112" i="10"/>
  <c r="E109" i="11"/>
  <c r="D113" i="10"/>
  <c r="E100" i="11"/>
  <c r="D104" i="10"/>
  <c r="E103" i="11"/>
  <c r="D107" i="10"/>
  <c r="E101" i="11"/>
  <c r="D105" i="10"/>
  <c r="E99" i="11"/>
  <c r="D103" i="10"/>
  <c r="E104" i="11"/>
  <c r="D108" i="10"/>
  <c r="E175" i="11"/>
  <c r="D179" i="10"/>
  <c r="E178" i="11"/>
  <c r="D182" i="10"/>
  <c r="E105" i="11"/>
  <c r="D109" i="10"/>
  <c r="E172" i="11"/>
  <c r="D176" i="10"/>
  <c r="E173" i="11"/>
  <c r="D177" i="10"/>
  <c r="E102" i="11"/>
  <c r="D106" i="10"/>
  <c r="E117" i="11"/>
  <c r="D121" i="10"/>
  <c r="E113" i="11"/>
  <c r="D117" i="10"/>
  <c r="E114" i="11"/>
  <c r="D118" i="10"/>
  <c r="E116" i="11"/>
  <c r="D120" i="10"/>
  <c r="E111" i="11"/>
  <c r="D115" i="10"/>
  <c r="E112" i="11"/>
  <c r="D116" i="10"/>
  <c r="E122" i="11"/>
  <c r="D126" i="10"/>
  <c r="E121" i="11"/>
  <c r="D125" i="10"/>
  <c r="E119" i="11"/>
  <c r="D123" i="10"/>
  <c r="E123" i="11"/>
  <c r="D127" i="10"/>
  <c r="E124" i="11"/>
  <c r="D128" i="10"/>
  <c r="E209" i="11"/>
  <c r="D213" i="10"/>
  <c r="E192" i="11"/>
  <c r="D196" i="10"/>
  <c r="E210" i="11"/>
  <c r="D214" i="10"/>
  <c r="E189" i="11"/>
  <c r="D193" i="10"/>
  <c r="E125" i="11"/>
  <c r="D129" i="10"/>
  <c r="E190" i="11"/>
  <c r="D194" i="10"/>
  <c r="E127" i="11"/>
  <c r="D131" i="10"/>
  <c r="E211" i="11"/>
  <c r="D215" i="10"/>
  <c r="E129" i="11"/>
  <c r="D133" i="10"/>
  <c r="E130" i="11"/>
  <c r="D134" i="10"/>
  <c r="E183" i="11"/>
  <c r="D187" i="10"/>
  <c r="E212" i="11"/>
  <c r="D216" i="10"/>
  <c r="E213" i="11"/>
  <c r="D217" i="10"/>
  <c r="E137" i="11"/>
  <c r="D141" i="10"/>
  <c r="E139" i="11"/>
  <c r="D143" i="10"/>
  <c r="E131" i="11"/>
  <c r="D135" i="10"/>
  <c r="E132" i="11"/>
  <c r="D136" i="10"/>
  <c r="E134" i="11"/>
  <c r="D138" i="10"/>
  <c r="E135" i="11"/>
  <c r="D139" i="10"/>
  <c r="E186" i="11"/>
  <c r="D190" i="10"/>
  <c r="E142" i="11"/>
  <c r="D146" i="10"/>
  <c r="E140" i="11"/>
  <c r="D144" i="10"/>
  <c r="E141" i="11"/>
  <c r="D145" i="10"/>
  <c r="E136" i="11"/>
  <c r="D140" i="10"/>
  <c r="E133" i="11"/>
  <c r="D137" i="10"/>
  <c r="E143" i="11"/>
  <c r="D147" i="10"/>
  <c r="E138" i="11"/>
  <c r="D142" i="10"/>
  <c r="E214" i="11"/>
  <c r="D218" i="10"/>
  <c r="E146" i="11"/>
  <c r="D150" i="10"/>
  <c r="E155" i="11"/>
  <c r="D159" i="10"/>
  <c r="E153" i="11"/>
  <c r="D157" i="10"/>
  <c r="E162" i="11"/>
  <c r="D166" i="10"/>
  <c r="E170" i="11"/>
  <c r="D174" i="10"/>
  <c r="E156" i="11"/>
  <c r="D160" i="10"/>
  <c r="E147" i="11"/>
  <c r="D151" i="10"/>
  <c r="E159" i="11"/>
  <c r="D163" i="10"/>
  <c r="E145" i="11"/>
  <c r="D149" i="10"/>
  <c r="E151" i="11"/>
  <c r="D155" i="10"/>
  <c r="E152" i="11"/>
  <c r="D156" i="10"/>
  <c r="E150" i="11"/>
  <c r="D154" i="10"/>
  <c r="E154" i="11"/>
  <c r="D158" i="10"/>
  <c r="E174" i="11"/>
  <c r="D178" i="10"/>
  <c r="E184" i="11"/>
  <c r="D188" i="10"/>
  <c r="E148" i="11"/>
  <c r="D152" i="10"/>
  <c r="E158" i="11"/>
  <c r="D162" i="10"/>
  <c r="E157" i="11"/>
  <c r="D161" i="10"/>
  <c r="E149" i="11"/>
  <c r="D153" i="10"/>
  <c r="E215" i="11"/>
  <c r="D219" i="10"/>
  <c r="E216" i="11"/>
  <c r="D220" i="10"/>
  <c r="E217" i="11"/>
  <c r="D221" i="10"/>
  <c r="E218" i="11"/>
  <c r="D222" i="10"/>
  <c r="E219" i="11"/>
  <c r="D223" i="10"/>
  <c r="E220" i="11"/>
  <c r="D224" i="10"/>
  <c r="E221" i="11"/>
  <c r="D225" i="10"/>
  <c r="E222" i="11"/>
  <c r="D226" i="10"/>
  <c r="E223" i="11"/>
  <c r="D227" i="10"/>
  <c r="E224" i="11"/>
  <c r="D228" i="10"/>
  <c r="E225" i="11"/>
  <c r="D229" i="10"/>
  <c r="E226" i="11"/>
  <c r="D230" i="10"/>
  <c r="E227" i="11"/>
  <c r="D231" i="10"/>
  <c r="E228" i="11"/>
  <c r="D232" i="10"/>
  <c r="E229" i="11"/>
  <c r="D233" i="10"/>
  <c r="E230" i="11"/>
  <c r="D234" i="10"/>
  <c r="E231" i="11"/>
  <c r="D235" i="10"/>
  <c r="E232" i="11"/>
  <c r="D236" i="10"/>
  <c r="E233" i="11"/>
  <c r="D237" i="10"/>
  <c r="E234" i="11"/>
  <c r="D238" i="10"/>
  <c r="E235" i="11"/>
  <c r="D239" i="10"/>
  <c r="E236" i="11"/>
  <c r="D240" i="10"/>
  <c r="E237" i="11"/>
  <c r="D241" i="10"/>
  <c r="E238" i="11"/>
  <c r="D242" i="10"/>
  <c r="E240" i="11"/>
  <c r="D244" i="10"/>
  <c r="E241" i="11"/>
  <c r="D245" i="10"/>
  <c r="E242" i="11"/>
  <c r="D246" i="10"/>
  <c r="E243" i="11"/>
  <c r="D247" i="10"/>
  <c r="E244" i="11"/>
  <c r="D248" i="10"/>
  <c r="E245" i="11"/>
  <c r="D249" i="10"/>
  <c r="E246" i="11"/>
  <c r="D250" i="10"/>
  <c r="E247" i="11"/>
  <c r="D251" i="10"/>
  <c r="E248" i="11"/>
  <c r="D252" i="10"/>
  <c r="E249" i="11"/>
  <c r="D253" i="10"/>
  <c r="E250" i="11"/>
  <c r="D254" i="10"/>
  <c r="E251" i="11"/>
  <c r="D255" i="10"/>
  <c r="E255" i="11"/>
  <c r="D259" i="10"/>
  <c r="E256" i="11"/>
  <c r="D260" i="10"/>
  <c r="E257" i="11"/>
  <c r="D261" i="10"/>
  <c r="E258" i="11"/>
  <c r="D262" i="10"/>
  <c r="E259" i="11"/>
  <c r="D263" i="10"/>
  <c r="E260" i="11"/>
  <c r="D264" i="10"/>
  <c r="E261" i="11"/>
  <c r="D265" i="10"/>
  <c r="E262" i="11"/>
  <c r="D266" i="10"/>
  <c r="E263" i="11"/>
  <c r="D267" i="10"/>
  <c r="E264" i="11"/>
  <c r="D268" i="10"/>
  <c r="E265" i="11"/>
  <c r="D269" i="10"/>
  <c r="E266" i="11"/>
  <c r="D270" i="10"/>
  <c r="E267" i="11"/>
  <c r="D271" i="10"/>
  <c r="E268" i="11"/>
  <c r="D272" i="10"/>
  <c r="E269" i="11"/>
  <c r="D273" i="10"/>
  <c r="E270" i="11"/>
  <c r="D274" i="10"/>
  <c r="E272" i="11"/>
  <c r="D276" i="10"/>
  <c r="E285" i="11"/>
  <c r="D289" i="10"/>
  <c r="E286" i="11"/>
  <c r="D290" i="10"/>
  <c r="E287" i="11"/>
  <c r="D291" i="10"/>
  <c r="E288" i="11"/>
  <c r="D292" i="10"/>
  <c r="E289" i="11"/>
  <c r="D293" i="10"/>
  <c r="E290" i="11"/>
  <c r="D294" i="10"/>
  <c r="E291" i="11"/>
  <c r="D295" i="10"/>
  <c r="E293" i="11"/>
  <c r="D297" i="10"/>
  <c r="E295" i="11"/>
  <c r="D299" i="10"/>
  <c r="E296" i="11"/>
  <c r="D300" i="10"/>
  <c r="E297" i="11"/>
  <c r="D301" i="10"/>
  <c r="E298" i="11"/>
  <c r="D302" i="10"/>
  <c r="E299" i="11"/>
  <c r="D303" i="10"/>
  <c r="E300" i="11"/>
  <c r="D304" i="10"/>
  <c r="E301" i="11"/>
  <c r="D305" i="10"/>
  <c r="E302" i="11"/>
  <c r="D306" i="10"/>
  <c r="E303" i="11"/>
  <c r="D307" i="10"/>
  <c r="E304" i="11"/>
  <c r="D308" i="10"/>
  <c r="E305" i="11"/>
  <c r="D309" i="10"/>
  <c r="E306" i="11"/>
  <c r="D310" i="10"/>
  <c r="E307" i="11"/>
  <c r="D311" i="10"/>
  <c r="E308" i="11"/>
  <c r="D312" i="10"/>
  <c r="E309" i="11"/>
  <c r="D313" i="10"/>
  <c r="E310" i="11"/>
  <c r="D314" i="10"/>
  <c r="E311" i="11"/>
  <c r="D315" i="10"/>
  <c r="E312" i="11"/>
  <c r="D316" i="10"/>
  <c r="E313" i="11"/>
  <c r="D317" i="10"/>
  <c r="E314" i="11"/>
  <c r="D318" i="10"/>
  <c r="E315" i="11"/>
  <c r="D319" i="10"/>
  <c r="E316" i="11"/>
  <c r="D320" i="10"/>
  <c r="E317" i="11"/>
  <c r="D321" i="10"/>
  <c r="E318" i="11"/>
  <c r="D322" i="10"/>
  <c r="E319" i="11"/>
  <c r="D323" i="10"/>
  <c r="E320" i="11"/>
  <c r="D324" i="10"/>
  <c r="E321" i="11"/>
  <c r="D325" i="10"/>
  <c r="E324" i="11"/>
  <c r="D328" i="10"/>
  <c r="E327" i="11"/>
  <c r="D331" i="10"/>
  <c r="E328" i="11"/>
  <c r="D332" i="10"/>
  <c r="E331" i="11"/>
  <c r="D335" i="10"/>
  <c r="E332" i="11"/>
  <c r="D336" i="10"/>
  <c r="E337" i="11"/>
  <c r="D341" i="10"/>
  <c r="E339" i="11"/>
  <c r="D343" i="10"/>
  <c r="E340" i="11"/>
  <c r="D344" i="10"/>
  <c r="E341" i="11"/>
  <c r="D345" i="10"/>
  <c r="E342" i="11"/>
  <c r="D346" i="10"/>
  <c r="E345" i="11"/>
  <c r="D349" i="10"/>
  <c r="E346" i="11"/>
  <c r="D350" i="10"/>
  <c r="E347" i="11"/>
  <c r="D351" i="10"/>
  <c r="E348" i="11"/>
  <c r="D352" i="10"/>
  <c r="E349" i="11"/>
  <c r="D353" i="10"/>
  <c r="E350" i="11"/>
  <c r="D354" i="10"/>
  <c r="E351" i="11"/>
  <c r="D355" i="10"/>
  <c r="E352" i="11"/>
  <c r="D356" i="10"/>
  <c r="E353" i="11"/>
  <c r="D357" i="10"/>
  <c r="E354" i="11"/>
  <c r="D358" i="10"/>
  <c r="E355" i="11"/>
  <c r="D359" i="10"/>
  <c r="E356" i="11"/>
  <c r="D360" i="10"/>
  <c r="E357" i="11"/>
  <c r="D361" i="10"/>
  <c r="E358" i="11"/>
  <c r="D362" i="10"/>
  <c r="E359" i="11"/>
  <c r="D363" i="10"/>
  <c r="E360" i="11"/>
  <c r="D364" i="10"/>
  <c r="E361" i="11"/>
  <c r="D365" i="10"/>
  <c r="E362" i="11"/>
  <c r="D366" i="10"/>
  <c r="E363" i="11"/>
  <c r="D367" i="10"/>
  <c r="E364" i="11"/>
  <c r="D368" i="10"/>
  <c r="E369" i="11"/>
  <c r="D373" i="10"/>
  <c r="E370" i="11"/>
  <c r="D374" i="10"/>
  <c r="E371" i="11"/>
  <c r="D375" i="10"/>
  <c r="E372" i="11"/>
  <c r="D376" i="10"/>
  <c r="E373" i="11"/>
  <c r="D377" i="10"/>
  <c r="E374" i="11"/>
  <c r="D378" i="10"/>
  <c r="E375" i="11"/>
  <c r="D379" i="10"/>
  <c r="E376" i="11"/>
  <c r="D380" i="10"/>
  <c r="E377" i="11"/>
  <c r="D381" i="10"/>
  <c r="E378" i="11"/>
  <c r="D382" i="10"/>
  <c r="E379" i="11"/>
  <c r="D383" i="10"/>
  <c r="E380" i="11"/>
  <c r="D384" i="10"/>
  <c r="E381" i="11"/>
  <c r="D385" i="10"/>
  <c r="E382" i="11"/>
  <c r="D386" i="10"/>
  <c r="E383" i="11"/>
  <c r="D387" i="10"/>
  <c r="E384" i="11"/>
  <c r="D388" i="10"/>
  <c r="E385" i="11"/>
  <c r="D389" i="10"/>
  <c r="E386" i="11"/>
  <c r="D390" i="10"/>
  <c r="E387" i="11"/>
  <c r="D391" i="10"/>
  <c r="E388" i="11"/>
  <c r="D392" i="10"/>
  <c r="E389" i="11"/>
  <c r="D393" i="10"/>
  <c r="E390" i="11"/>
  <c r="D394" i="10"/>
  <c r="E391" i="11"/>
  <c r="D395" i="10"/>
  <c r="E392" i="11"/>
  <c r="D396" i="10"/>
  <c r="E393" i="11"/>
  <c r="D397" i="10"/>
  <c r="E394" i="11"/>
  <c r="D398" i="10"/>
  <c r="E395" i="11"/>
  <c r="D399" i="10"/>
  <c r="E396" i="11"/>
  <c r="D400" i="10"/>
  <c r="E397" i="11"/>
  <c r="D401" i="10"/>
  <c r="E398" i="11"/>
  <c r="D402" i="10"/>
  <c r="E399" i="11"/>
  <c r="D403" i="10"/>
  <c r="E400" i="11"/>
  <c r="D404" i="10"/>
  <c r="E401" i="11"/>
  <c r="D405" i="10"/>
  <c r="E402" i="11"/>
  <c r="D406" i="10"/>
  <c r="E403" i="11"/>
  <c r="D407" i="10"/>
  <c r="E404" i="11"/>
  <c r="D408" i="10"/>
  <c r="E405" i="11"/>
  <c r="D409" i="10"/>
  <c r="E406" i="11"/>
  <c r="D410" i="10"/>
  <c r="E407" i="11"/>
  <c r="D411" i="10"/>
  <c r="E408" i="11"/>
  <c r="D412" i="10"/>
  <c r="E409" i="11"/>
  <c r="D413" i="10"/>
  <c r="E410" i="11"/>
  <c r="D414" i="10"/>
  <c r="E411" i="11"/>
  <c r="D415" i="10"/>
  <c r="E412" i="11"/>
  <c r="D416" i="10"/>
  <c r="E413" i="11"/>
  <c r="D417" i="10"/>
  <c r="E414" i="11"/>
  <c r="D418" i="10"/>
  <c r="E415" i="11"/>
  <c r="D419" i="10"/>
  <c r="E416" i="11"/>
  <c r="D420" i="10"/>
  <c r="E417" i="11"/>
  <c r="D421" i="10"/>
  <c r="E418" i="11"/>
  <c r="D422" i="10"/>
  <c r="E419" i="11"/>
  <c r="D423" i="10"/>
  <c r="E420" i="11"/>
  <c r="D424" i="10"/>
  <c r="E421" i="11"/>
  <c r="D425" i="10"/>
  <c r="E422" i="11"/>
  <c r="D426" i="10"/>
  <c r="E423" i="11"/>
  <c r="D427" i="10"/>
  <c r="E424" i="11"/>
  <c r="D428" i="10"/>
  <c r="E425" i="11"/>
  <c r="D429" i="10"/>
  <c r="E426" i="11"/>
  <c r="D430" i="10"/>
  <c r="E427" i="11"/>
  <c r="D431" i="10"/>
  <c r="E428" i="11"/>
  <c r="D432" i="10"/>
  <c r="E429" i="11"/>
  <c r="D433" i="10"/>
  <c r="E430" i="11"/>
  <c r="D434" i="10"/>
  <c r="E431" i="11"/>
  <c r="D435" i="10"/>
  <c r="E432" i="11"/>
  <c r="D436" i="10"/>
  <c r="E433" i="11"/>
  <c r="D437" i="10"/>
  <c r="E434" i="11"/>
  <c r="D438" i="10"/>
  <c r="E435" i="11"/>
  <c r="D439" i="10"/>
  <c r="E436" i="11"/>
  <c r="D440" i="10"/>
  <c r="E437" i="11"/>
  <c r="D441" i="10"/>
  <c r="E438" i="11"/>
  <c r="D442" i="10"/>
  <c r="E439" i="11"/>
  <c r="D443" i="10"/>
  <c r="E440" i="11"/>
  <c r="D444" i="10"/>
  <c r="E441" i="11"/>
  <c r="D445" i="10"/>
  <c r="E442" i="11"/>
  <c r="D446" i="10"/>
  <c r="E443" i="11"/>
  <c r="D447" i="10"/>
  <c r="E444" i="11"/>
  <c r="D448" i="10"/>
  <c r="E445" i="11"/>
  <c r="D449" i="10"/>
  <c r="E446" i="11"/>
  <c r="D450" i="10"/>
  <c r="E447" i="11"/>
  <c r="D451" i="10"/>
  <c r="E448" i="11"/>
  <c r="D452" i="10"/>
  <c r="E449" i="11"/>
  <c r="D453" i="10"/>
  <c r="E450" i="11"/>
  <c r="D454" i="10"/>
  <c r="E451" i="11"/>
  <c r="D455" i="10"/>
  <c r="E452" i="11"/>
  <c r="D456" i="10"/>
  <c r="E453" i="11"/>
  <c r="D457" i="10"/>
  <c r="E454" i="11"/>
  <c r="D458" i="10"/>
  <c r="E455" i="11"/>
  <c r="D459" i="10"/>
  <c r="E456" i="11"/>
  <c r="D460" i="10"/>
  <c r="E457" i="11"/>
  <c r="D461" i="10"/>
  <c r="E458" i="11"/>
  <c r="D462" i="10"/>
  <c r="E459" i="11"/>
  <c r="D463" i="10"/>
  <c r="E460" i="11"/>
  <c r="D464" i="10"/>
  <c r="E461" i="11"/>
  <c r="D465" i="10"/>
  <c r="E462" i="11"/>
  <c r="D466" i="10"/>
  <c r="E463" i="11"/>
  <c r="D467" i="10"/>
  <c r="E464" i="11"/>
  <c r="D468" i="10"/>
  <c r="E465" i="11"/>
  <c r="D469" i="10"/>
  <c r="E466" i="11"/>
  <c r="D470" i="10"/>
  <c r="E467" i="11"/>
  <c r="D471" i="10"/>
  <c r="E468" i="11"/>
  <c r="D472" i="10"/>
  <c r="E469" i="11"/>
  <c r="D473" i="10"/>
  <c r="E470" i="11"/>
  <c r="D474" i="10"/>
  <c r="E471" i="11"/>
  <c r="D475" i="10"/>
  <c r="E472" i="11"/>
  <c r="D476" i="10"/>
  <c r="E473" i="11"/>
  <c r="D477" i="10"/>
  <c r="E474" i="11"/>
  <c r="D478" i="10"/>
  <c r="E475" i="11"/>
  <c r="D479" i="10"/>
  <c r="E476" i="11"/>
  <c r="D480" i="10"/>
  <c r="E477" i="11"/>
  <c r="D481" i="10"/>
  <c r="E478" i="11"/>
  <c r="D482" i="10"/>
  <c r="E479" i="11"/>
  <c r="D483" i="10"/>
  <c r="E480" i="11"/>
  <c r="D484" i="10"/>
  <c r="E481" i="11"/>
  <c r="D485" i="10"/>
  <c r="E482" i="11"/>
  <c r="D486" i="10"/>
  <c r="E483" i="11"/>
  <c r="D487" i="10"/>
  <c r="E484" i="11"/>
  <c r="D488" i="10"/>
  <c r="E485" i="11"/>
  <c r="D489" i="10"/>
  <c r="E486" i="11"/>
  <c r="D490" i="10"/>
  <c r="E487" i="11"/>
  <c r="D491" i="10"/>
  <c r="E488" i="11"/>
  <c r="D492" i="10"/>
  <c r="E489" i="11"/>
  <c r="D493" i="10"/>
  <c r="E490" i="11"/>
  <c r="D494" i="10"/>
  <c r="E491" i="11"/>
  <c r="D495" i="10"/>
  <c r="E492" i="11"/>
  <c r="D496" i="10"/>
  <c r="E493" i="11"/>
  <c r="D497" i="10"/>
  <c r="E494" i="11"/>
  <c r="D498" i="10"/>
  <c r="E495" i="11"/>
  <c r="D499" i="10"/>
  <c r="E496" i="11"/>
  <c r="D500" i="10"/>
  <c r="E497" i="11"/>
  <c r="D501" i="10"/>
  <c r="E498" i="11"/>
  <c r="D502" i="10"/>
  <c r="E499" i="11"/>
  <c r="D503" i="10"/>
  <c r="E500" i="11"/>
  <c r="D504" i="10"/>
  <c r="E501" i="11"/>
  <c r="D505" i="10"/>
  <c r="E502" i="11"/>
  <c r="D506" i="10"/>
  <c r="E503" i="11"/>
  <c r="D507" i="10"/>
  <c r="E504" i="11"/>
  <c r="D508" i="10"/>
  <c r="E505" i="11"/>
  <c r="D509" i="10"/>
  <c r="E506" i="11"/>
  <c r="D510" i="10"/>
  <c r="E507" i="11"/>
  <c r="D511" i="10"/>
  <c r="E508" i="11"/>
  <c r="D512" i="10"/>
  <c r="E509" i="11"/>
  <c r="D513" i="10"/>
  <c r="E510" i="11"/>
  <c r="D514" i="10"/>
  <c r="E511" i="11"/>
  <c r="D515" i="10"/>
  <c r="E512" i="11"/>
  <c r="D516" i="10"/>
  <c r="E513" i="11"/>
  <c r="D517" i="10"/>
  <c r="E514" i="11"/>
  <c r="D518" i="10"/>
  <c r="E515" i="11"/>
  <c r="D519" i="10"/>
  <c r="E516" i="11"/>
  <c r="D520" i="10"/>
  <c r="E517" i="11"/>
  <c r="D521" i="10"/>
  <c r="E518" i="11"/>
  <c r="D522" i="10"/>
  <c r="E519" i="11"/>
  <c r="D523" i="10"/>
  <c r="E520" i="11"/>
  <c r="D524" i="10"/>
  <c r="E521" i="11"/>
  <c r="D525" i="10"/>
  <c r="E522" i="11"/>
  <c r="D526" i="10"/>
  <c r="E523" i="11"/>
  <c r="D527" i="10"/>
  <c r="E524" i="11"/>
  <c r="D528" i="10"/>
  <c r="E525" i="11"/>
  <c r="D529" i="10"/>
  <c r="E526" i="11"/>
  <c r="D530" i="10"/>
  <c r="E527" i="11"/>
  <c r="D531" i="10"/>
  <c r="E528" i="11"/>
  <c r="D532" i="10"/>
  <c r="E529" i="11"/>
  <c r="D533" i="10"/>
  <c r="E530" i="11"/>
  <c r="D534" i="10"/>
  <c r="E531" i="11"/>
  <c r="D535" i="10"/>
  <c r="E532" i="11"/>
  <c r="D536" i="10"/>
  <c r="E533" i="11"/>
  <c r="D537" i="10"/>
  <c r="E534" i="11"/>
  <c r="D538" i="10"/>
  <c r="E535" i="11"/>
  <c r="D539" i="10"/>
  <c r="E536" i="11"/>
  <c r="D540" i="10"/>
  <c r="E537" i="11"/>
  <c r="D541" i="10"/>
  <c r="E538" i="11"/>
  <c r="D542" i="10"/>
  <c r="E539" i="11"/>
  <c r="D543" i="10"/>
  <c r="E540" i="11"/>
  <c r="D544" i="10"/>
  <c r="E541" i="11"/>
  <c r="D545" i="10"/>
  <c r="E542" i="11"/>
  <c r="D546" i="10"/>
  <c r="E543" i="11"/>
  <c r="D547" i="10"/>
  <c r="E544" i="11"/>
  <c r="D548" i="10"/>
  <c r="E545" i="11"/>
  <c r="D549" i="10"/>
  <c r="E546" i="11"/>
  <c r="D550" i="10"/>
  <c r="E547" i="11"/>
  <c r="D551" i="10"/>
  <c r="E548" i="11"/>
  <c r="D552" i="10"/>
  <c r="E549" i="11"/>
  <c r="D553" i="10"/>
  <c r="E550" i="11"/>
  <c r="D554" i="10"/>
  <c r="E551" i="11"/>
  <c r="D555" i="10"/>
  <c r="E552" i="11"/>
  <c r="D556" i="10"/>
  <c r="E553" i="11"/>
  <c r="D557" i="10"/>
  <c r="E554" i="11"/>
  <c r="D558" i="10"/>
  <c r="E555" i="11"/>
  <c r="D559" i="10"/>
  <c r="E556" i="11"/>
  <c r="D560" i="10"/>
  <c r="E557" i="11"/>
  <c r="D561" i="10"/>
  <c r="E558" i="11"/>
  <c r="D562" i="10"/>
  <c r="E559" i="11"/>
  <c r="D563" i="10"/>
  <c r="E560" i="11"/>
  <c r="D564" i="10"/>
  <c r="E561" i="11"/>
  <c r="D565" i="10"/>
  <c r="E562" i="11"/>
  <c r="D566" i="10"/>
  <c r="E563" i="11"/>
  <c r="D567" i="10"/>
  <c r="E564" i="11"/>
  <c r="D568" i="10"/>
  <c r="E565" i="11"/>
  <c r="D569" i="10"/>
  <c r="E566" i="11"/>
  <c r="D570" i="10"/>
  <c r="E567" i="11"/>
  <c r="D571" i="10"/>
  <c r="E568" i="11"/>
  <c r="D572" i="10"/>
  <c r="E569" i="11"/>
  <c r="D573" i="10"/>
  <c r="E570" i="11"/>
  <c r="D574" i="10"/>
  <c r="E571" i="11"/>
  <c r="D575" i="10"/>
  <c r="E572" i="11"/>
  <c r="D576" i="10"/>
  <c r="E573" i="11"/>
  <c r="D577" i="10"/>
  <c r="E574" i="11"/>
  <c r="D578" i="10"/>
  <c r="E575" i="11"/>
  <c r="D579" i="10"/>
  <c r="E576" i="11"/>
  <c r="D580" i="10"/>
  <c r="E577" i="11"/>
  <c r="D581" i="10"/>
  <c r="E578" i="11"/>
  <c r="D582" i="10"/>
  <c r="E579" i="11"/>
  <c r="D583" i="10"/>
  <c r="E580" i="11"/>
  <c r="D584" i="10"/>
  <c r="E581" i="11"/>
  <c r="D585" i="10"/>
  <c r="E582" i="11"/>
  <c r="D586" i="10"/>
  <c r="E583" i="11"/>
  <c r="D587" i="10"/>
  <c r="E584" i="11"/>
  <c r="D588" i="10"/>
  <c r="E585" i="11"/>
  <c r="D589" i="10"/>
  <c r="E586" i="11"/>
  <c r="D590" i="10"/>
  <c r="E587" i="11"/>
  <c r="D591" i="10"/>
  <c r="E588" i="11"/>
  <c r="D592" i="10"/>
  <c r="E589" i="11"/>
  <c r="D593" i="10"/>
  <c r="E590" i="11"/>
  <c r="D594" i="10"/>
  <c r="E591" i="11"/>
  <c r="D595" i="10"/>
  <c r="E592" i="11"/>
  <c r="D596" i="10"/>
  <c r="E593" i="11"/>
  <c r="D597" i="10"/>
  <c r="E594" i="11"/>
  <c r="D598" i="10"/>
  <c r="E595" i="11"/>
  <c r="D599" i="10"/>
  <c r="E596" i="11"/>
  <c r="D600" i="10"/>
  <c r="E597" i="11"/>
  <c r="D601" i="10"/>
  <c r="E598" i="11"/>
  <c r="D602" i="10"/>
  <c r="E599" i="11"/>
  <c r="D603" i="10"/>
  <c r="E600" i="11"/>
  <c r="D604" i="10"/>
  <c r="E601" i="11"/>
  <c r="D605" i="10"/>
  <c r="E602" i="11"/>
  <c r="D606" i="10"/>
  <c r="E603" i="11"/>
  <c r="D607" i="10"/>
  <c r="E604" i="11"/>
  <c r="D608" i="10"/>
  <c r="E605" i="11"/>
  <c r="D609" i="10"/>
  <c r="E606" i="11"/>
  <c r="D610" i="10"/>
  <c r="E607" i="11"/>
  <c r="D611" i="10"/>
  <c r="E608" i="11"/>
  <c r="D612" i="10"/>
  <c r="E609" i="11"/>
  <c r="D613" i="10"/>
  <c r="E610" i="11"/>
  <c r="D614" i="10"/>
  <c r="E611" i="11"/>
  <c r="D615" i="10"/>
  <c r="E612" i="11"/>
  <c r="D616" i="10"/>
  <c r="E613" i="11"/>
  <c r="D617" i="10"/>
  <c r="E614" i="11"/>
  <c r="D618" i="10"/>
  <c r="E615" i="11"/>
  <c r="D619" i="10"/>
  <c r="E616" i="11"/>
  <c r="D620" i="10"/>
  <c r="E617" i="11"/>
  <c r="D621" i="10"/>
  <c r="E618" i="11"/>
  <c r="D622" i="10"/>
  <c r="E619" i="11"/>
  <c r="D623" i="10"/>
  <c r="E620" i="11"/>
  <c r="D624" i="10"/>
  <c r="E621" i="11"/>
  <c r="D625" i="10"/>
  <c r="E622" i="11"/>
  <c r="D626" i="10"/>
  <c r="E623" i="11"/>
  <c r="D627" i="10"/>
  <c r="E624" i="11"/>
  <c r="D628" i="10"/>
  <c r="E625" i="11"/>
  <c r="D629" i="10"/>
  <c r="E626" i="11"/>
  <c r="D630" i="10"/>
  <c r="E627" i="11"/>
  <c r="D631" i="10"/>
  <c r="E628" i="11"/>
  <c r="D632" i="10"/>
  <c r="E629" i="11"/>
  <c r="D633" i="10"/>
  <c r="E630" i="11"/>
  <c r="D634" i="10"/>
  <c r="E631" i="11"/>
  <c r="D635" i="10"/>
  <c r="E632" i="11"/>
  <c r="D636" i="10"/>
  <c r="E633" i="11"/>
  <c r="D637" i="10"/>
  <c r="E634" i="11"/>
  <c r="D638" i="10"/>
  <c r="E635" i="11"/>
  <c r="D639" i="10"/>
  <c r="E636" i="11"/>
  <c r="D640" i="10"/>
  <c r="E637" i="11"/>
  <c r="D641" i="10"/>
  <c r="E638" i="11"/>
  <c r="D642" i="10"/>
  <c r="E639" i="11"/>
  <c r="D643" i="10"/>
  <c r="E640" i="11"/>
  <c r="D644" i="10"/>
  <c r="E641" i="11"/>
  <c r="D645" i="10"/>
  <c r="E642" i="11"/>
  <c r="D646" i="10"/>
  <c r="E643" i="11"/>
  <c r="D647" i="10"/>
  <c r="E644" i="11"/>
  <c r="D648" i="10"/>
  <c r="E645" i="11"/>
  <c r="D649" i="10"/>
  <c r="E646" i="11"/>
  <c r="D650" i="10"/>
  <c r="E647" i="11"/>
  <c r="D651" i="10"/>
  <c r="E648" i="11"/>
  <c r="D652" i="10"/>
  <c r="E649" i="11"/>
  <c r="D653" i="10"/>
  <c r="E650" i="11"/>
  <c r="D654" i="10"/>
  <c r="E651" i="11"/>
  <c r="D655" i="10"/>
  <c r="E652" i="11"/>
  <c r="D656" i="10"/>
  <c r="E653" i="11"/>
  <c r="D657" i="10"/>
  <c r="E654" i="11"/>
  <c r="D658" i="10"/>
  <c r="E655" i="11"/>
  <c r="D659" i="10"/>
  <c r="E656" i="11"/>
  <c r="D660" i="10"/>
  <c r="E657" i="11"/>
  <c r="D661" i="10"/>
  <c r="E658" i="11"/>
  <c r="D662" i="10"/>
  <c r="E659" i="11"/>
  <c r="D663" i="10"/>
  <c r="E660" i="11"/>
  <c r="D664" i="10"/>
  <c r="E661" i="11"/>
  <c r="D665" i="10"/>
  <c r="E662" i="11"/>
  <c r="D666" i="10"/>
  <c r="E663" i="11"/>
  <c r="D667" i="10"/>
  <c r="E664" i="11"/>
  <c r="D668" i="10"/>
  <c r="E665" i="11"/>
  <c r="D669" i="10"/>
  <c r="E666" i="11"/>
  <c r="D670" i="10"/>
  <c r="E667" i="11"/>
  <c r="D671" i="10"/>
  <c r="E668" i="11"/>
  <c r="D672" i="10"/>
  <c r="E669" i="11"/>
  <c r="D673" i="10"/>
  <c r="E670" i="11"/>
  <c r="D674" i="10"/>
  <c r="E671" i="11"/>
  <c r="D675" i="10"/>
  <c r="E672" i="11"/>
  <c r="D676" i="10"/>
  <c r="E673" i="11"/>
  <c r="D677" i="10"/>
  <c r="E674" i="11"/>
  <c r="D678" i="10"/>
  <c r="E675" i="11"/>
  <c r="D679" i="10"/>
  <c r="E676" i="11"/>
  <c r="D680" i="10"/>
  <c r="E677" i="11"/>
  <c r="D681" i="10"/>
  <c r="E678" i="11"/>
  <c r="D682" i="10"/>
  <c r="E679" i="11"/>
  <c r="D683" i="10"/>
  <c r="E680" i="11"/>
  <c r="D684" i="10"/>
  <c r="E681" i="11"/>
  <c r="D685" i="10"/>
  <c r="E682" i="11"/>
  <c r="D686" i="10"/>
  <c r="E683" i="11"/>
  <c r="D687" i="10"/>
  <c r="E684" i="11"/>
  <c r="D688" i="10"/>
  <c r="E685" i="11"/>
  <c r="D689" i="10"/>
  <c r="E686" i="11"/>
  <c r="D690" i="10"/>
  <c r="E687" i="11"/>
  <c r="D691" i="10"/>
  <c r="E688" i="11"/>
  <c r="D692" i="10"/>
  <c r="E689" i="11"/>
  <c r="D693" i="10"/>
  <c r="E690" i="11"/>
  <c r="D694" i="10"/>
  <c r="E691" i="11"/>
  <c r="D695" i="10"/>
  <c r="E692" i="11"/>
  <c r="D696" i="10"/>
  <c r="E693" i="11"/>
  <c r="D697" i="10"/>
  <c r="E694" i="11"/>
  <c r="D698" i="10"/>
  <c r="E695" i="11"/>
  <c r="D699" i="10"/>
  <c r="E696" i="11"/>
  <c r="D700" i="10"/>
  <c r="E697" i="11"/>
  <c r="D701" i="10"/>
  <c r="E698" i="11"/>
  <c r="D702" i="10"/>
  <c r="E699" i="11"/>
  <c r="D703" i="10"/>
  <c r="E700" i="11"/>
  <c r="D704" i="10"/>
  <c r="E701" i="11"/>
  <c r="D705" i="10"/>
  <c r="E702" i="11"/>
  <c r="D706" i="10"/>
  <c r="E703" i="11"/>
  <c r="D707" i="10"/>
  <c r="E704" i="11"/>
  <c r="D708" i="10"/>
  <c r="E705" i="11"/>
  <c r="D709" i="10"/>
  <c r="E706" i="11"/>
  <c r="D710" i="10"/>
  <c r="E707" i="11"/>
  <c r="D711" i="10"/>
  <c r="E708" i="11"/>
  <c r="D712" i="10"/>
  <c r="E709" i="11"/>
  <c r="D713" i="10"/>
  <c r="E710" i="11"/>
  <c r="D714" i="10"/>
  <c r="E711" i="11"/>
  <c r="D715" i="10"/>
  <c r="E712" i="11"/>
  <c r="D716" i="10"/>
  <c r="E713" i="11"/>
  <c r="D717" i="10"/>
  <c r="E714" i="11"/>
  <c r="D718" i="10"/>
  <c r="E715" i="11"/>
  <c r="D719" i="10"/>
  <c r="E716" i="11"/>
  <c r="D720" i="10"/>
  <c r="E717" i="11"/>
  <c r="D721" i="10"/>
  <c r="E718" i="11"/>
  <c r="D722" i="10"/>
  <c r="E719" i="11"/>
  <c r="D723" i="10"/>
  <c r="E720" i="11"/>
  <c r="D724" i="10"/>
  <c r="E721" i="11"/>
  <c r="D725" i="10"/>
  <c r="E722" i="11"/>
  <c r="D726" i="10"/>
  <c r="E723" i="11"/>
  <c r="D727" i="10"/>
  <c r="E724" i="11"/>
  <c r="D728" i="10"/>
  <c r="E725" i="11"/>
  <c r="D729" i="10"/>
  <c r="E726" i="11"/>
  <c r="D730" i="10"/>
  <c r="E727" i="11"/>
  <c r="D731" i="10"/>
  <c r="E728" i="11"/>
  <c r="D732" i="10"/>
  <c r="E729" i="11"/>
  <c r="D733" i="10"/>
  <c r="E730" i="11"/>
  <c r="D734" i="10"/>
  <c r="E731" i="11"/>
  <c r="D735" i="10"/>
  <c r="E732" i="11"/>
  <c r="D736" i="10"/>
  <c r="E733" i="11"/>
  <c r="D737" i="10"/>
  <c r="E734" i="11"/>
  <c r="D738" i="10"/>
  <c r="E735" i="11"/>
  <c r="D739" i="10"/>
  <c r="E736" i="11"/>
  <c r="D740" i="10"/>
  <c r="E737" i="11"/>
  <c r="D741" i="10"/>
  <c r="E738" i="11"/>
  <c r="D742" i="10"/>
  <c r="E739" i="11"/>
  <c r="D743" i="10"/>
  <c r="E740" i="11"/>
  <c r="D744" i="10"/>
  <c r="E741" i="11"/>
  <c r="D745" i="10"/>
  <c r="E742" i="11"/>
  <c r="D746" i="10"/>
  <c r="E743" i="11"/>
  <c r="D747" i="10"/>
  <c r="E744" i="11"/>
  <c r="D748" i="10"/>
  <c r="E745" i="11"/>
  <c r="D749" i="10"/>
  <c r="E746" i="11"/>
  <c r="D750" i="10"/>
  <c r="E747" i="11"/>
  <c r="D751" i="10"/>
  <c r="E748" i="11"/>
  <c r="D752" i="10"/>
  <c r="E749" i="11"/>
  <c r="D753" i="10"/>
  <c r="E750" i="11"/>
  <c r="D754" i="10"/>
  <c r="E751" i="11"/>
  <c r="D755" i="10"/>
  <c r="E752" i="11"/>
  <c r="D756" i="10"/>
  <c r="E753" i="11"/>
  <c r="D757" i="10"/>
  <c r="E754" i="11"/>
  <c r="D758" i="10"/>
  <c r="E755" i="11"/>
  <c r="D759" i="10"/>
  <c r="E756" i="11"/>
  <c r="D760" i="10"/>
  <c r="E757" i="11"/>
  <c r="D761" i="10"/>
  <c r="E758" i="11"/>
  <c r="D762" i="10"/>
  <c r="E759" i="11"/>
  <c r="D763" i="10"/>
  <c r="E760" i="11"/>
  <c r="D764" i="10"/>
  <c r="E761" i="11"/>
  <c r="D765" i="10"/>
  <c r="E762" i="11"/>
  <c r="D766" i="10"/>
  <c r="E763" i="11"/>
  <c r="D767" i="10"/>
  <c r="E764" i="11"/>
  <c r="D768" i="10"/>
  <c r="E765" i="11"/>
  <c r="D769" i="10"/>
  <c r="E766" i="11"/>
  <c r="D770" i="10"/>
  <c r="E767" i="11"/>
  <c r="D771" i="10"/>
  <c r="E768" i="11"/>
  <c r="D772" i="10"/>
  <c r="E191" i="11"/>
  <c r="D195" i="10"/>
  <c r="E769" i="11"/>
  <c r="D773" i="10"/>
  <c r="K169" i="11"/>
  <c r="G173" i="10"/>
  <c r="K52" i="11"/>
  <c r="G56" i="10"/>
  <c r="D54" i="11"/>
  <c r="C58" i="10"/>
  <c r="E54" i="11"/>
  <c r="D58" i="10"/>
  <c r="E37" i="11"/>
  <c r="D41" i="10"/>
  <c r="D37" i="11"/>
  <c r="C41" i="10"/>
  <c r="E36" i="11"/>
  <c r="D40" i="10"/>
  <c r="D36" i="11"/>
  <c r="C40" i="10"/>
  <c r="E163" i="11"/>
  <c r="D167" i="10"/>
  <c r="D163" i="11"/>
  <c r="C167" i="10"/>
  <c r="K163" i="11"/>
  <c r="G167" i="10"/>
  <c r="E770" i="11"/>
  <c r="D774" i="10"/>
  <c r="D770" i="11"/>
  <c r="C774" i="10"/>
  <c r="K770" i="11"/>
  <c r="G774" i="10"/>
  <c r="K58" i="11"/>
  <c r="G62" i="10"/>
  <c r="K176" i="11"/>
  <c r="G180" i="10"/>
  <c r="K59" i="11"/>
  <c r="G63" i="10"/>
  <c r="K82" i="11"/>
  <c r="G86" i="10"/>
  <c r="K171" i="11"/>
  <c r="G175" i="10"/>
  <c r="E205" i="11"/>
  <c r="D209" i="10"/>
  <c r="D205" i="11"/>
  <c r="C209" i="10"/>
  <c r="E68" i="11"/>
  <c r="D72" i="10"/>
  <c r="D68" i="11"/>
  <c r="C72" i="10"/>
  <c r="E83" i="11"/>
  <c r="D87" i="10"/>
  <c r="D83" i="11"/>
  <c r="C87" i="10"/>
  <c r="E72" i="11"/>
  <c r="D76" i="10"/>
  <c r="D72" i="11"/>
  <c r="C76" i="10"/>
  <c r="K72" i="11"/>
  <c r="G76" i="10"/>
  <c r="E80" i="11"/>
  <c r="D84" i="10"/>
  <c r="D80" i="11"/>
  <c r="C84" i="10"/>
  <c r="K80" i="11"/>
  <c r="G84" i="10"/>
  <c r="E207" i="11"/>
  <c r="D211" i="10"/>
  <c r="D207" i="11"/>
  <c r="C211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E110" i="11"/>
  <c r="D114" i="10"/>
  <c r="D110" i="11"/>
  <c r="C114" i="10"/>
  <c r="K111" i="11"/>
  <c r="G115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L329" i="10"/>
  <c r="N329" i="10"/>
  <c r="E325" i="11"/>
  <c r="D329" i="10"/>
  <c r="D325" i="11"/>
  <c r="C329" i="10"/>
  <c r="K325" i="11"/>
  <c r="G329" i="10"/>
  <c r="K339" i="11"/>
  <c r="G343" i="10"/>
  <c r="E323" i="11"/>
  <c r="D327" i="10"/>
  <c r="D323" i="11"/>
  <c r="C327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E336" i="11"/>
  <c r="D340" i="10"/>
  <c r="D336" i="11"/>
  <c r="C340" i="10"/>
  <c r="E335" i="11"/>
  <c r="D339" i="10"/>
  <c r="D335" i="11"/>
  <c r="C339" i="10"/>
  <c r="K335" i="11"/>
  <c r="G339" i="10"/>
  <c r="L338" i="10"/>
  <c r="N338" i="10"/>
  <c r="E334" i="11"/>
  <c r="D338" i="10"/>
  <c r="D334" i="11"/>
  <c r="C338" i="10"/>
  <c r="K334" i="11"/>
  <c r="G338" i="10"/>
  <c r="E333" i="11"/>
  <c r="D337" i="10"/>
  <c r="D333" i="11"/>
  <c r="C337" i="10"/>
  <c r="K333" i="11"/>
  <c r="G337" i="10"/>
  <c r="L775" i="10"/>
  <c r="N775" i="10"/>
  <c r="E771" i="11"/>
  <c r="D775" i="10"/>
  <c r="D771" i="11"/>
  <c r="C775" i="10"/>
  <c r="K771" i="11"/>
  <c r="G775" i="10"/>
  <c r="E326" i="11"/>
  <c r="D330" i="10"/>
  <c r="D326" i="11"/>
  <c r="C330" i="10"/>
  <c r="E338" i="11"/>
  <c r="D342" i="10"/>
  <c r="D338" i="11"/>
  <c r="C342" i="10"/>
  <c r="L776" i="10"/>
  <c r="N776" i="10"/>
  <c r="E772" i="11"/>
  <c r="D776" i="10"/>
  <c r="D772" i="11"/>
  <c r="C776" i="10"/>
  <c r="K350" i="11"/>
  <c r="G354" i="10"/>
  <c r="L347" i="10"/>
  <c r="N347" i="10"/>
  <c r="E343" i="11"/>
  <c r="D347" i="10"/>
  <c r="D343" i="11"/>
  <c r="C347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65" i="11"/>
  <c r="G369" i="10"/>
  <c r="R31" i="11"/>
  <c r="R258" i="11"/>
  <c r="R271" i="11"/>
  <c r="R311" i="11"/>
  <c r="AN183" i="1"/>
  <c r="BQ368" i="1"/>
  <c r="BQ369" i="1"/>
  <c r="BQ370" i="1"/>
  <c r="BQ371" i="1"/>
  <c r="BQ347" i="1"/>
  <c r="BQ346" i="1"/>
  <c r="BQ775" i="1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N124" i="10" s="1"/>
  <c r="AN279" i="1"/>
  <c r="AM285" i="1"/>
  <c r="AN285" i="1"/>
  <c r="AM284" i="1"/>
  <c r="AN284" i="1"/>
  <c r="AM280" i="1"/>
  <c r="AN280" i="1"/>
  <c r="AM278" i="1"/>
  <c r="AN278" i="1"/>
  <c r="AM277" i="1"/>
  <c r="L33" i="10" s="1"/>
  <c r="AN277" i="1"/>
  <c r="AM281" i="1"/>
  <c r="AN281" i="1"/>
  <c r="AM283" i="1"/>
  <c r="L211" i="10" s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L72" i="10" s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L199" i="10" s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L40" i="10" s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L47" i="10" s="1"/>
  <c r="AM48" i="1"/>
  <c r="AM21" i="1"/>
  <c r="AM36" i="1"/>
  <c r="AK169" i="1"/>
  <c r="K170" i="10" s="1"/>
  <c r="AM27" i="1"/>
  <c r="AM16" i="1"/>
  <c r="AM14" i="1"/>
  <c r="AM11" i="1"/>
  <c r="L41" i="10" s="1"/>
  <c r="AM54" i="1"/>
  <c r="AM37" i="1"/>
  <c r="AM44" i="1"/>
  <c r="AM30" i="1"/>
  <c r="AM13" i="1"/>
  <c r="AM41" i="1"/>
  <c r="L54" i="10" s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L13" i="10" s="1"/>
  <c r="AM15" i="1"/>
  <c r="AM34" i="1"/>
  <c r="AM55" i="1"/>
  <c r="L58" i="10" s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L21" i="10" s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L18" i="10" s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L76" i="10" s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L337" i="10" s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L74" i="10" s="1"/>
  <c r="AN106" i="1"/>
  <c r="AM94" i="1"/>
  <c r="AM93" i="1"/>
  <c r="AM116" i="1"/>
  <c r="AM112" i="1"/>
  <c r="AN111" i="1"/>
  <c r="AM181" i="1"/>
  <c r="AM178" i="1"/>
  <c r="L192" i="10" s="1"/>
  <c r="AN107" i="1"/>
  <c r="AM101" i="1"/>
  <c r="AN90" i="1"/>
  <c r="AN93" i="1"/>
  <c r="AM96" i="1"/>
  <c r="AM97" i="1"/>
  <c r="AM102" i="1"/>
  <c r="L19" i="10" s="1"/>
  <c r="AM103" i="1"/>
  <c r="AM188" i="1"/>
  <c r="AM185" i="1"/>
  <c r="AM184" i="1"/>
  <c r="AN115" i="1"/>
  <c r="AM114" i="1"/>
  <c r="L20" i="10" s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L348" i="10" s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L372" i="10" s="1"/>
  <c r="AN344" i="1"/>
  <c r="AM344" i="1"/>
  <c r="L371" i="10" s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L370" i="10" s="1"/>
  <c r="AN330" i="1"/>
  <c r="AM330" i="1"/>
  <c r="AN327" i="1"/>
  <c r="AM327" i="1"/>
  <c r="L369" i="10" s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L342" i="10" s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L340" i="10" s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L10" i="10" s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L169" i="10" s="1"/>
  <c r="AN253" i="1"/>
  <c r="AM253" i="1"/>
  <c r="AN252" i="1"/>
  <c r="AN251" i="1"/>
  <c r="AM251" i="1"/>
  <c r="AN250" i="1"/>
  <c r="AM250" i="1"/>
  <c r="AN249" i="1"/>
  <c r="AM249" i="1"/>
  <c r="L209" i="10" s="1"/>
  <c r="AN248" i="1"/>
  <c r="AM248" i="1"/>
  <c r="AN247" i="1"/>
  <c r="AM247" i="1"/>
  <c r="AN246" i="1"/>
  <c r="AN245" i="1"/>
  <c r="AM245" i="1"/>
  <c r="L114" i="10" s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L29" i="10" s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L256" i="10" s="1"/>
  <c r="AN227" i="1"/>
  <c r="AM227" i="1"/>
  <c r="AN226" i="1"/>
  <c r="AM226" i="1"/>
  <c r="AN225" i="1"/>
  <c r="AM225" i="1"/>
  <c r="L339" i="10" s="1"/>
  <c r="AN224" i="1"/>
  <c r="AM224" i="1"/>
  <c r="AM223" i="1"/>
  <c r="AN222" i="1"/>
  <c r="AM222" i="1"/>
  <c r="AN221" i="1"/>
  <c r="AM221" i="1"/>
  <c r="AM220" i="1"/>
  <c r="L296" i="10" s="1"/>
  <c r="AN219" i="1"/>
  <c r="AM219" i="1"/>
  <c r="L27" i="10" s="1"/>
  <c r="AN218" i="1"/>
  <c r="AM218" i="1"/>
  <c r="AM152" i="1"/>
  <c r="AN160" i="1"/>
  <c r="AM160" i="1"/>
  <c r="AN161" i="1"/>
  <c r="AM161" i="1"/>
  <c r="L330" i="10" s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L84" i="10" s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L333" i="10" s="1"/>
  <c r="AM135" i="1"/>
  <c r="L87" i="10" s="1"/>
  <c r="AM140" i="1"/>
  <c r="AM144" i="1"/>
  <c r="L326" i="10" s="1"/>
  <c r="AM154" i="1"/>
  <c r="AM145" i="1"/>
  <c r="L327" i="10" s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L132" i="10" s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L334" i="10" s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124" i="10" l="1"/>
  <c r="L69" i="10"/>
  <c r="N69" i="10"/>
  <c r="L287" i="10"/>
  <c r="N287" i="10"/>
  <c r="L277" i="10"/>
  <c r="N277" i="10"/>
  <c r="N369" i="10"/>
  <c r="N372" i="10"/>
  <c r="N348" i="10"/>
  <c r="N342" i="10"/>
  <c r="N340" i="10"/>
  <c r="N327" i="10"/>
  <c r="N256" i="10"/>
  <c r="N74" i="10"/>
  <c r="N192" i="10"/>
  <c r="N87" i="10"/>
  <c r="N41" i="10"/>
  <c r="N27" i="10"/>
  <c r="N19" i="10"/>
  <c r="N10" i="10"/>
  <c r="N20" i="10"/>
  <c r="N169" i="10"/>
  <c r="K40" i="10"/>
  <c r="K97" i="10"/>
  <c r="L190" i="10"/>
  <c r="N190" i="10"/>
  <c r="L34" i="10"/>
  <c r="N34" i="10"/>
  <c r="N370" i="10"/>
  <c r="N371" i="10"/>
  <c r="N330" i="10"/>
  <c r="N337" i="10"/>
  <c r="N339" i="10"/>
  <c r="N333" i="10"/>
  <c r="N334" i="10"/>
  <c r="N326" i="10"/>
  <c r="N296" i="10"/>
  <c r="N132" i="10"/>
  <c r="N114" i="10"/>
  <c r="N72" i="10"/>
  <c r="N211" i="10"/>
  <c r="N84" i="10"/>
  <c r="N76" i="10"/>
  <c r="N209" i="10"/>
  <c r="N40" i="10"/>
  <c r="N58" i="10"/>
  <c r="N54" i="10"/>
  <c r="N199" i="10"/>
  <c r="N18" i="10"/>
  <c r="N13" i="10"/>
  <c r="N21" i="10"/>
  <c r="N33" i="10"/>
  <c r="N29" i="10"/>
  <c r="N47" i="10"/>
  <c r="L263" i="10"/>
  <c r="N263" i="10"/>
  <c r="L25" i="10"/>
  <c r="N25" i="10"/>
  <c r="L350" i="10"/>
  <c r="N350" i="10"/>
  <c r="L573" i="10"/>
  <c r="N573" i="10"/>
  <c r="L576" i="10"/>
  <c r="N576" i="10"/>
  <c r="L579" i="10"/>
  <c r="N579" i="10"/>
  <c r="L582" i="10"/>
  <c r="N582" i="10"/>
  <c r="L585" i="10"/>
  <c r="N585" i="10"/>
  <c r="L588" i="10"/>
  <c r="N588" i="10"/>
  <c r="L594" i="10"/>
  <c r="N594" i="10"/>
  <c r="L597" i="10"/>
  <c r="N597" i="10"/>
  <c r="L600" i="10"/>
  <c r="N600" i="10"/>
  <c r="L603" i="10"/>
  <c r="N603" i="10"/>
  <c r="L606" i="10"/>
  <c r="N606" i="10"/>
  <c r="L612" i="10"/>
  <c r="N612" i="10"/>
  <c r="L615" i="10"/>
  <c r="N615" i="10"/>
  <c r="L572" i="10"/>
  <c r="N572" i="10"/>
  <c r="L575" i="10"/>
  <c r="N575" i="10"/>
  <c r="L578" i="10"/>
  <c r="N578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574" i="10"/>
  <c r="N574" i="10"/>
  <c r="L586" i="10"/>
  <c r="N586" i="10"/>
  <c r="L592" i="10"/>
  <c r="N592" i="10"/>
  <c r="L598" i="10"/>
  <c r="N598" i="10"/>
  <c r="L601" i="10"/>
  <c r="N601" i="10"/>
  <c r="L604" i="10"/>
  <c r="N604" i="10"/>
  <c r="L609" i="10"/>
  <c r="N609" i="10"/>
  <c r="L613" i="10"/>
  <c r="N613" i="10"/>
  <c r="L616" i="10"/>
  <c r="N616" i="10"/>
  <c r="L607" i="10"/>
  <c r="N607" i="10"/>
  <c r="L610" i="10"/>
  <c r="N610" i="10"/>
  <c r="L583" i="10"/>
  <c r="N583" i="10"/>
  <c r="L589" i="10"/>
  <c r="N589" i="10"/>
  <c r="L577" i="10"/>
  <c r="N577" i="10"/>
  <c r="L580" i="10"/>
  <c r="N580" i="10"/>
  <c r="L595" i="10"/>
  <c r="N595" i="10"/>
  <c r="L591" i="10"/>
  <c r="N591" i="10"/>
  <c r="L748" i="10"/>
  <c r="N748" i="10"/>
  <c r="L685" i="10"/>
  <c r="N685" i="10"/>
  <c r="L686" i="10"/>
  <c r="N686" i="10"/>
  <c r="L694" i="10"/>
  <c r="N694" i="10"/>
  <c r="L695" i="10"/>
  <c r="N695" i="10"/>
  <c r="L696" i="10"/>
  <c r="N696" i="10"/>
  <c r="L697" i="10"/>
  <c r="N697" i="10"/>
  <c r="L698" i="10"/>
  <c r="N698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2" i="10"/>
  <c r="N742" i="10"/>
  <c r="L743" i="10"/>
  <c r="N743" i="10"/>
  <c r="L744" i="10"/>
  <c r="N744" i="10"/>
  <c r="L745" i="10"/>
  <c r="N745" i="10"/>
  <c r="L746" i="10"/>
  <c r="N746" i="10"/>
  <c r="L747" i="10"/>
  <c r="N747" i="10"/>
  <c r="L749" i="10"/>
  <c r="N749" i="10"/>
  <c r="L750" i="10"/>
  <c r="N750" i="10"/>
  <c r="L751" i="10"/>
  <c r="N751" i="10"/>
  <c r="L752" i="10"/>
  <c r="N752" i="10"/>
  <c r="L753" i="10"/>
  <c r="N753" i="10"/>
  <c r="L754" i="10"/>
  <c r="N754" i="10"/>
  <c r="L755" i="10"/>
  <c r="N755" i="10"/>
  <c r="L756" i="10"/>
  <c r="N756" i="10"/>
  <c r="L757" i="10"/>
  <c r="N757" i="10"/>
  <c r="L758" i="10"/>
  <c r="N758" i="10"/>
  <c r="L759" i="10"/>
  <c r="N759" i="10"/>
  <c r="L760" i="10"/>
  <c r="N760" i="10"/>
  <c r="L761" i="10"/>
  <c r="N761" i="10"/>
  <c r="L762" i="10"/>
  <c r="N762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0" i="10"/>
  <c r="N770" i="10"/>
  <c r="L771" i="10"/>
  <c r="N771" i="10"/>
  <c r="L772" i="10"/>
  <c r="N772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1" i="10"/>
  <c r="N651" i="10"/>
  <c r="L654" i="10"/>
  <c r="N654" i="10"/>
  <c r="L657" i="10"/>
  <c r="N657" i="10"/>
  <c r="L660" i="10"/>
  <c r="N660" i="10"/>
  <c r="L663" i="10"/>
  <c r="N663" i="10"/>
  <c r="L666" i="10"/>
  <c r="N666" i="10"/>
  <c r="L669" i="10"/>
  <c r="N669" i="10"/>
  <c r="L672" i="10"/>
  <c r="N672" i="10"/>
  <c r="L675" i="10"/>
  <c r="N675" i="10"/>
  <c r="L678" i="10"/>
  <c r="N678" i="10"/>
  <c r="L681" i="10"/>
  <c r="N681" i="10"/>
  <c r="L684" i="10"/>
  <c r="N684" i="10"/>
  <c r="L687" i="10"/>
  <c r="N687" i="10"/>
  <c r="L690" i="10"/>
  <c r="N690" i="10"/>
  <c r="L693" i="10"/>
  <c r="N693" i="10"/>
  <c r="L699" i="10"/>
  <c r="N699" i="10"/>
  <c r="L195" i="10"/>
  <c r="N195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0" i="10"/>
  <c r="N650" i="10"/>
  <c r="L653" i="10"/>
  <c r="N653" i="10"/>
  <c r="L656" i="10"/>
  <c r="N656" i="10"/>
  <c r="L659" i="10"/>
  <c r="N659" i="10"/>
  <c r="L662" i="10"/>
  <c r="N662" i="10"/>
  <c r="L665" i="10"/>
  <c r="N665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9" i="10"/>
  <c r="N689" i="10"/>
  <c r="L692" i="10"/>
  <c r="N692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1" i="10"/>
  <c r="N661" i="10"/>
  <c r="L664" i="10"/>
  <c r="N664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8" i="10"/>
  <c r="N688" i="10"/>
  <c r="L691" i="10"/>
  <c r="N691" i="10"/>
  <c r="L529" i="10"/>
  <c r="N529" i="10"/>
  <c r="L532" i="10"/>
  <c r="N532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3" i="10"/>
  <c r="N553" i="10"/>
  <c r="L556" i="10"/>
  <c r="N556" i="10"/>
  <c r="L559" i="10"/>
  <c r="N559" i="10"/>
  <c r="L562" i="10"/>
  <c r="N562" i="10"/>
  <c r="L565" i="10"/>
  <c r="N565" i="10"/>
  <c r="L568" i="10"/>
  <c r="N568" i="10"/>
  <c r="L571" i="10"/>
  <c r="N571" i="10"/>
  <c r="L527" i="10"/>
  <c r="N527" i="10"/>
  <c r="L530" i="10"/>
  <c r="N530" i="10"/>
  <c r="L533" i="10"/>
  <c r="N533" i="10"/>
  <c r="L536" i="10"/>
  <c r="N536" i="10"/>
  <c r="L539" i="10"/>
  <c r="N539" i="10"/>
  <c r="L542" i="10"/>
  <c r="N542" i="10"/>
  <c r="L545" i="10"/>
  <c r="N545" i="10"/>
  <c r="L548" i="10"/>
  <c r="N548" i="10"/>
  <c r="L551" i="10"/>
  <c r="N551" i="10"/>
  <c r="L554" i="10"/>
  <c r="N554" i="10"/>
  <c r="L557" i="10"/>
  <c r="N557" i="10"/>
  <c r="L560" i="10"/>
  <c r="N560" i="10"/>
  <c r="L563" i="10"/>
  <c r="N563" i="10"/>
  <c r="L566" i="10"/>
  <c r="N566" i="10"/>
  <c r="L569" i="10"/>
  <c r="N569" i="10"/>
  <c r="L528" i="10"/>
  <c r="N528" i="10"/>
  <c r="L531" i="10"/>
  <c r="N531" i="10"/>
  <c r="L534" i="10"/>
  <c r="N534" i="10"/>
  <c r="L537" i="10"/>
  <c r="N537" i="10"/>
  <c r="L540" i="10"/>
  <c r="N540" i="10"/>
  <c r="L543" i="10"/>
  <c r="N543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289" i="10"/>
  <c r="N289" i="10"/>
  <c r="L317" i="10"/>
  <c r="N317" i="10"/>
  <c r="L292" i="10"/>
  <c r="N292" i="10"/>
  <c r="L312" i="10"/>
  <c r="N312" i="10"/>
  <c r="L315" i="10"/>
  <c r="N315" i="10"/>
  <c r="L273" i="10"/>
  <c r="N273" i="10"/>
  <c r="L262" i="10"/>
  <c r="N262" i="10"/>
  <c r="L265" i="10"/>
  <c r="N265" i="10"/>
  <c r="L269" i="10"/>
  <c r="N269" i="10"/>
  <c r="L241" i="10"/>
  <c r="N241" i="10"/>
  <c r="L244" i="10"/>
  <c r="N244" i="10"/>
  <c r="L253" i="10"/>
  <c r="N253" i="10"/>
  <c r="L268" i="10"/>
  <c r="N268" i="10"/>
  <c r="L259" i="10"/>
  <c r="N259" i="10"/>
  <c r="L160" i="10"/>
  <c r="N160" i="10"/>
  <c r="L151" i="10"/>
  <c r="N151" i="10"/>
  <c r="L163" i="10"/>
  <c r="N163" i="10"/>
  <c r="L149" i="10"/>
  <c r="N149" i="10"/>
  <c r="L156" i="10"/>
  <c r="N156" i="10"/>
  <c r="L166" i="10"/>
  <c r="N166" i="10"/>
  <c r="L174" i="10"/>
  <c r="N174" i="10"/>
  <c r="L213" i="10"/>
  <c r="N213" i="10"/>
  <c r="L217" i="10"/>
  <c r="N217" i="10"/>
  <c r="L135" i="10"/>
  <c r="N135" i="10"/>
  <c r="L247" i="10"/>
  <c r="N247" i="10"/>
  <c r="L193" i="10"/>
  <c r="N193" i="10"/>
  <c r="L138" i="10"/>
  <c r="N138" i="10"/>
  <c r="L134" i="10"/>
  <c r="N134" i="10"/>
  <c r="L139" i="10"/>
  <c r="N139" i="10"/>
  <c r="L157" i="10"/>
  <c r="N157" i="10"/>
  <c r="L133" i="10"/>
  <c r="N133" i="10"/>
  <c r="L187" i="10"/>
  <c r="N187" i="10"/>
  <c r="L140" i="10"/>
  <c r="N140" i="10"/>
  <c r="L147" i="10"/>
  <c r="N147" i="10"/>
  <c r="L150" i="10"/>
  <c r="N150" i="10"/>
  <c r="L146" i="10"/>
  <c r="N146" i="10"/>
  <c r="L155" i="10"/>
  <c r="N155" i="10"/>
  <c r="L145" i="10"/>
  <c r="N145" i="10"/>
  <c r="L141" i="10"/>
  <c r="N141" i="10"/>
  <c r="L136" i="10"/>
  <c r="N136" i="10"/>
  <c r="L194" i="10"/>
  <c r="N194" i="10"/>
  <c r="L122" i="10"/>
  <c r="N122" i="10"/>
  <c r="L130" i="10"/>
  <c r="N130" i="10"/>
  <c r="L123" i="10"/>
  <c r="N123" i="10"/>
  <c r="L214" i="10"/>
  <c r="N214" i="10"/>
  <c r="L177" i="10"/>
  <c r="N177" i="10"/>
  <c r="L106" i="10"/>
  <c r="N106" i="10"/>
  <c r="L118" i="10"/>
  <c r="N118" i="10"/>
  <c r="L116" i="10"/>
  <c r="N116" i="10"/>
  <c r="L121" i="10"/>
  <c r="N121" i="10"/>
  <c r="L120" i="10"/>
  <c r="N120" i="10"/>
  <c r="L126" i="10"/>
  <c r="N126" i="10"/>
  <c r="L127" i="10"/>
  <c r="N127" i="10"/>
  <c r="L128" i="10"/>
  <c r="N128" i="10"/>
  <c r="L196" i="10"/>
  <c r="N196" i="10"/>
  <c r="L129" i="10"/>
  <c r="N129" i="10"/>
  <c r="L131" i="10"/>
  <c r="N131" i="10"/>
  <c r="L215" i="10"/>
  <c r="N215" i="10"/>
  <c r="L216" i="10"/>
  <c r="N216" i="10"/>
  <c r="L143" i="10"/>
  <c r="N143" i="10"/>
  <c r="L144" i="10"/>
  <c r="N144" i="10"/>
  <c r="L137" i="10"/>
  <c r="N137" i="10"/>
  <c r="L218" i="10"/>
  <c r="N218" i="10"/>
  <c r="L159" i="10"/>
  <c r="N159" i="10"/>
  <c r="L154" i="10"/>
  <c r="N154" i="10"/>
  <c r="L158" i="10"/>
  <c r="N158" i="10"/>
  <c r="L178" i="10"/>
  <c r="N178" i="10"/>
  <c r="L188" i="10"/>
  <c r="N188" i="10"/>
  <c r="L152" i="10"/>
  <c r="N152" i="10"/>
  <c r="L162" i="10"/>
  <c r="N162" i="10"/>
  <c r="L161" i="10"/>
  <c r="N161" i="10"/>
  <c r="L153" i="10"/>
  <c r="N153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8" i="10"/>
  <c r="N248" i="10"/>
  <c r="L249" i="10"/>
  <c r="N249" i="10"/>
  <c r="L250" i="10"/>
  <c r="N250" i="10"/>
  <c r="L251" i="10"/>
  <c r="N251" i="10"/>
  <c r="L252" i="10"/>
  <c r="N252" i="10"/>
  <c r="L254" i="10"/>
  <c r="N254" i="10"/>
  <c r="L255" i="10"/>
  <c r="N255" i="10"/>
  <c r="L260" i="10"/>
  <c r="N260" i="10"/>
  <c r="L261" i="10"/>
  <c r="N261" i="10"/>
  <c r="L264" i="10"/>
  <c r="N264" i="10"/>
  <c r="L266" i="10"/>
  <c r="N266" i="10"/>
  <c r="L267" i="10"/>
  <c r="N267" i="10"/>
  <c r="L270" i="10"/>
  <c r="N270" i="10"/>
  <c r="L271" i="10"/>
  <c r="N271" i="10"/>
  <c r="L274" i="10"/>
  <c r="N274" i="10"/>
  <c r="L276" i="10"/>
  <c r="N276" i="10"/>
  <c r="L290" i="10"/>
  <c r="N290" i="10"/>
  <c r="L291" i="10"/>
  <c r="N291" i="10"/>
  <c r="L293" i="10"/>
  <c r="N293" i="10"/>
  <c r="L294" i="10"/>
  <c r="N294" i="10"/>
  <c r="L295" i="10"/>
  <c r="N295" i="10"/>
  <c r="L297" i="10"/>
  <c r="N297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3" i="10"/>
  <c r="N313" i="10"/>
  <c r="L314" i="10"/>
  <c r="N314" i="10"/>
  <c r="L316" i="10"/>
  <c r="N316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8" i="10"/>
  <c r="N328" i="10"/>
  <c r="L331" i="10"/>
  <c r="N331" i="10"/>
  <c r="L332" i="10"/>
  <c r="N332" i="10"/>
  <c r="L335" i="10"/>
  <c r="N335" i="10"/>
  <c r="L336" i="10"/>
  <c r="N336" i="10"/>
  <c r="L341" i="10"/>
  <c r="N341" i="10"/>
  <c r="L343" i="10"/>
  <c r="N343" i="10"/>
  <c r="L344" i="10"/>
  <c r="N344" i="10"/>
  <c r="L345" i="10"/>
  <c r="N345" i="10"/>
  <c r="L346" i="10"/>
  <c r="N346" i="10"/>
  <c r="L349" i="10"/>
  <c r="N349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46" i="10"/>
  <c r="N546" i="10"/>
  <c r="L125" i="10"/>
  <c r="N125" i="10"/>
  <c r="L115" i="10"/>
  <c r="N115" i="10"/>
  <c r="L185" i="10"/>
  <c r="N185" i="10"/>
  <c r="L186" i="10"/>
  <c r="N186" i="10"/>
  <c r="L189" i="10"/>
  <c r="N189" i="10"/>
  <c r="L104" i="10"/>
  <c r="N104" i="10"/>
  <c r="L103" i="10"/>
  <c r="N103" i="10"/>
  <c r="L98" i="10"/>
  <c r="N98" i="10"/>
  <c r="L97" i="10"/>
  <c r="N97" i="10"/>
  <c r="L102" i="10"/>
  <c r="N102" i="10"/>
  <c r="L179" i="10"/>
  <c r="N179" i="10"/>
  <c r="L182" i="10"/>
  <c r="N182" i="10"/>
  <c r="L113" i="10"/>
  <c r="N113" i="10"/>
  <c r="L117" i="10"/>
  <c r="N117" i="10"/>
  <c r="L94" i="10"/>
  <c r="N94" i="10"/>
  <c r="L95" i="10"/>
  <c r="N95" i="10"/>
  <c r="L105" i="10"/>
  <c r="N105" i="10"/>
  <c r="L108" i="10"/>
  <c r="N108" i="10"/>
  <c r="L109" i="10"/>
  <c r="N109" i="10"/>
  <c r="L176" i="10"/>
  <c r="N176" i="10"/>
  <c r="L77" i="10"/>
  <c r="N77" i="10"/>
  <c r="L79" i="10"/>
  <c r="N79" i="10"/>
  <c r="L73" i="10"/>
  <c r="N73" i="10"/>
  <c r="L212" i="10"/>
  <c r="N212" i="10"/>
  <c r="L83" i="10"/>
  <c r="N83" i="10"/>
  <c r="L91" i="10"/>
  <c r="N91" i="10"/>
  <c r="L71" i="10"/>
  <c r="N71" i="10"/>
  <c r="L210" i="10"/>
  <c r="N210" i="10"/>
  <c r="L85" i="10"/>
  <c r="N85" i="10"/>
  <c r="L112" i="10"/>
  <c r="N112" i="10"/>
  <c r="L70" i="10"/>
  <c r="N70" i="10"/>
  <c r="L99" i="10"/>
  <c r="N99" i="10"/>
  <c r="L101" i="10"/>
  <c r="N101" i="10"/>
  <c r="L90" i="10"/>
  <c r="N90" i="10"/>
  <c r="L107" i="10"/>
  <c r="N107" i="10"/>
  <c r="L175" i="10"/>
  <c r="N175" i="10"/>
  <c r="L88" i="10"/>
  <c r="N88" i="10"/>
  <c r="L86" i="10"/>
  <c r="N86" i="10"/>
  <c r="L80" i="10"/>
  <c r="N80" i="10"/>
  <c r="L100" i="10"/>
  <c r="N100" i="10"/>
  <c r="L89" i="10"/>
  <c r="N89" i="10"/>
  <c r="L165" i="10"/>
  <c r="N165" i="10"/>
  <c r="L78" i="10"/>
  <c r="N78" i="10"/>
  <c r="L92" i="10"/>
  <c r="N92" i="10"/>
  <c r="L96" i="10"/>
  <c r="N96" i="10"/>
  <c r="L66" i="10"/>
  <c r="N66" i="10"/>
  <c r="L68" i="10"/>
  <c r="N68" i="10"/>
  <c r="L65" i="10"/>
  <c r="N65" i="10"/>
  <c r="L62" i="10"/>
  <c r="N62" i="10"/>
  <c r="L63" i="10"/>
  <c r="N63" i="10"/>
  <c r="L61" i="10"/>
  <c r="N61" i="10"/>
  <c r="L180" i="10"/>
  <c r="N180" i="10"/>
  <c r="L64" i="10"/>
  <c r="N64" i="10"/>
  <c r="L206" i="10"/>
  <c r="N206" i="10"/>
  <c r="L67" i="10"/>
  <c r="N67" i="10"/>
  <c r="L207" i="10"/>
  <c r="N207" i="10"/>
  <c r="L208" i="10"/>
  <c r="N208" i="10"/>
  <c r="L191" i="10"/>
  <c r="N191" i="10"/>
  <c r="L59" i="10"/>
  <c r="N59" i="10"/>
  <c r="L60" i="10"/>
  <c r="N60" i="10"/>
  <c r="L205" i="10"/>
  <c r="N205" i="10"/>
  <c r="L51" i="10"/>
  <c r="N51" i="10"/>
  <c r="L9" i="10"/>
  <c r="N9" i="10"/>
  <c r="L201" i="10"/>
  <c r="N201" i="10"/>
  <c r="L183" i="10"/>
  <c r="N183" i="10"/>
  <c r="L56" i="10"/>
  <c r="N56" i="10"/>
  <c r="L35" i="10"/>
  <c r="N35" i="10"/>
  <c r="L16" i="10"/>
  <c r="N16" i="10"/>
  <c r="L8" i="10"/>
  <c r="N8" i="10"/>
  <c r="L197" i="10"/>
  <c r="N197" i="10"/>
  <c r="L24" i="10"/>
  <c r="N24" i="10"/>
  <c r="L23" i="10"/>
  <c r="N23" i="10"/>
  <c r="L168" i="10"/>
  <c r="N168" i="10"/>
  <c r="L202" i="10"/>
  <c r="N202" i="10"/>
  <c r="L204" i="10"/>
  <c r="N204" i="10"/>
  <c r="L171" i="10"/>
  <c r="N171" i="10"/>
  <c r="L50" i="10"/>
  <c r="N50" i="10"/>
  <c r="L43" i="10"/>
  <c r="N43" i="10"/>
  <c r="L173" i="10"/>
  <c r="N173" i="10"/>
  <c r="L203" i="10"/>
  <c r="N203" i="10"/>
  <c r="L36" i="10"/>
  <c r="N36" i="10"/>
  <c r="L181" i="10"/>
  <c r="N181" i="10"/>
  <c r="L39" i="10"/>
  <c r="N39" i="10"/>
  <c r="L57" i="10"/>
  <c r="N57" i="10"/>
  <c r="L30" i="10"/>
  <c r="N30" i="10"/>
  <c r="L198" i="10"/>
  <c r="N198" i="10"/>
  <c r="L42" i="10"/>
  <c r="N42" i="10"/>
  <c r="L14" i="10"/>
  <c r="N14" i="10"/>
  <c r="L31" i="10"/>
  <c r="N31" i="10"/>
  <c r="L45" i="10"/>
  <c r="N45" i="10"/>
  <c r="L38" i="10"/>
  <c r="N38" i="10"/>
  <c r="L55" i="10"/>
  <c r="N55" i="10"/>
  <c r="L12" i="10"/>
  <c r="N12" i="10"/>
  <c r="L15" i="10"/>
  <c r="N15" i="10"/>
  <c r="L17" i="10"/>
  <c r="N17" i="10"/>
  <c r="L28" i="10"/>
  <c r="N28" i="10"/>
  <c r="L37" i="10"/>
  <c r="N37" i="10"/>
  <c r="L22" i="10"/>
  <c r="N22" i="10"/>
  <c r="L49" i="10"/>
  <c r="N49" i="10"/>
  <c r="L26" i="10"/>
  <c r="N26" i="10"/>
  <c r="L170" i="10"/>
  <c r="N170" i="10"/>
  <c r="L773" i="10"/>
  <c r="N773" i="10"/>
  <c r="L44" i="10"/>
  <c r="N44" i="10"/>
  <c r="L11" i="10"/>
  <c r="N11" i="10"/>
  <c r="L167" i="10"/>
  <c r="N167" i="10"/>
  <c r="L110" i="10"/>
  <c r="N110" i="10"/>
  <c r="L774" i="10"/>
  <c r="N774" i="10"/>
  <c r="L82" i="10"/>
  <c r="N82" i="10"/>
  <c r="L81" i="10"/>
  <c r="N81" i="10"/>
  <c r="L93" i="10"/>
  <c r="N93" i="10"/>
  <c r="L164" i="10"/>
  <c r="N164" i="10"/>
  <c r="L111" i="10"/>
  <c r="N111" i="10"/>
  <c r="L119" i="10"/>
  <c r="N119" i="10"/>
  <c r="L142" i="10"/>
  <c r="N142" i="10"/>
  <c r="L283" i="10"/>
  <c r="N283" i="10"/>
  <c r="L284" i="10"/>
  <c r="N284" i="10"/>
  <c r="L282" i="10"/>
  <c r="N282" i="10"/>
  <c r="L278" i="10"/>
  <c r="N278" i="10"/>
  <c r="L279" i="10"/>
  <c r="N279" i="10"/>
  <c r="L281" i="10"/>
  <c r="N281" i="10"/>
  <c r="L285" i="10"/>
  <c r="N285" i="10"/>
  <c r="L286" i="10"/>
  <c r="N286" i="10"/>
  <c r="L280" i="10"/>
  <c r="N280" i="10"/>
  <c r="L272" i="10"/>
  <c r="N272" i="10"/>
  <c r="L184" i="10"/>
  <c r="N184" i="10"/>
  <c r="L75" i="10"/>
  <c r="N75" i="10"/>
  <c r="L258" i="10"/>
  <c r="N258" i="10"/>
  <c r="L275" i="10"/>
  <c r="N275" i="10"/>
  <c r="L200" i="10"/>
  <c r="N200" i="10"/>
  <c r="L257" i="10"/>
  <c r="N257" i="10"/>
  <c r="L288" i="10"/>
  <c r="N288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E239" i="11" l="1"/>
  <c r="D243" i="10"/>
  <c r="D239" i="11"/>
  <c r="C243" i="10"/>
  <c r="D126" i="1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F284" i="10"/>
  <c r="I280" i="11"/>
  <c r="K284" i="10"/>
  <c r="I49" i="11"/>
  <c r="F53" i="10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<sst xmlns="http://schemas.openxmlformats.org/spreadsheetml/2006/main" count="11660" uniqueCount="1936">
  <si>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</si>
  <si>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</si>
  <si>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</si>
  <si>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</si>
  <si>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</si>
  <si>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</si>
  <si>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</si>
  <si>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</si>
  <si>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</si>
  <si>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</si>
  <si>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</si>
  <si>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</si>
  <si>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</si>
  <si>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</si>
  <si>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</si>
  <si>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</si>
  <si>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</si>
  <si>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</si>
  <si>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</si>
  <si>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</si>
  <si>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</si>
  <si>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</si>
  <si>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</si>
  <si>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</si>
  <si>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</si>
  <si>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</si>
  <si>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</si>
  <si>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</si>
  <si>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</si>
  <si>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</si>
  <si>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</si>
  <si>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</si>
  <si>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</si>
  <si>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</si>
  <si>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</si>
  <si>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</si>
  <si>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</si>
  <si>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</si>
  <si>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</si>
  <si>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</si>
  <si>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</si>
  <si>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</si>
  <si>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</si>
  <si>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</si>
  <si>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</si>
  <si>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</si>
  <si>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</si>
  <si>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</si>
  <si>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</si>
  <si>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</si>
  <si>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</si>
  <si>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</si>
  <si>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</si>
  <si>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</si>
  <si>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</si>
  <si>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</si>
  <si>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</si>
  <si>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</si>
  <si>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</si>
  <si>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</si>
  <si>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</si>
  <si>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</si>
  <si>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</si>
  <si>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</si>
  <si>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</si>
  <si>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</si>
  <si>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</si>
  <si>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</si>
  <si>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</si>
  <si>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</si>
  <si>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</si>
  <si>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</si>
  <si>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</si>
  <si>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</si>
  <si>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</si>
  <si>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</si>
  <si>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</si>
  <si>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</si>
  <si>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</si>
  <si>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</si>
  <si>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</si>
  <si>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</si>
  <si>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</si>
  <si>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</si>
  <si>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</si>
  <si>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</si>
  <si>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</si>
  <si>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</si>
  <si>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</si>
  <si>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</si>
  <si>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</si>
  <si>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</si>
  <si>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</si>
  <si>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</si>
  <si>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</si>
  <si>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</si>
  <si>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</si>
  <si>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</si>
  <si>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</si>
  <si>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</si>
  <si>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</si>
  <si>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</si>
  <si>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</si>
  <si>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</si>
  <si>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</si>
  <si>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</si>
  <si>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</si>
  <si>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</si>
  <si>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</si>
  <si>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</si>
  <si>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</si>
  <si>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</si>
  <si>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</si>
  <si>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</si>
  <si>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</si>
  <si>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</si>
  <si>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</si>
  <si>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</si>
  <si>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</si>
  <si>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</si>
  <si>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</si>
  <si>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</si>
  <si>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</si>
  <si>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</si>
  <si>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</si>
  <si>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</si>
  <si>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</si>
  <si>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</si>
  <si>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</si>
  <si>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</si>
  <si>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</si>
  <si>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</si>
  <si>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</si>
  <si>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</si>
  <si>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</si>
  <si>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</si>
  <si>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</si>
  <si>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</si>
  <si>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</si>
  <si>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</si>
  <si>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</si>
  <si>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</si>
  <si>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</si>
  <si>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</si>
  <si>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</si>
  <si>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</si>
  <si>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</si>
  <si>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</si>
  <si>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</si>
  <si>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</si>
  <si>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</si>
  <si>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</si>
  <si>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</si>
  <si>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</si>
  <si>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</si>
  <si>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</si>
  <si>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</si>
  <si>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</si>
  <si>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</si>
  <si>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</si>
  <si>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</si>
  <si>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</si>
  <si>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</si>
  <si>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</si>
  <si>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</si>
  <si>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</si>
  <si>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</si>
  <si>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</si>
  <si>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</si>
  <si>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</si>
  <si>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</si>
  <si>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</si>
  <si>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</si>
  <si>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</si>
  <si>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</si>
  <si>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</si>
  <si>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</si>
  <si>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</si>
  <si>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</si>
  <si>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</si>
  <si>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</si>
  <si>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</si>
  <si>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</si>
  <si>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</si>
  <si>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</si>
  <si>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</si>
  <si>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</si>
  <si>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</si>
  <si>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</si>
  <si>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</si>
  <si>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</si>
  <si>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</si>
  <si>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</si>
  <si>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</si>
  <si>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</si>
  <si>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</si>
  <si>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</si>
  <si>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</si>
  <si>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</si>
  <si>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</si>
  <si>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</si>
  <si>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</si>
  <si>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</si>
  <si>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</si>
  <si>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</si>
  <si>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</si>
  <si>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</si>
  <si>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</si>
  <si>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</si>
  <si>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</si>
  <si>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</si>
  <si>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</si>
  <si>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</si>
  <si>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</si>
  <si>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</si>
  <si>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</si>
  <si>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</si>
  <si>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</si>
  <si>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</si>
  <si>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</si>
  <si>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</si>
  <si>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</si>
  <si>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</si>
  <si>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</si>
  <si>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</si>
  <si>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</si>
  <si>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</si>
  <si>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</si>
  <si>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</si>
  <si>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</si>
  <si>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</si>
  <si>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</si>
  <si>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</si>
  <si>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</si>
  <si>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</si>
  <si>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</si>
  <si>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</si>
  <si>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</si>
  <si>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</si>
  <si>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</si>
  <si>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</si>
  <si>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</si>
  <si>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</si>
  <si>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</si>
  <si>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</si>
  <si>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</si>
  <si>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</si>
  <si>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</si>
  <si>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</si>
  <si>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</si>
  <si>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</si>
  <si>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</si>
  <si>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</si>
  <si>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</si>
  <si>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</si>
  <si>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</si>
  <si>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</si>
  <si>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</si>
  <si>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</si>
  <si>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</si>
  <si>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</si>
  <si>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</si>
  <si>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</si>
  <si>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</si>
  <si>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</si>
  <si>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</si>
  <si>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</si>
  <si>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</si>
  <si>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</si>
  <si>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</si>
  <si>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</si>
  <si>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</si>
  <si>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</si>
  <si>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</si>
  <si>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</si>
  <si>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</si>
  <si>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</si>
  <si>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</si>
  <si>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</si>
  <si>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</si>
  <si>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</si>
  <si>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</si>
  <si>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</si>
  <si>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</si>
  <si>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</si>
  <si>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</si>
  <si>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</si>
  <si>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</si>
  <si>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</si>
  <si>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</si>
  <si>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</si>
  <si>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</si>
  <si>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</si>
  <si>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</si>
  <si>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</si>
  <si>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</si>
  <si>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</si>
  <si>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</si>
  <si>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</si>
  <si>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</si>
  <si>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</si>
  <si>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</si>
  <si>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</si>
  <si>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</si>
  <si>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</si>
  <si>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</si>
  <si>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</si>
  <si>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</si>
  <si>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</si>
  <si>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</si>
  <si>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</si>
  <si>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</si>
  <si>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</si>
  <si>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</si>
  <si>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</si>
  <si>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</si>
  <si>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</si>
  <si>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</si>
  <si>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</si>
  <si>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</si>
  <si>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</si>
  <si>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</si>
  <si>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</si>
  <si>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</si>
  <si>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</si>
  <si>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</si>
  <si>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</si>
  <si>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</si>
  <si>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</si>
  <si>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</si>
  <si>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</si>
  <si>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</si>
  <si>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</si>
  <si>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</si>
  <si>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</si>
  <si>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</si>
  <si>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</si>
  <si>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</si>
  <si>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</si>
  <si>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</si>
  <si>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</si>
  <si>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</si>
  <si>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</si>
  <si>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</si>
  <si>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</si>
  <si>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</si>
  <si>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</si>
  <si>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</si>
  <si>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</si>
  <si>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</si>
  <si>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</si>
  <si>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</si>
  <si>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</si>
  <si>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</si>
  <si>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</si>
  <si>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</si>
  <si>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</si>
  <si>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</si>
  <si>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</si>
  <si>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</si>
  <si>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</si>
  <si>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</si>
  <si>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</si>
  <si>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</si>
  <si>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</si>
  <si>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</si>
  <si>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</si>
  <si>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</si>
  <si>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</si>
  <si>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</si>
  <si>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</si>
  <si>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</si>
  <si>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</si>
  <si>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</si>
  <si>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</si>
  <si>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</si>
  <si>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</si>
  <si>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</si>
  <si>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</si>
  <si>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</si>
  <si>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</si>
  <si>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</si>
  <si>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</si>
  <si>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</si>
  <si>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</si>
  <si>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</si>
  <si>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</si>
  <si>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</si>
  <si>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</si>
  <si>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</si>
  <si>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</si>
  <si>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</si>
  <si>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</si>
  <si>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</si>
  <si>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</si>
  <si>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</si>
  <si>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</si>
  <si>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</si>
  <si>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</si>
  <si>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</si>
  <si>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</si>
  <si>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</si>
  <si>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</si>
  <si>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</si>
  <si>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</si>
  <si>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</si>
  <si>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</si>
  <si>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</si>
  <si>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</si>
  <si>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</si>
  <si>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</si>
  <si>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</si>
  <si>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</si>
  <si>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</si>
  <si>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</si>
  <si>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</si>
  <si>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</si>
  <si>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</si>
  <si>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</si>
  <si>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</si>
  <si>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</si>
  <si>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</si>
  <si>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</si>
  <si>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</si>
  <si>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</si>
  <si>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</si>
  <si>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</si>
  <si>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</si>
  <si>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</si>
  <si>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</si>
  <si>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</si>
  <si>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</si>
  <si>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</si>
  <si>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</si>
  <si>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</si>
  <si>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</si>
  <si>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</si>
  <si>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</si>
  <si>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</si>
  <si>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</si>
  <si>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</si>
  <si>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</si>
  <si>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</si>
  <si>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</si>
  <si>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</si>
  <si>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</si>
  <si>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</si>
  <si>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</si>
  <si>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</si>
  <si>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</si>
  <si>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</si>
  <si>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</si>
  <si>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</si>
  <si>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</si>
  <si>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</si>
  <si>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</si>
  <si>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</si>
  <si>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</si>
  <si>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</si>
  <si>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</si>
  <si>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</si>
  <si>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</si>
  <si>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</si>
  <si>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</si>
  <si>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</si>
  <si>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</si>
  <si>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</si>
  <si>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</si>
  <si>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</si>
  <si>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</si>
  <si>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</si>
  <si>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</si>
  <si>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</si>
  <si>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</si>
  <si>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</si>
  <si>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</si>
  <si>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</si>
  <si>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</si>
  <si>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</si>
  <si>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</si>
  <si>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</si>
  <si>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</si>
  <si>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</si>
  <si>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</si>
  <si>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</si>
  <si>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</si>
  <si>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</si>
  <si>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</si>
  <si>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</si>
  <si>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</si>
  <si>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</si>
  <si>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</si>
  <si>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</si>
  <si>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</si>
  <si>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</si>
  <si>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</si>
  <si>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</si>
  <si>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</si>
  <si>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</si>
  <si>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</si>
  <si>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</si>
  <si>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</si>
  <si>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</si>
  <si>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</si>
  <si>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</si>
  <si>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</si>
  <si>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</si>
  <si>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</si>
  <si>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</si>
  <si>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</si>
  <si>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</si>
  <si>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</si>
  <si>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</si>
  <si>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</si>
  <si>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</si>
  <si>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</si>
  <si>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</si>
  <si>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</si>
  <si>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</si>
  <si>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</si>
  <si>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</si>
  <si>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</si>
  <si>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</si>
  <si>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</si>
  <si>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</si>
  <si>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</si>
  <si>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</si>
  <si>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</si>
  <si>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</si>
  <si>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</si>
  <si>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</si>
  <si>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</si>
  <si>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</si>
  <si>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</si>
  <si>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</si>
  <si>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</si>
  <si>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</si>
  <si>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</si>
  <si>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</si>
  <si>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</si>
  <si>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</si>
  <si>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</si>
  <si>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</si>
  <si>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</si>
  <si>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</si>
  <si>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</si>
  <si>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</si>
  <si>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</si>
  <si>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</si>
  <si>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</si>
  <si>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</si>
  <si>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</si>
  <si>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</si>
  <si>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</si>
  <si>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</si>
  <si>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</si>
  <si>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</si>
  <si>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</si>
  <si>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</si>
  <si>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</si>
  <si>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</si>
  <si>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</si>
  <si>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</si>
  <si>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</si>
  <si>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</si>
  <si>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</si>
  <si>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</si>
  <si>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</si>
  <si>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</si>
  <si>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</si>
  <si>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</si>
  <si>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</si>
  <si>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</si>
  <si>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</si>
  <si>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</si>
  <si>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</si>
  <si>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</si>
  <si>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</si>
  <si>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</si>
  <si>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</si>
  <si>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</si>
  <si>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</si>
  <si>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</si>
  <si>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</si>
  <si>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</si>
  <si>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</si>
  <si>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</si>
  <si>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</si>
  <si>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</si>
  <si>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</si>
  <si>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</si>
  <si>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</si>
  <si>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</si>
  <si>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</si>
  <si>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</si>
  <si>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</si>
  <si>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</si>
  <si>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</si>
  <si>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</si>
  <si>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</si>
  <si>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</si>
  <si>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</si>
  <si>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</si>
  <si>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</si>
  <si>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</si>
  <si>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</si>
  <si>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</si>
  <si>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</si>
  <si>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</si>
  <si>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</si>
  <si>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</si>
  <si>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</si>
  <si>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</si>
  <si>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</si>
  <si>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</si>
  <si>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</si>
  <si>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</si>
  <si>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</si>
  <si>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</si>
  <si>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</si>
  <si>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</si>
  <si>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</si>
  <si>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</si>
  <si>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</si>
  <si>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</si>
  <si>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</si>
  <si>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</si>
  <si>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</si>
  <si>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</si>
  <si>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</si>
  <si>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</si>
  <si>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</si>
  <si>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</si>
  <si>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</si>
  <si>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</si>
  <si>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</si>
  <si>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</si>
  <si>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</si>
  <si>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</si>
  <si>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</si>
  <si>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</si>
  <si>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</si>
  <si>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</si>
  <si>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</si>
  <si>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</si>
  <si>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</si>
  <si>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</si>
  <si>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</si>
  <si>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</si>
  <si>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</si>
  <si>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</si>
  <si>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</si>
  <si>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</si>
  <si>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</si>
  <si>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</si>
  <si>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</si>
  <si>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</si>
  <si>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</si>
  <si>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</si>
  <si>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</si>
  <si>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</si>
  <si>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</si>
  <si>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</si>
  <si>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</si>
  <si>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</si>
  <si>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</si>
  <si>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</si>
  <si>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</si>
  <si>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</si>
  <si>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</si>
  <si>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</si>
  <si>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</si>
  <si>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</si>
  <si>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</si>
  <si>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</si>
  <si>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</si>
  <si>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</si>
  <si>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</si>
  <si>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</si>
  <si>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</si>
  <si>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</si>
  <si>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</si>
  <si>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</si>
  <si>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</si>
  <si>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</si>
  <si>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</si>
  <si>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</si>
  <si>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</si>
  <si>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</si>
  <si>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</si>
  <si>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</si>
  <si>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</si>
  <si>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</si>
  <si>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</si>
  <si>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</si>
  <si>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</si>
  <si>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</si>
  <si>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</si>
  <si>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</si>
  <si>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</si>
  <si>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</si>
  <si>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</si>
  <si>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</si>
  <si>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</si>
  <si>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</si>
  <si>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</si>
  <si>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</si>
  <si>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</si>
  <si>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</si>
  <si>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</si>
  <si>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</si>
  <si>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</si>
  <si>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</si>
  <si>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</si>
  <si>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</si>
  <si>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</si>
  <si>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</si>
  <si>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</si>
  <si>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</si>
  <si>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</si>
  <si>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</si>
  <si>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</si>
  <si>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</si>
  <si>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</si>
  <si>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</si>
  <si>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</si>
  <si>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</si>
  <si>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</si>
  <si>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</si>
  <si>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</si>
  <si>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</si>
  <si>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</si>
  <si>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</si>
  <si>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</si>
  <si>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</si>
  <si>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</si>
  <si>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</si>
  <si>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</si>
  <si>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</si>
  <si>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</si>
  <si>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</si>
  <si>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</si>
  <si>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</si>
  <si>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</si>
  <si>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</si>
  <si>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</si>
  <si>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</si>
  <si>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</si>
  <si>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</si>
  <si>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</si>
  <si>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</si>
  <si>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</si>
  <si>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</si>
  <si>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</si>
  <si>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</si>
  <si>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</si>
  <si>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</si>
  <si>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</si>
  <si>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</si>
  <si>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</si>
  <si>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</si>
  <si>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</si>
  <si>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</si>
  <si>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</si>
  <si>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</si>
  <si>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</si>
  <si>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</si>
  <si>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</si>
  <si>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</si>
  <si>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</si>
  <si>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</si>
  <si>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</si>
  <si>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</si>
  <si>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</si>
  <si>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</si>
  <si>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</si>
  <si>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</si>
  <si>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</si>
  <si>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</si>
  <si>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</si>
  <si>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</si>
  <si>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</si>
  <si>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</si>
  <si>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</si>
  <si>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</si>
  <si>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</si>
  <si>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</si>
  <si>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</si>
  <si>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</si>
  <si>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</si>
  <si>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</si>
  <si>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</si>
  <si>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</si>
  <si>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</si>
  <si>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</si>
  <si>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</si>
  <si>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</si>
  <si>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</si>
  <si>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</si>
  <si>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</si>
  <si>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</si>
  <si>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</si>
  <si>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</si>
  <si>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</si>
  <si>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</si>
  <si>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</si>
  <si>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</si>
  <si>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</si>
  <si>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</si>
  <si>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</si>
  <si>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</si>
  <si>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</si>
  <si>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</si>
  <si>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</si>
  <si>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</si>
  <si>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</si>
  <si>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</si>
  <si>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</si>
  <si>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</si>
  <si>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</si>
  <si>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</si>
  <si>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</si>
  <si>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</si>
  <si>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</si>
  <si>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</si>
  <si>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</si>
  <si>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</si>
  <si>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</si>
  <si>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</si>
  <si>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</si>
  <si>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</si>
  <si>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</si>
  <si>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</si>
  <si>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</si>
  <si>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</si>
  <si>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</si>
  <si>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</si>
  <si>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</si>
  <si>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</si>
  <si>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</si>
  <si>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</si>
  <si>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</si>
  <si>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</si>
  <si>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</si>
  <si>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</si>
  <si>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</si>
  <si>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</si>
  <si>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</si>
  <si>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</si>
  <si>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</si>
  <si>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</si>
  <si>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</si>
  <si>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</si>
  <si>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</si>
  <si>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</si>
  <si>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</si>
  <si>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</si>
  <si>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</si>
  <si>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</si>
  <si>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</si>
  <si>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</si>
  <si>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</si>
  <si>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</si>
  <si>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</si>
  <si>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</si>
  <si>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</si>
  <si>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</si>
  <si>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</si>
  <si>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</si>
  <si>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</si>
  <si>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</si>
  <si>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</si>
  <si>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</si>
  <si>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</si>
  <si>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</si>
  <si>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</si>
  <si>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</si>
  <si>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</si>
  <si>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</si>
  <si>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</si>
  <si>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</si>
  <si>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</si>
  <si>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</si>
  <si>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</si>
  <si>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</si>
  <si>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</si>
  <si>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</si>
  <si>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</si>
  <si>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</si>
  <si>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</si>
  <si>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</si>
  <si>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</si>
  <si>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</si>
  <si>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</si>
  <si>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</si>
  <si>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</si>
  <si>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</si>
  <si>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</si>
  <si>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</si>
  <si>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</si>
  <si>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</si>
  <si>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</si>
  <si>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</si>
  <si>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</si>
  <si>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</si>
  <si>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</si>
  <si>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</si>
  <si>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</si>
  <si>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</si>
  <si>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</si>
  <si>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</si>
  <si>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</si>
  <si>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</si>
  <si>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</si>
  <si>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</si>
  <si>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</si>
  <si>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</si>
  <si>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</si>
  <si>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</si>
  <si>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</si>
  <si>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</si>
  <si>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</si>
  <si>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</si>
  <si>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</si>
  <si>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</si>
  <si>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</si>
  <si>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</si>
  <si>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</si>
  <si>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</si>
  <si>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</si>
  <si>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</si>
  <si>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</si>
  <si>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</si>
  <si>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</si>
  <si>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</si>
  <si>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</si>
  <si>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</si>
  <si>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</si>
  <si>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</si>
  <si>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</si>
  <si>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</si>
  <si>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</si>
  <si>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</si>
  <si>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</si>
  <si>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</si>
  <si>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</si>
  <si>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</si>
  <si>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</si>
  <si>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</si>
  <si>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</si>
  <si>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</si>
  <si>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</si>
  <si>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</si>
  <si>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</si>
  <si>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</si>
  <si>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</si>
  <si>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</si>
  <si>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</si>
  <si>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</si>
  <si>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</si>
  <si>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</si>
  <si>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</si>
  <si>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</si>
  <si>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</si>
  <si>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</si>
  <si>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</si>
  <si>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</si>
  <si>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</si>
  <si>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</si>
  <si>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</si>
  <si>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</si>
  <si>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</si>
  <si>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</si>
  <si>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</si>
  <si>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</si>
  <si>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</si>
  <si>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</si>
  <si>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</si>
  <si>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</si>
  <si>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</si>
  <si>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</si>
  <si>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</si>
  <si>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</si>
  <si>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</si>
  <si>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</si>
  <si>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</si>
  <si>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</si>
  <si>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</si>
  <si>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</si>
  <si>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</si>
  <si>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</si>
  <si>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</si>
  <si>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</si>
  <si>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</si>
  <si>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</si>
  <si>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</si>
  <si>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</si>
  <si>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</si>
  <si>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</si>
  <si>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</si>
  <si>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</si>
  <si>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</si>
  <si>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</si>
  <si>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</si>
  <si>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</si>
  <si>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</si>
  <si>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</si>
  <si>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</si>
  <si>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</si>
  <si>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</si>
  <si>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</si>
  <si>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</si>
  <si>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</si>
  <si>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</si>
  <si>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</si>
  <si>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</si>
  <si>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</si>
  <si>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</si>
  <si>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</si>
  <si>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</si>
  <si>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</si>
  <si>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</si>
  <si>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</si>
  <si>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</si>
  <si>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</si>
  <si>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</si>
  <si>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</si>
  <si>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</si>
  <si>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</si>
  <si>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</si>
  <si>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</si>
  <si>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</si>
  <si>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</si>
  <si>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</si>
  <si>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</si>
  <si>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</si>
  <si>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</si>
  <si>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</si>
  <si>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</si>
  <si>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</si>
  <si>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</si>
  <si>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</si>
  <si>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</si>
  <si>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</si>
  <si>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</si>
  <si>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</si>
  <si>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</si>
  <si>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</si>
  <si>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</si>
  <si>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</si>
  <si>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</si>
  <si>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</si>
  <si>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</si>
  <si>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</si>
  <si>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</si>
  <si>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</si>
  <si>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</si>
  <si>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</si>
  <si>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</si>
  <si>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</si>
  <si>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</si>
  <si>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</si>
  <si>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</si>
  <si>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</si>
  <si>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</si>
  <si>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</si>
  <si>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</si>
  <si>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</si>
  <si>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</si>
  <si>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</si>
  <si>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</si>
  <si>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</si>
  <si>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</si>
  <si>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</si>
  <si>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</si>
  <si>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</si>
  <si>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</si>
  <si>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</si>
  <si>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</si>
  <si>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</si>
  <si>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</si>
  <si>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</si>
  <si>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</si>
  <si>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</si>
  <si>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</si>
  <si>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</si>
  <si>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</si>
  <si>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</si>
  <si>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</si>
  <si>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</si>
  <si>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</si>
  <si>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</si>
  <si>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</si>
  <si>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</si>
  <si>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</si>
  <si>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</si>
  <si>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</si>
  <si>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</si>
  <si>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</si>
  <si>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</si>
  <si>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</si>
  <si>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</si>
  <si>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</si>
  <si>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</si>
  <si>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</si>
  <si>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</si>
  <si>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</si>
  <si>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</si>
  <si>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</si>
  <si>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</si>
  <si>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</si>
  <si>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</si>
  <si>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</si>
  <si>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</si>
  <si>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</si>
  <si>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</si>
  <si>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</si>
  <si>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</si>
  <si>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</si>
  <si>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Matheus</t>
  </si>
  <si>
    <t>Descarga de trilho</t>
  </si>
  <si>
    <t xml:space="preserve">Descarga ok </t>
  </si>
  <si>
    <t>PCM</t>
  </si>
  <si>
    <t>Descarga de 1 barra no km 244+040 (30min) e descarga de 1 barra no 244+620 (30min)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</si>
  <si>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</si>
  <si>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</si>
  <si>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</si>
  <si>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</si>
  <si>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</si>
  <si>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 xml:space="preserve">Sem oportunidade </t>
  </si>
  <si>
    <t xml:space="preserve">Luiz / Guilherme </t>
  </si>
  <si>
    <t>Descarga de bases do km 63+700 ao km 62+700 entre K62ZTN, após segue recolhimento de dormentes no km 55+500 ao 54+900 em ZDGK58</t>
  </si>
  <si>
    <t>2 (Clayton + Roberto)</t>
  </si>
  <si>
    <t xml:space="preserve">Cancelado pelo cco  devido priorizar circulação </t>
  </si>
  <si>
    <t>Cancelado devido malha saturada, alto fluxo de trens na região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</si>
  <si>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</si>
  <si>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</si>
  <si>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</si>
  <si>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</si>
  <si>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Turma em deslocamento</t>
  </si>
  <si>
    <t>Turma pronta 08:32/Sem oportunidade</t>
  </si>
  <si>
    <t>JULIO (TP-701)</t>
  </si>
  <si>
    <t>Julio César</t>
  </si>
  <si>
    <t xml:space="preserve">Não solicita intervalo/Equipe trabalhando no acidente </t>
  </si>
  <si>
    <t>TP em preparação do local de trabalho / Ag. Pronto para alinhamento de intervalo em oportunidade</t>
  </si>
  <si>
    <t>Não solicitou intervalo - Sem contato</t>
  </si>
  <si>
    <t>Substituição de trilho - Depende de temperatura</t>
  </si>
  <si>
    <t>Turma pronta 09:10/Sem oportunidade</t>
  </si>
  <si>
    <t>Pedro</t>
  </si>
  <si>
    <t>Turma pronta 08:35/Sem oportunidade/Circulação intensa de trens</t>
  </si>
  <si>
    <t>Turma não solicitou intervalo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</si>
  <si>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</si>
  <si>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</si>
  <si>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</si>
  <si>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>Fabricio</t>
  </si>
  <si>
    <t>Substituição de tampão</t>
  </si>
  <si>
    <t>Ag. TP pronto para alinhamento de intervalo</t>
  </si>
  <si>
    <t>Realizado intervalo para substituição de tampão</t>
  </si>
  <si>
    <t>Danilo</t>
  </si>
  <si>
    <t>Nelson</t>
  </si>
  <si>
    <t>Ag. Solicitação da MC1 para alinhamento de FX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</si>
  <si>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</si>
  <si>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</si>
  <si>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</si>
  <si>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</si>
  <si>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Maicon</t>
  </si>
  <si>
    <t xml:space="preserve">Aguardando TP ficar pronta </t>
  </si>
  <si>
    <t>Em intervalo para substituição de tampão em ponto de restição no km 162+800 em ZCT163 / 09h40 - 10h40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</si>
  <si>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</si>
  <si>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</si>
  <si>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</si>
  <si>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</si>
  <si>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em preparação/Prev. pronto 08:30</t>
  </si>
  <si>
    <t xml:space="preserve">Turma pronta 08:20/Intervalo aberto das 09:12 até 12:12/Produção: 312m </t>
  </si>
  <si>
    <t>Turma em preparação/Prev. pronto 09:00</t>
  </si>
  <si>
    <t>Turma pronta 10:00/Aguardando livrada do A67/Intervalo aberto das 10:40 até 12:10/Produção: 7m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</si>
  <si>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</si>
  <si>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</si>
  <si>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</si>
  <si>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</si>
  <si>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</si>
  <si>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Caio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</si>
  <si>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</si>
  <si>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</si>
  <si>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</si>
  <si>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</si>
  <si>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</si>
  <si>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</si>
  <si>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</si>
  <si>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Substiuição de trilho</t>
  </si>
  <si>
    <t>Previsão de turma pronta era 08:30/Turma deu pronto 10:40/Sem intervalo devido demora na preparação</t>
  </si>
  <si>
    <t>Sem intervalo devido demora na preparação</t>
  </si>
  <si>
    <t>Prev. turma pronta 10h</t>
  </si>
  <si>
    <t>Turma pronta 10:10/Prev. intervalo após R76 11:50/Intervalo aberto das 11:50 até 13:20/Entregue com atraso ás 13:45</t>
  </si>
  <si>
    <t>Turma não solicita intervalo devido interjornada/Encerraram tarde em D-1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</si>
  <si>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</si>
  <si>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</si>
  <si>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</si>
  <si>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</si>
  <si>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</si>
  <si>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</si>
  <si>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</si>
  <si>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</si>
  <si>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</si>
  <si>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</si>
  <si>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</si>
  <si>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</si>
  <si>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</si>
  <si>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</si>
  <si>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</si>
  <si>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</si>
  <si>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Sem produção, devido estourar temperatura (Solda de fechamento) no km 206+400 em 205ZGB</t>
  </si>
  <si>
    <t>TP pronto às 08h50, sem produção devido estourar temperatura (Solda de fechamento) no km 206+400 em 205ZGB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</si>
  <si>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</si>
  <si>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</si>
  <si>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</si>
  <si>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</si>
  <si>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</si>
  <si>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</si>
  <si>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</si>
  <si>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</si>
  <si>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</si>
  <si>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</si>
  <si>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</si>
  <si>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</si>
  <si>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</si>
  <si>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</si>
  <si>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</si>
  <si>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</si>
  <si>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</si>
  <si>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</si>
  <si>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</si>
  <si>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</si>
  <si>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</si>
  <si>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</si>
  <si>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</si>
  <si>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</si>
  <si>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</si>
  <si>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</si>
  <si>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</si>
  <si>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</si>
  <si>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</si>
  <si>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</si>
  <si>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</si>
  <si>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</si>
  <si>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</si>
  <si>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</si>
  <si>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</si>
  <si>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</si>
  <si>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</si>
  <si>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</si>
  <si>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</si>
  <si>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</si>
  <si>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</si>
  <si>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</si>
  <si>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</si>
  <si>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</si>
  <si>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</si>
  <si>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</si>
  <si>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</si>
  <si>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</si>
  <si>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</si>
  <si>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</si>
  <si>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</si>
  <si>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</si>
  <si>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</si>
  <si>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</si>
  <si>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</si>
  <si>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</si>
  <si>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</si>
  <si>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</si>
  <si>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</si>
  <si>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</si>
  <si>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</si>
  <si>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</si>
  <si>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</si>
  <si>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</si>
  <si>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</si>
  <si>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</si>
  <si>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</si>
  <si>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</si>
  <si>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</si>
  <si>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</si>
  <si>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</si>
  <si>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</si>
  <si>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</si>
  <si>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</si>
  <si>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</si>
  <si>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</si>
  <si>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</si>
  <si>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</si>
  <si>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</si>
  <si>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</si>
  <si>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</si>
  <si>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</si>
  <si>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</si>
  <si>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</si>
  <si>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</si>
  <si>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</si>
  <si>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</si>
  <si>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</si>
  <si>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</si>
  <si>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</si>
  <si>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</si>
  <si>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</si>
  <si>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</si>
  <si>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</si>
  <si>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</si>
  <si>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exec. de solda em ZRU205</t>
  </si>
  <si>
    <t>Realizado intervalo para exec. de soldas no km 205+600 em ZRU205 / Prod. 1 Solda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</si>
  <si>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</si>
  <si>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</si>
  <si>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</si>
  <si>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</si>
  <si>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Júlio</t>
  </si>
  <si>
    <t>Previsao TP pronta 10:20, em intervalo das 10:35 ate 12:05/ prod. 1 solda</t>
  </si>
  <si>
    <t>Jeovânio</t>
  </si>
  <si>
    <t xml:space="preserve">TP pronto 07:23, em intervalo 11:30 ate 13hrs/ prod. 1 solda </t>
  </si>
  <si>
    <t xml:space="preserve">TP pronta 09:19, em intervalo 11:06 ate 12:36/prod. 1 solda </t>
  </si>
  <si>
    <t>Turma pronta 09:00/Intervalo aberto das 09:23 até 12:23/Intervalo entregue 12:50 (com atraso parando I10 em boletim)/Produção: 2 soldas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</si>
  <si>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</si>
  <si>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</si>
  <si>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</si>
  <si>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ZMAN</t>
  </si>
  <si>
    <t>Antonio</t>
  </si>
  <si>
    <t>Turma pronta 09:01/Intervalo aberto das 09:39 até 12:39/Produção: 2 soldas</t>
  </si>
  <si>
    <t>Turma pronta 08:39/Intervalo aberto das 08:54 até 10:24/Produção: 2 soldas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</si>
  <si>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</si>
  <si>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</si>
  <si>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</si>
  <si>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ZIQ-1</t>
  </si>
  <si>
    <t>Solda - Condicionado à temperatura (ZIQ-1)</t>
  </si>
  <si>
    <t>Turma pronta 09:20/Sem oportunidade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</si>
  <si>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</si>
  <si>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</si>
  <si>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</si>
  <si>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</si>
  <si>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</si>
  <si>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</si>
  <si>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</si>
  <si>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ZGB-ZEH</t>
  </si>
  <si>
    <t>Turma pronta 09:02/Sem oportunidade</t>
  </si>
  <si>
    <t>Turma pronta 08:27/Sem oportunidade</t>
  </si>
  <si>
    <t>Solda - Condicionado à temperatura - (ZIQ-1)</t>
  </si>
  <si>
    <t>Colaborador de atestado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</si>
  <si>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</si>
  <si>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</si>
  <si>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</si>
  <si>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</si>
  <si>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</si>
  <si>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</si>
  <si>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</si>
  <si>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</si>
  <si>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Turma não solicita intervalo/Sem soldador</t>
  </si>
  <si>
    <t>Soldador de Atestado</t>
  </si>
  <si>
    <t>Z18ZDZ</t>
  </si>
  <si>
    <t>Turma pronta 08:07/Aguardando livrada do V40 prev. 10h/Intervalo aberto das 10:11 até 11:41/Produção: 1 solda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</si>
  <si>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</si>
  <si>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</si>
  <si>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</si>
  <si>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</si>
  <si>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</si>
  <si>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</si>
  <si>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Equipe pronta as 08:36, aguarda temperatura </t>
  </si>
  <si>
    <t>Temperatura ok as 09:35, sem oportunidade de intervalo</t>
  </si>
  <si>
    <t xml:space="preserve">Em intervalo as 12:51, realizou 1 solda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</si>
  <si>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</si>
  <si>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</si>
  <si>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</si>
  <si>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>Turma pronta 08:20/Sem oportunidade</t>
  </si>
  <si>
    <t>Turma pronta 08:09/Sem oportunidade</t>
  </si>
  <si>
    <t>Turma pronta 08:09/Intervalo aberto das 08:30 até 10:00/Produção: 1 solda</t>
  </si>
  <si>
    <t>Turma pronta 08:22/Sem oportunidade</t>
  </si>
  <si>
    <t xml:space="preserve">Prev. turma pronta 09:30/Turma pronta 10:00/Atraso na preparação/Turma perdeu intervalo </t>
  </si>
  <si>
    <t>Turma pronta 09:45/Sem oportunidade devido priorização da circulação</t>
  </si>
  <si>
    <t>Intervalo cancelado CCO/Priorização da circulação</t>
  </si>
  <si>
    <t>Turma em preparação/Prev. pronto 09h</t>
  </si>
  <si>
    <t>Turma pronta 08:56/Intervalo aberto das 09:00 até 11:00/Produção: 2 soldas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</si>
  <si>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</si>
  <si>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</si>
  <si>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</si>
  <si>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</si>
  <si>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</si>
  <si>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TP pronto 10h03/ Sem oportunidade de faixa</t>
  </si>
  <si>
    <t>Caminhão com pneu furadoTP pronto 10h03/ Sem oportunidade de faixa</t>
  </si>
  <si>
    <t>ZAC-2</t>
  </si>
  <si>
    <t>Solda - Condicionada à temperatura em ZAC-2</t>
  </si>
  <si>
    <t>TP pronto 08h13/ sem oportunidade de faixa</t>
  </si>
  <si>
    <t>Turma pronta 07:56/Clima desfavorável para solda</t>
  </si>
  <si>
    <t>Turma pronta 07:56,clima desfavorável para solda/</t>
  </si>
  <si>
    <t>Turma pronta 08:17/Clima desfavorável para solda</t>
  </si>
  <si>
    <t>Turma pronta 08:17, clima desfavorável para solda/</t>
  </si>
  <si>
    <t>ZXH-N</t>
  </si>
  <si>
    <t>ZXHN</t>
  </si>
  <si>
    <t>Turma pronta 08:45, clima desfavorável para solda/</t>
  </si>
  <si>
    <t>ZPN-ZCV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</si>
  <si>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</si>
  <si>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</si>
  <si>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</si>
  <si>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</si>
  <si>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</si>
  <si>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</si>
  <si>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</si>
  <si>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</si>
  <si>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</si>
  <si>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</si>
  <si>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</si>
  <si>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</si>
  <si>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 xml:space="preserve">Descarga de 7 vagões no km 15 SB K14K18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</si>
  <si>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</si>
  <si>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</si>
  <si>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</si>
  <si>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</si>
  <si>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 xml:space="preserve">Aguardando envio MC1, maquinista a caminho </t>
  </si>
  <si>
    <t>Descarga de 5 vagões no km 244+500 - Via 1 - Local do acidente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</si>
  <si>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</si>
  <si>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</si>
  <si>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</si>
  <si>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</si>
  <si>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</si>
  <si>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</si>
  <si>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</si>
  <si>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</si>
  <si>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</si>
  <si>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</si>
  <si>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</si>
  <si>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</si>
  <si>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</si>
  <si>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</si>
  <si>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</si>
  <si>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</si>
  <si>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</si>
  <si>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</si>
  <si>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</si>
  <si>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Prev. turma pronta 10:30</t>
  </si>
  <si>
    <t>ZSW-S</t>
  </si>
  <si>
    <t>ZSWS</t>
  </si>
  <si>
    <t>Ednan</t>
  </si>
  <si>
    <t>Troca de meia chave - ZSW - Sul</t>
  </si>
  <si>
    <t>Turma pronta 11:30/Intervalo aberto das 11:45 até 13:45</t>
  </si>
  <si>
    <t>ZTT-N</t>
  </si>
  <si>
    <t>ZTTN</t>
  </si>
  <si>
    <t>Jair</t>
  </si>
  <si>
    <t>Substituição de meia chave em ZTT-N</t>
  </si>
  <si>
    <t>TP pronto 09h50/ sem oportunidade de faixa</t>
  </si>
  <si>
    <t>ZMO-N</t>
  </si>
  <si>
    <t>ZMON</t>
  </si>
  <si>
    <t>Troca de Jacaré - AMV Norte de ZMO</t>
  </si>
  <si>
    <t>ZXB-S</t>
  </si>
  <si>
    <t>ZXBS</t>
  </si>
  <si>
    <t>Cláudio</t>
  </si>
  <si>
    <t>Troca de Jacaré em ZXB - Amv Sul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</si>
  <si>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</si>
  <si>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</si>
  <si>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</si>
  <si>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</si>
  <si>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</si>
  <si>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Realizado intervalo em boleitm para substituição do jacaré ZMO Norte</t>
  </si>
  <si>
    <t>Substituição de jacaré</t>
  </si>
  <si>
    <t>Turma pronta 12:00/Realizado a troca do jacaré</t>
  </si>
  <si>
    <t>João</t>
  </si>
  <si>
    <t>Turma pronta 09:00/Intervalo aberto das 09:40 até 12:39/Produção: Substituido 1 jacaré</t>
  </si>
  <si>
    <t>Juscelio</t>
  </si>
  <si>
    <t>Substituição de AMV - (AMV Sul de ZSW)</t>
  </si>
  <si>
    <t xml:space="preserve">Troca de jacaré </t>
  </si>
  <si>
    <t>Turma realizando outra atividade/Erro de programação</t>
  </si>
  <si>
    <t>Henrique</t>
  </si>
  <si>
    <t>Alívio de tensão (PONTO CRÍTICO DE FLAMBAGEM)</t>
  </si>
  <si>
    <t>Não solicita hoje/Turma finalizando outra atividade</t>
  </si>
  <si>
    <t>Alívio de tensão</t>
  </si>
  <si>
    <t>Pronto 10:46/Intervalo aberto das 10:46 até 12:30/Aguardando informação de produção (tp realizando medição)</t>
  </si>
  <si>
    <t>ZPN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</si>
  <si>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</si>
  <si>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</si>
  <si>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</si>
  <si>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Macro 1 08:00/Aguardando oportunidade</t>
  </si>
  <si>
    <t>Macro 1 08:00/Lic. 08:57/Descarregou 2 barras de trilho no km 95+500 das 11:07 ás 11:41/Retornando para ZPN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</si>
  <si>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</si>
  <si>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</si>
  <si>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</si>
  <si>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</si>
  <si>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</si>
  <si>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</si>
  <si>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</si>
  <si>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</si>
  <si>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</si>
  <si>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</si>
  <si>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</si>
  <si>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</si>
  <si>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</si>
  <si>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Carrega uma barra de trilho em ZPN (30 min) e descarrega no km 139+200 (30 min) para retirar uma junta comercial taco do PU de ZCV</t>
  </si>
  <si>
    <t>Ag. Solicitação da MC1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</si>
  <si>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</si>
  <si>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</si>
  <si>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</si>
  <si>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Descarga de tampão no km 139+200 (30 min) para retirar uma junta comercial taco do PU de ZCV</t>
  </si>
  <si>
    <t>Prev. macro 1 09:00</t>
  </si>
  <si>
    <t xml:space="preserve">Não solicita/Sem turma para acompanhar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</si>
  <si>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</si>
  <si>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</si>
  <si>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</si>
  <si>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</si>
  <si>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Substituição de junta no km 53 - Travessão de ZBI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</si>
  <si>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</si>
  <si>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</si>
  <si>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</si>
  <si>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</si>
  <si>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Henrique / Wesley</t>
  </si>
  <si>
    <t>Puxamento da VIA (Local do acidente) / Considerando abertura do intervalo na livrada do V40</t>
  </si>
  <si>
    <t>Turma pronta 09:00/Intervalo aberto das 09:30 até 14:30</t>
  </si>
  <si>
    <t>ZRX-1</t>
  </si>
  <si>
    <t xml:space="preserve">Nivelamento </t>
  </si>
  <si>
    <t>Turma pronta 09h</t>
  </si>
  <si>
    <t>Sem turma no local programado</t>
  </si>
  <si>
    <t>Troca de meia chave em ZCT-N</t>
  </si>
  <si>
    <t>Turma pronta 11:20/Prev. faixa após I39 14h</t>
  </si>
  <si>
    <t>Turma pronta 11:20/Intervalo aberto das 11:20 até 13:20/Intervalo entregue com atraso ás 14:19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</si>
  <si>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</si>
  <si>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</si>
  <si>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</si>
  <si>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</si>
  <si>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</si>
  <si>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Luiz Granado</t>
  </si>
  <si>
    <t xml:space="preserve">Solda - Condicionada á temperatura </t>
  </si>
  <si>
    <t>TP realizando serviços de fechamento em outro local</t>
  </si>
  <si>
    <t>Sem oportunidade/Circulação intensa de trens</t>
  </si>
  <si>
    <t xml:space="preserve">TP pronto 08:57, sem previsão de faixa devido malha saturada, alto fluxo de trens na regiao </t>
  </si>
  <si>
    <t>Turma pronta 08:30/Intervalo aberto das 11:24 até 12:54</t>
  </si>
  <si>
    <t>Turma pronta 08:30/Intervalo aberto das 11:24 até 12:54/Produção: 1 solda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</si>
  <si>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</si>
  <si>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</si>
  <si>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</si>
  <si>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</si>
  <si>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</si>
  <si>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 xml:space="preserve">Luiz /Guilherme </t>
  </si>
  <si>
    <t>Equipe pronta as 08:39, sem oportunidade</t>
  </si>
  <si>
    <t>Igor</t>
  </si>
  <si>
    <t>Prev. turma pronta 08:30</t>
  </si>
  <si>
    <t>Turma pronta 08:30/Sem oportunidade/Priorização circulação</t>
  </si>
  <si>
    <t>Turma pronta 07:30/Aguardando oportunidade</t>
  </si>
  <si>
    <t>Turma pronta 07:30/Sem oportunidade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</si>
  <si>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</si>
  <si>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</si>
  <si>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</si>
  <si>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</si>
  <si>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</si>
  <si>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</si>
  <si>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</si>
  <si>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 xml:space="preserve">Modernização -  Descarga de dormentes no km 64+525 ao 63+700 </t>
  </si>
  <si>
    <t xml:space="preserve">Guilherme </t>
  </si>
  <si>
    <t xml:space="preserve">Descarga de dormentes   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</si>
  <si>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</si>
  <si>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</si>
  <si>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</si>
  <si>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</si>
  <si>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</si>
  <si>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</si>
  <si>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</si>
  <si>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</si>
  <si>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</si>
  <si>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</si>
  <si>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equipe  09:30</t>
  </si>
  <si>
    <t>ZDG-N</t>
  </si>
  <si>
    <t>ZDGN</t>
  </si>
  <si>
    <t>Descarga de 1 barra de trilho - AMV Norte de ZDG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</si>
  <si>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</si>
  <si>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</si>
  <si>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</si>
  <si>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</si>
  <si>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106-109</t>
  </si>
  <si>
    <t>243-2441</t>
  </si>
  <si>
    <t>Saulo</t>
  </si>
  <si>
    <t xml:space="preserve">Socaria mecanizada (local do acidente) - Via 2 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</si>
  <si>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</si>
  <si>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</si>
  <si>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</si>
  <si>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</si>
  <si>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</si>
  <si>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</si>
  <si>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</si>
  <si>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</si>
  <si>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</si>
  <si>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</si>
  <si>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Trabalho no local do acidente</t>
  </si>
  <si>
    <t>Realizado trabalho no acidente em ZJA.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</si>
  <si>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</si>
  <si>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</si>
  <si>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</si>
  <si>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</si>
  <si>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</si>
  <si>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</si>
  <si>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</si>
  <si>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</si>
  <si>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</si>
  <si>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Aguardando macro 1</t>
  </si>
  <si>
    <t>Macro 1 11:31/Sem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</si>
  <si>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</si>
  <si>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</si>
  <si>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</si>
  <si>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ZED1/ZED361</t>
  </si>
  <si>
    <t xml:space="preserve">MC1 07:46, sem oportunidade devido malha saturada </t>
  </si>
  <si>
    <t xml:space="preserve">MC1 07:46, sem previsão devido prioridade na circulação </t>
  </si>
  <si>
    <t xml:space="preserve">Sem intervalo devido circulação 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</si>
  <si>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</si>
  <si>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</si>
  <si>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</si>
  <si>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</si>
  <si>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MC1 07:59, previsão apó I11 09:30</t>
  </si>
  <si>
    <t>MC1 07:46, em intervalo para socaria no km 359 em ZED361 / Sem infor. prod</t>
  </si>
  <si>
    <t>Tempo de intervalo concedido / Baixa produtividade</t>
  </si>
  <si>
    <t>Aguardando envio MC1</t>
  </si>
  <si>
    <t>Realizado intervalo para socaria no km 360+200 entre ZED361 / Prod. 520m</t>
  </si>
  <si>
    <t>Ag. Solicitar MC1</t>
  </si>
  <si>
    <t>Ag. intervalo de levante de vgs + desc. de pedra, para realizar socaria no km 15+000 ao km 16+000 em K14K18 (Local do Acidente)</t>
  </si>
  <si>
    <t>MC1 previsão 08:30</t>
  </si>
  <si>
    <t xml:space="preserve">MC1 08:55, em intervalo da socada no km 358,4 em ZED361 ate 13:40/prod. 400 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</si>
  <si>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</si>
  <si>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</si>
  <si>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</si>
  <si>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</si>
  <si>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Antonioni / Ary</t>
  </si>
  <si>
    <t>Macro 1 07:31/Prev. faixa após R96 08:30</t>
  </si>
  <si>
    <t>Macro 1 07:31/Prev. faixa após R96 08:10/Lic. 08:14/Intervalo aberto 09:30 até 14:30/Produção: 1733</t>
  </si>
  <si>
    <t>Macro 1 08:04/Sem oportunidade</t>
  </si>
  <si>
    <t>Manutenção programada</t>
  </si>
  <si>
    <t>Macro 1 08:03/Sem oportunidade</t>
  </si>
  <si>
    <t>Trecho congestionado/Sem oportunidade</t>
  </si>
  <si>
    <t>Macro 1 07:49/Sem oportunidade</t>
  </si>
  <si>
    <t>Macro 1 07:19/Aguardando oportunidade</t>
  </si>
  <si>
    <t>Macro 1 07:19/Sem oportunidade 1° turno/ Sem oportunidade 2º turno</t>
  </si>
  <si>
    <t>Macro 1 07:42/Aguardando faixa/Sistema de licenciamento do CCO instável</t>
  </si>
  <si>
    <t>Macro 1 07:42/Sem faixa</t>
  </si>
  <si>
    <t xml:space="preserve">Intervalo parcial </t>
  </si>
  <si>
    <t>Macro 1 07:43/Aguardando faixa/Sistema de licenciamento do CCO instável</t>
  </si>
  <si>
    <t>Macro 1 07:43/Lic. 08:08/Intervalo de socaria no km 15+000 com início ás 10:33 até 12:47</t>
  </si>
  <si>
    <t>MC1 9h</t>
  </si>
  <si>
    <t xml:space="preserve">MC1 11:18, sem oportunidade de intervalo </t>
  </si>
  <si>
    <t>ZJC1/ZJC120</t>
  </si>
  <si>
    <t>Socaria Mecanizada</t>
  </si>
  <si>
    <t>Macro 1 07:46/Prev. de faixa 10h</t>
  </si>
  <si>
    <t>Macro 1 07:46/Intervalo de socaria cancelado devido priorização da circulação</t>
  </si>
  <si>
    <t xml:space="preserve">Antonioni </t>
  </si>
  <si>
    <t>MC1 07h49/ aguardando previsão de faixa</t>
  </si>
  <si>
    <t>MC1 07h49/ sem oportunidade de faixa</t>
  </si>
  <si>
    <t>MC1 07h49,/ sem oportunidade de faixa.</t>
  </si>
  <si>
    <t>Macro 1 07:51/Sem oportunidade</t>
  </si>
  <si>
    <t>Limpeza de lastro</t>
  </si>
  <si>
    <t>Ag. livrada do i88 para intervalo em oportunidade</t>
  </si>
  <si>
    <t>Realizado intervalo para limpeza de lastro no km 393+000 ao km 394+100 em 394ZUR</t>
  </si>
  <si>
    <t>Devido trecho crítico, realizado 80m de nivelamento no km 393+000 em ZUR394</t>
  </si>
  <si>
    <t>Turma pronta 08:00/Prev. intervalo após I02 10:30/Intervalo aberto das 10:40 até 11:40/Produção: 60m de nivelamento contínuo manual</t>
  </si>
  <si>
    <t>Limpeza de lastro (Podendo ser fracionado em 2 intervalo de  01h00)</t>
  </si>
  <si>
    <t>Em intervalo para limpeza de lastro no km 393+500 em ZUR394 /  12h58  - 14h00</t>
  </si>
  <si>
    <t>Ag. TP pronto para alinhamento de intervalo em oportunidade para limpeza de lastro em ZUR394</t>
  </si>
  <si>
    <t>Realizado intervalo para limpeza de lastro no km 393+500 em ZUR394 / Prod. 50m</t>
  </si>
  <si>
    <t>TP pronta 08:02, previsão apos L49 09:15</t>
  </si>
  <si>
    <t xml:space="preserve">TP pronta 08:02, em intervalo 11:45 ate 13hrs, segundo intervalo 14:25 ate 15:25/prod. 67 metros 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</si>
  <si>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</si>
  <si>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</si>
  <si>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</si>
  <si>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</si>
  <si>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Estacas (Intervalo pode ser fracionado em dois de 1h10)</t>
  </si>
  <si>
    <t xml:space="preserve">TP pronta as 07hrs, devido avaria da maquina teve que cancelar o trabalho </t>
  </si>
  <si>
    <t>TP pronta 08:30 , intervalo 09:03 ate 10:03 no KM 73,800</t>
  </si>
  <si>
    <t>Realizado o intervalo 09:03 ate 10:03 no KM 73,800, segundo intervalo fracionado 12:15 ate 13:35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</si>
  <si>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</si>
  <si>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</si>
  <si>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</si>
  <si>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</si>
  <si>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</si>
  <si>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</si>
  <si>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ZDP-ZFN</t>
  </si>
  <si>
    <t>ZDPZFN</t>
  </si>
  <si>
    <t>John</t>
  </si>
  <si>
    <t>Macro 1 09:04/Sem oportunidade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</si>
  <si>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</si>
  <si>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</si>
  <si>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</si>
  <si>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</si>
  <si>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</si>
  <si>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</si>
  <si>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ZRW-ZVP</t>
  </si>
  <si>
    <t>ZRWZVP</t>
  </si>
  <si>
    <t>Inspeção Sperry - Somente nos pátios</t>
  </si>
  <si>
    <t xml:space="preserve">MC1 08:35, faixa após I12 previsão as 11h, autorizado as 10:22, em inspeção </t>
  </si>
  <si>
    <t>ZED-ZEC</t>
  </si>
  <si>
    <t>ZEDZEC</t>
  </si>
  <si>
    <t>Savio</t>
  </si>
  <si>
    <t>Macro 1 08:37/Lic. 10:55/Em inspeção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</si>
  <si>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</si>
  <si>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</si>
  <si>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</si>
  <si>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</si>
  <si>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</si>
  <si>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Macro 1 08:08/Sem oportunidade</t>
  </si>
  <si>
    <t>Macro 1 08:08/Sem oportunidade/Circulação intensa de trens</t>
  </si>
  <si>
    <t>Macro 1 07:41/Sem oportunidade</t>
  </si>
  <si>
    <t>Sem oportunidade devido malha saturada em consequência de acidentes e anomalias</t>
  </si>
  <si>
    <t xml:space="preserve">MC1 as 08hrs, previsão as 11hrs </t>
  </si>
  <si>
    <t xml:space="preserve">Não realizou o intervalo devido avaria do no reservatorio de agua do caminhao </t>
  </si>
  <si>
    <t xml:space="preserve">Não realizou o intervalo pois teve que aguardar a liberação do caminhão </t>
  </si>
  <si>
    <t xml:space="preserve">MC1 07:46, previsão de faixa as 11hrs </t>
  </si>
  <si>
    <t>MC1 07:46, em inspeção Sperry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</si>
  <si>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</si>
  <si>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</si>
  <si>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</si>
  <si>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</si>
  <si>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ZCV-ZMA</t>
  </si>
  <si>
    <t>ZCVZMA</t>
  </si>
  <si>
    <t>MC1 previsão 09:00</t>
  </si>
  <si>
    <t>Vieira</t>
  </si>
  <si>
    <t>Inspeção Sperry</t>
  </si>
  <si>
    <t>Macro 1 07:44/Lic. 10:35/Em inspeção até ZMA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</si>
  <si>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</si>
  <si>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</si>
  <si>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</si>
  <si>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</si>
  <si>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</si>
  <si>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</si>
  <si>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ZDZ-ZLI</t>
  </si>
  <si>
    <t>ZDZZLI</t>
  </si>
  <si>
    <t xml:space="preserve">MC1 08:24, aguarda autorização </t>
  </si>
  <si>
    <t>MC1 08:24, 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</si>
  <si>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</si>
  <si>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</si>
  <si>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</si>
  <si>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</si>
  <si>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ZDZ-ZTT</t>
  </si>
  <si>
    <t>ZDZZTT</t>
  </si>
  <si>
    <t>Macro 1 08:12/Prev. faixa 09h</t>
  </si>
  <si>
    <t>Macro 1 08:12/Sem oportunidade/Priorização circulação</t>
  </si>
  <si>
    <t>Aguardando solicitar MC1</t>
  </si>
  <si>
    <t>MC1 08h33, sem oportunidade de faixa</t>
  </si>
  <si>
    <t>MC1 08h45/ sem oportunidade de faixa</t>
  </si>
  <si>
    <t>Macro 1 06:43/Lic. 08:13/Em inspeção</t>
  </si>
  <si>
    <t>ZBV</t>
  </si>
  <si>
    <t>ZTT-ZBV</t>
  </si>
  <si>
    <t>ZTTZBV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</si>
  <si>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</si>
  <si>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</si>
  <si>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</si>
  <si>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</si>
  <si>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</si>
  <si>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</si>
  <si>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</si>
  <si>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</si>
  <si>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ZTO-ZRX</t>
  </si>
  <si>
    <t>ZTOZRX</t>
  </si>
  <si>
    <t>Ronda 7 dias de ZTO-ZRX</t>
  </si>
  <si>
    <t>Não solicita hoje/Operador no hospital</t>
  </si>
  <si>
    <t>Operador foi para o hospital</t>
  </si>
  <si>
    <t>ZRQ138</t>
  </si>
  <si>
    <t>ZRQ-ZSU</t>
  </si>
  <si>
    <t>ZRQZSU</t>
  </si>
  <si>
    <t>Junio</t>
  </si>
  <si>
    <t>Inspeção R7D entre ZRQ-ZSU</t>
  </si>
  <si>
    <t>Não solicita/Irá fazer ronda a pé</t>
  </si>
  <si>
    <t>Inspeção R7D entre ZTO-ZRX</t>
  </si>
  <si>
    <t>MC1 08:29, apos passagem do I98 prev. 10hrs</t>
  </si>
  <si>
    <t>Em inspeção R7D de ZTO-ZRX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</si>
  <si>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</si>
  <si>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</si>
  <si>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</si>
  <si>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</si>
  <si>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</si>
  <si>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ZTO-ZCZ</t>
  </si>
  <si>
    <t>Generoso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</si>
  <si>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</si>
  <si>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</si>
  <si>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</si>
  <si>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</si>
  <si>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</si>
  <si>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</si>
  <si>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</si>
  <si>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</si>
  <si>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ZCV-ZVP</t>
  </si>
  <si>
    <t>ZCVZVP</t>
  </si>
  <si>
    <t>Jhon</t>
  </si>
  <si>
    <t>R7D</t>
  </si>
  <si>
    <t xml:space="preserve">MC1 09:12, sem oportunidade </t>
  </si>
  <si>
    <t xml:space="preserve">ZFN </t>
  </si>
  <si>
    <t>ZFN-ZUC</t>
  </si>
  <si>
    <t>ZFNZUC</t>
  </si>
  <si>
    <t xml:space="preserve">Ronda 7 dias </t>
  </si>
  <si>
    <t>Macro 1 08:04/Lic. 13:41/Em inspeção</t>
  </si>
  <si>
    <t>ZMO-ZUC</t>
  </si>
  <si>
    <t>ZMOZUC</t>
  </si>
  <si>
    <t>Macro 1 08:01/Prev. faixa 09:30</t>
  </si>
  <si>
    <t>Macro 1 08:01/Lic. 09:19/Realizou inspeção até ZCT/Macro 10 ás 12:55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</si>
  <si>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</si>
  <si>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</si>
  <si>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</si>
  <si>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</si>
  <si>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</si>
  <si>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</si>
  <si>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</si>
  <si>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</si>
  <si>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</si>
  <si>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</si>
  <si>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</si>
  <si>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</si>
  <si>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</si>
  <si>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</si>
  <si>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</si>
  <si>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</si>
  <si>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</si>
  <si>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</si>
  <si>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</si>
  <si>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ZVP-ZAR</t>
  </si>
  <si>
    <t>ZVPZAR</t>
  </si>
  <si>
    <t>Deslocamento</t>
  </si>
  <si>
    <t>ZEH-ZEC</t>
  </si>
  <si>
    <t>ZEHZEC</t>
  </si>
  <si>
    <t xml:space="preserve">Deslocamento </t>
  </si>
  <si>
    <t>MC1 07:57, sem oportunidade para deslocamento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</si>
  <si>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</si>
  <si>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</si>
  <si>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</si>
  <si>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</si>
  <si>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</si>
  <si>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</si>
  <si>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</si>
  <si>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</si>
  <si>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</si>
  <si>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</si>
  <si>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</si>
  <si>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</si>
  <si>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</si>
  <si>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</si>
  <si>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</si>
  <si>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</si>
  <si>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</si>
  <si>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</si>
  <si>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</si>
  <si>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</si>
  <si>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</si>
  <si>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</si>
  <si>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</si>
  <si>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</si>
  <si>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</si>
  <si>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</si>
  <si>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</si>
  <si>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</si>
  <si>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</si>
  <si>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</si>
  <si>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</si>
  <si>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</si>
  <si>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</si>
  <si>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</si>
  <si>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>Deslocamento entre ZSK-ZRX (Considerando usar a singela por 01h00 para MNB antes de partir)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</si>
  <si>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</si>
  <si>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</si>
  <si>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</si>
  <si>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</si>
  <si>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</si>
  <si>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</si>
  <si>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</si>
  <si>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</si>
  <si>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</si>
  <si>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</si>
  <si>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</si>
  <si>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</si>
  <si>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</si>
  <si>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</si>
  <si>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</si>
  <si>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</si>
  <si>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</si>
  <si>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</si>
  <si>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MC1 07:41, previsão após L92 08:40</t>
  </si>
  <si>
    <t xml:space="preserve">Foi cancelado o deslocamento devido perda de sinal constante </t>
  </si>
  <si>
    <t>ZCR1</t>
  </si>
  <si>
    <t>ZWX-ZTO</t>
  </si>
  <si>
    <t>ZWXZTO</t>
  </si>
  <si>
    <t>Carlos</t>
  </si>
  <si>
    <t xml:space="preserve">MC1 09:27, em deslocamento </t>
  </si>
  <si>
    <t>Macro 1 08:53/Sem oportunidade 1° turno e 2º turno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</si>
  <si>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</si>
  <si>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</si>
  <si>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</si>
  <si>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</si>
  <si>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</si>
  <si>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ZMA-ZPN</t>
  </si>
  <si>
    <t>ZMAZPN</t>
  </si>
  <si>
    <t>Macro 1 08:29/Lic. 11:51/Em deslocamento</t>
  </si>
  <si>
    <t>Deslocamento - ZFN para ZMA</t>
  </si>
  <si>
    <t>ZXBZPN</t>
  </si>
  <si>
    <t>Macro 1 07:54/Prev. faixa 09:30 após i38</t>
  </si>
  <si>
    <t>Macro 1 07:54/Lic. 09:44/Em deslocamento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</si>
  <si>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</si>
  <si>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</si>
  <si>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</si>
  <si>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</si>
  <si>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</si>
  <si>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</si>
  <si>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</si>
  <si>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ZMA-ZLI</t>
  </si>
  <si>
    <t>ZLMAZLI</t>
  </si>
  <si>
    <t>ZPNZXB-ZLI</t>
  </si>
  <si>
    <t>ZPNZXBZMA</t>
  </si>
  <si>
    <t>MC1 08h00/ autorizado entrada na via 08h09/ realizado deslocamento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</si>
  <si>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</si>
  <si>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</si>
  <si>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</si>
  <si>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MC1 08h03/  verificando previsão de faixa para deslocamento</t>
  </si>
  <si>
    <t>MC1 08h03/ sem oportunidade de faixa</t>
  </si>
  <si>
    <t>Macro 1 07:36/Sem oportunidade 1° turno</t>
  </si>
  <si>
    <t>2 (Fixo + Escala</t>
  </si>
  <si>
    <t>CCO verificando faixa</t>
  </si>
  <si>
    <t>ZLI-ZBV</t>
  </si>
  <si>
    <t>ZLIZBV</t>
  </si>
  <si>
    <t>Intervalo modernização</t>
  </si>
  <si>
    <t>Cancelado devido a retomada do acidente de ZJA</t>
  </si>
  <si>
    <t xml:space="preserve">Cancelado pelo cco devido priorizar circulação </t>
  </si>
  <si>
    <t>Aguardando faixa/Sistema de licenciamento do CCO instável</t>
  </si>
  <si>
    <t>Intervalo com início 08:49 até 11:49</t>
  </si>
  <si>
    <t>Macro 1 08:04/Lic 08:26/Em deslocamento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</si>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</sst>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3" fillId="3" borderId="0" xfId="0" applyFont="1" applyFill="1" applyBorder="1" applyAlignment="1">
      <alignment horizontal="center"/>
    </xf>
    <xf numFmtId="49" fontId="27" fillId="17" borderId="0" xfId="0" applyNumberFormat="1" applyFont="1" applyFill="1" applyBorder="1" applyAlignment="1">
      <alignment horizontal="center" vertical="center"/>
    </xf>
    <xf numFmtId="0" fontId="27" fillId="17" borderId="0" xfId="0" applyFont="1" applyFill="1" applyBorder="1" applyAlignment="1" applyProtection="1">
      <alignment horizontal="center" vertical="center"/>
      <protection locked="0"/>
    </xf>
    <xf numFmtId="0" fontId="27" fillId="15" borderId="0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4" dateTimeGrouping="day"/>
        <dateGroupItem year="2025" month="10" day="25" dateTimeGrouping="day"/>
        <dateGroupItem year="2025" month="10" day="26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E129" activePane="topRight" state="frozen"/>
      <selection pane="topRight" activeCell="H148" sqref="H14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56" t="s">
        <v>1021</v>
      </c>
      <c r="C1" s="257"/>
      <c r="D1" s="257"/>
      <c r="E1" s="3"/>
      <c r="F1" s="256" t="s">
        <v>1022</v>
      </c>
      <c r="G1" s="257"/>
      <c r="H1" s="258"/>
      <c r="I1" s="257"/>
      <c r="J1" s="257"/>
      <c r="K1" s="257"/>
      <c r="L1" s="257"/>
      <c r="M1" s="257"/>
      <c r="N1" s="257"/>
      <c r="O1" s="257"/>
      <c r="P1" s="257"/>
      <c r="Q1" s="257"/>
      <c r="R1" s="257"/>
      <c r="S1" s="257"/>
      <c r="T1" s="257"/>
      <c r="U1" s="257"/>
      <c r="V1" s="257"/>
      <c r="W1" s="257"/>
      <c r="X1" s="257"/>
      <c r="Y1" s="257"/>
      <c r="Z1" s="257"/>
      <c r="AA1" s="257"/>
      <c r="AB1" s="257"/>
      <c r="AC1" s="257"/>
      <c r="AD1" s="257"/>
      <c r="AE1" s="257"/>
      <c r="AF1" s="257"/>
      <c r="AG1" s="259"/>
      <c r="AH1" s="5"/>
      <c r="AI1" s="266" t="s">
        <v>1023</v>
      </c>
      <c r="AJ1" s="267"/>
      <c r="AK1" s="267"/>
      <c r="AL1" s="267"/>
      <c r="AM1" s="268"/>
      <c r="AN1" s="269"/>
      <c r="AO1" s="267"/>
      <c r="AP1" s="267"/>
      <c r="AQ1" s="267"/>
      <c r="AR1" s="267"/>
      <c r="AS1" s="267"/>
      <c r="AT1" s="267"/>
      <c r="AU1" s="267"/>
      <c r="AV1" s="267"/>
      <c r="AW1" s="267"/>
      <c r="AX1" s="267"/>
      <c r="AY1" s="267"/>
      <c r="AZ1" s="267"/>
      <c r="BA1" s="267"/>
      <c r="BB1" s="267"/>
      <c r="BC1" s="267"/>
      <c r="BD1" s="267"/>
      <c r="BE1" s="267"/>
      <c r="BF1" s="270"/>
      <c r="BG1" s="5"/>
      <c r="BH1" s="271" t="s">
        <v>1024</v>
      </c>
      <c r="BI1" s="272"/>
      <c r="BJ1" s="272"/>
      <c r="BK1" s="273"/>
      <c r="BL1" s="5"/>
      <c r="BM1" s="263" t="s">
        <v>1025</v>
      </c>
      <c r="BN1" s="264"/>
      <c r="BO1" s="264"/>
      <c r="BP1" s="264"/>
      <c r="BQ1" s="264"/>
      <c r="BR1" s="264"/>
      <c r="BS1" s="265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6" t="s">
        <v>1026</v>
      </c>
      <c r="AJ2" s="267"/>
      <c r="AK2" s="267"/>
      <c r="AL2" s="267"/>
      <c r="AM2" s="268"/>
      <c r="AN2" s="269"/>
      <c r="AO2" s="267"/>
      <c r="AP2" s="267"/>
      <c r="AQ2" s="270"/>
      <c r="AR2" s="6"/>
      <c r="AS2" s="266" t="s">
        <v>1029</v>
      </c>
      <c r="AT2" s="267"/>
      <c r="AU2" s="267"/>
      <c r="AV2" s="267"/>
      <c r="AW2" s="267"/>
      <c r="AX2" s="267"/>
      <c r="AY2" s="270"/>
      <c r="AZ2" s="6"/>
      <c r="BA2" s="260" t="s">
        <v>1030</v>
      </c>
      <c r="BB2" s="262"/>
      <c r="BC2" s="266" t="s">
        <v>1027</v>
      </c>
      <c r="BD2" s="267"/>
      <c r="BE2" s="267"/>
      <c r="BF2" s="270"/>
      <c r="BG2" s="5"/>
      <c r="BH2" s="274"/>
      <c r="BI2" s="275"/>
      <c r="BJ2" s="275"/>
      <c r="BK2" s="276"/>
      <c r="BL2" s="5"/>
      <c r="BM2" s="277"/>
      <c r="BN2" s="278"/>
      <c r="BO2" s="278"/>
      <c r="BP2" s="278"/>
      <c r="BQ2" s="278"/>
      <c r="BR2" s="278"/>
      <c r="BS2" s="279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0" t="s">
        <v>1031</v>
      </c>
      <c r="AJ3" s="262"/>
      <c r="AK3" s="260" t="s">
        <v>1032</v>
      </c>
      <c r="AL3" s="261"/>
      <c r="AM3" s="284"/>
      <c r="AN3" s="285"/>
      <c r="AO3" s="261"/>
      <c r="AP3" s="261"/>
      <c r="AQ3" s="262"/>
      <c r="AR3" s="67"/>
      <c r="AS3" s="282" t="s">
        <v>1038</v>
      </c>
      <c r="AT3" s="283"/>
      <c r="AU3" s="282" t="s">
        <v>1039</v>
      </c>
      <c r="AV3" s="283"/>
      <c r="AW3" s="282" t="s">
        <v>1040</v>
      </c>
      <c r="AX3" s="283"/>
      <c r="AY3" s="67" t="s">
        <v>1041</v>
      </c>
      <c r="AZ3" s="67"/>
      <c r="BA3" s="280"/>
      <c r="BB3" s="281"/>
      <c r="BC3" s="260" t="s">
        <v>1034</v>
      </c>
      <c r="BD3" s="261"/>
      <c r="BE3" s="261"/>
      <c r="BF3" s="262"/>
      <c r="BG3" s="66"/>
      <c r="BH3" s="274"/>
      <c r="BI3" s="275"/>
      <c r="BJ3" s="275"/>
      <c r="BK3" s="276"/>
      <c r="BL3" s="66"/>
      <c r="BM3" s="263" t="s">
        <v>1042</v>
      </c>
      <c r="BN3" s="264"/>
      <c r="BO3" s="264"/>
      <c r="BP3" s="265"/>
      <c r="BQ3" s="263" t="s">
        <v>841</v>
      </c>
      <c r="BR3" s="264"/>
      <c r="BS3" s="265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1135</v>
      </c>
      <c r="W7" s="118" t="s">
        <v>1136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1137</v>
      </c>
      <c r="BK7" s="19" t="s">
        <v>1138</v>
      </c>
      <c r="BL7" s="18"/>
      <c r="BM7" s="145" t="s">
        <v>548</v>
      </c>
      <c r="BN7" s="144" t="s">
        <v>563</v>
      </c>
      <c r="BO7" s="145" t="s">
        <v>636</v>
      </c>
      <c r="BP7" s="19" t="s">
        <v>1138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1195</v>
      </c>
      <c r="W8" s="118" t="s">
        <v>1196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1197</v>
      </c>
      <c r="BK8" s="19" t="s">
        <v>1198</v>
      </c>
      <c r="BL8" s="18"/>
      <c r="BM8" s="145" t="s">
        <v>542</v>
      </c>
      <c r="BN8" s="144" t="s">
        <v>570</v>
      </c>
      <c r="BO8" s="145" t="s">
        <v>680</v>
      </c>
      <c r="BP8" s="19" t="s">
        <v>1198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1199</v>
      </c>
      <c r="W9" s="118" t="s">
        <v>1200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1201</v>
      </c>
      <c r="BK9" s="19" t="s">
        <v>1202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1203</v>
      </c>
      <c r="W10" s="118" t="s">
        <v>1196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1204</v>
      </c>
      <c r="BK10" s="19" t="s">
        <v>1205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1206</v>
      </c>
      <c r="W11" s="118" t="s">
        <v>1207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1208</v>
      </c>
      <c r="BK11" s="20" t="s">
        <v>1208</v>
      </c>
      <c r="BL11" s="18"/>
      <c r="BM11" s="145" t="s">
        <v>539</v>
      </c>
      <c r="BN11" s="145" t="s">
        <v>568</v>
      </c>
      <c r="BO11" s="145" t="s">
        <v>645</v>
      </c>
      <c r="BP11" s="21" t="s">
        <v>1209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1210</v>
      </c>
      <c r="W12" s="118" t="s">
        <v>1200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1201</v>
      </c>
      <c r="BK12" s="19" t="s">
        <v>1202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1148</v>
      </c>
      <c r="W13" s="118" t="s">
        <v>1196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1197</v>
      </c>
      <c r="BK13" s="19" t="s">
        <v>1211</v>
      </c>
      <c r="BL13" s="18"/>
      <c r="BM13" s="145" t="s">
        <v>548</v>
      </c>
      <c r="BN13" s="144" t="s">
        <v>563</v>
      </c>
      <c r="BO13" s="145" t="s">
        <v>636</v>
      </c>
      <c r="BP13" s="169" t="s">
        <v>1212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1471</v>
      </c>
      <c r="I14" s="159" t="s">
        <v>1471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1159</v>
      </c>
      <c r="W14" s="118" t="s">
        <v>1472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1473</v>
      </c>
      <c r="BK14" s="19" t="s">
        <v>1474</v>
      </c>
      <c r="BL14" s="18"/>
      <c r="BM14" s="145" t="s">
        <v>552</v>
      </c>
      <c r="BN14" s="144" t="s">
        <v>552</v>
      </c>
      <c r="BO14" s="145" t="s">
        <v>552</v>
      </c>
      <c r="BP14" s="19" t="s">
        <v>1474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1565</v>
      </c>
      <c r="W15" s="118" t="s">
        <v>1566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1567</v>
      </c>
      <c r="BK15" s="19" t="s">
        <v>1568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1536</v>
      </c>
      <c r="W16" s="118" t="s">
        <v>1646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1647</v>
      </c>
      <c r="BK16" s="19" t="s">
        <v>1648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1665</v>
      </c>
      <c r="N17" s="142" t="s">
        <v>1666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1667</v>
      </c>
      <c r="W17" s="118" t="s">
        <v>1668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1669</v>
      </c>
      <c r="BK17" s="20" t="s">
        <v>1670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1793</v>
      </c>
      <c r="N18" s="142" t="s">
        <v>1794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1565</v>
      </c>
      <c r="W18" s="118" t="s">
        <v>1795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1796</v>
      </c>
      <c r="BK18" s="19" t="s">
        <v>1796</v>
      </c>
      <c r="BL18" s="18"/>
      <c r="BM18" s="145" t="s">
        <v>538</v>
      </c>
      <c r="BN18" s="144" t="s">
        <v>567</v>
      </c>
      <c r="BO18" s="145" t="s">
        <v>624</v>
      </c>
      <c r="BP18" s="19" t="s">
        <v>1796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1797</v>
      </c>
      <c r="J19" s="118">
        <v>70</v>
      </c>
      <c r="K19" s="118">
        <v>104</v>
      </c>
      <c r="L19" s="118" t="s">
        <v>520</v>
      </c>
      <c r="M19" s="142" t="s">
        <v>1798</v>
      </c>
      <c r="N19" s="142" t="s">
        <v>1799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1565</v>
      </c>
      <c r="W19" s="118" t="s">
        <v>1800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1491</v>
      </c>
      <c r="BK19" s="19" t="s">
        <v>1801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1802</v>
      </c>
      <c r="J20" s="118">
        <v>70</v>
      </c>
      <c r="K20" s="118">
        <v>104</v>
      </c>
      <c r="L20" s="118" t="s">
        <v>520</v>
      </c>
      <c r="M20" s="142" t="s">
        <v>1803</v>
      </c>
      <c r="N20" s="142" t="s">
        <v>1804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1565</v>
      </c>
      <c r="W20" s="118" t="s">
        <v>1805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1806</v>
      </c>
      <c r="BK20" s="19" t="s">
        <v>1807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1135</v>
      </c>
      <c r="W21" s="118" t="s">
        <v>1136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1139</v>
      </c>
      <c r="BK21" s="19" t="s">
        <v>1140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1195</v>
      </c>
      <c r="W22" s="118" t="s">
        <v>1213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1139</v>
      </c>
      <c r="BK22" s="19" t="s">
        <v>1214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1199</v>
      </c>
      <c r="W23" s="118" t="s">
        <v>1213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1139</v>
      </c>
      <c r="BK23" s="19" t="s">
        <v>1215</v>
      </c>
      <c r="BL23" s="18"/>
      <c r="BM23" s="145" t="s">
        <v>542</v>
      </c>
      <c r="BN23" s="144" t="s">
        <v>570</v>
      </c>
      <c r="BO23" s="145" t="s">
        <v>632</v>
      </c>
      <c r="BP23" s="196" t="s">
        <v>1215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1216</v>
      </c>
      <c r="N24" s="142" t="s">
        <v>1217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1218</v>
      </c>
      <c r="W24" s="118" t="s">
        <v>1213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1139</v>
      </c>
      <c r="BK24" s="195" t="s">
        <v>1219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300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1206</v>
      </c>
      <c r="W25" s="118" t="s">
        <v>1220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1221</v>
      </c>
      <c r="BK25" s="19" t="s">
        <v>1221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1222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1223</v>
      </c>
      <c r="W26" s="118" t="s">
        <v>1224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1139</v>
      </c>
      <c r="BK26" s="19" t="s">
        <v>1140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1148</v>
      </c>
      <c r="W27" s="118" t="s">
        <v>1213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1139</v>
      </c>
      <c r="BK27" s="19" t="s">
        <v>1214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300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1417</v>
      </c>
      <c r="N28" s="142" t="s">
        <v>1418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1419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1420</v>
      </c>
      <c r="BK28" s="19" t="s">
        <v>1421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1471</v>
      </c>
      <c r="I29" s="159" t="s">
        <v>1471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1159</v>
      </c>
      <c r="W29" s="118" t="s">
        <v>1472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1475</v>
      </c>
      <c r="BK29" s="195" t="s">
        <v>1476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1569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1570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1571</v>
      </c>
      <c r="W30" s="118" t="s">
        <v>1572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1496</v>
      </c>
      <c r="BK30" s="195" t="s">
        <v>1573</v>
      </c>
      <c r="BL30" s="18"/>
      <c r="BM30" s="145" t="s">
        <v>546</v>
      </c>
      <c r="BN30" s="144" t="s">
        <v>546</v>
      </c>
      <c r="BO30" s="145" t="s">
        <v>546</v>
      </c>
      <c r="BP30" s="169" t="s">
        <v>1574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1575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1565</v>
      </c>
      <c r="W31" s="118" t="s">
        <v>1566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1496</v>
      </c>
      <c r="BK31" s="195" t="s">
        <v>1576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1671</v>
      </c>
      <c r="N32" s="142" t="s">
        <v>1672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1673</v>
      </c>
      <c r="W32" s="118" t="s">
        <v>1668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1496</v>
      </c>
      <c r="BK32" s="19" t="s">
        <v>1674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1738</v>
      </c>
      <c r="N33" s="142" t="s">
        <v>1739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1740</v>
      </c>
      <c r="W33" s="118" t="s">
        <v>1741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1742</v>
      </c>
      <c r="AN33" s="118" t="s">
        <v>1743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1744</v>
      </c>
      <c r="BK33" s="195" t="s">
        <v>1745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1119</v>
      </c>
      <c r="W34" s="118" t="s">
        <v>1120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1141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1142</v>
      </c>
      <c r="W35" s="118" t="s">
        <v>1136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1143</v>
      </c>
      <c r="BK35" s="19" t="s">
        <v>1143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1135</v>
      </c>
      <c r="W36" s="118" t="s">
        <v>1136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1143</v>
      </c>
      <c r="BK36" s="19" t="s">
        <v>1143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300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1224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1195</v>
      </c>
      <c r="W38" s="118" t="s">
        <v>1224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1199</v>
      </c>
      <c r="W39" s="118" t="s">
        <v>1224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1218</v>
      </c>
      <c r="W40" s="118" t="s">
        <v>1224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1206</v>
      </c>
      <c r="W41" s="118" t="s">
        <v>1196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1223</v>
      </c>
      <c r="W42" s="118" t="s">
        <v>1224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1148</v>
      </c>
      <c r="W43" s="118" t="s">
        <v>1224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1422</v>
      </c>
      <c r="N44" s="142" t="s">
        <v>1423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1424</v>
      </c>
      <c r="W44" s="118" t="s">
        <v>1425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1426</v>
      </c>
      <c r="BK44" s="195" t="s">
        <v>1427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1445</v>
      </c>
      <c r="N45" s="142" t="s">
        <v>1446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1181</v>
      </c>
      <c r="W45" s="118" t="s">
        <v>1447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1143</v>
      </c>
      <c r="BK45" s="19" t="s">
        <v>1143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1448</v>
      </c>
      <c r="N46" s="142" t="s">
        <v>1449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1450</v>
      </c>
      <c r="W46" s="118" t="s">
        <v>1451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1143</v>
      </c>
      <c r="BK46" s="19" t="s">
        <v>1143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1471</v>
      </c>
      <c r="I47" s="119" t="s">
        <v>1471</v>
      </c>
      <c r="J47" s="118">
        <v>73</v>
      </c>
      <c r="K47" s="118">
        <v>156.6</v>
      </c>
      <c r="L47" s="118" t="s">
        <v>520</v>
      </c>
      <c r="M47" s="142" t="s">
        <v>1477</v>
      </c>
      <c r="N47" s="142" t="s">
        <v>1478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1159</v>
      </c>
      <c r="W47" s="193" t="s">
        <v>1479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1480</v>
      </c>
      <c r="BK47" s="195" t="s">
        <v>1481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1482</v>
      </c>
      <c r="W48" s="118" t="s">
        <v>1483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1484</v>
      </c>
      <c r="BK48" s="19" t="s">
        <v>1485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1486</v>
      </c>
      <c r="W49" s="118" t="s">
        <v>1487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1488</v>
      </c>
      <c r="BK49" s="195" t="s">
        <v>1489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1565</v>
      </c>
      <c r="W50" s="118" t="s">
        <v>1566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1577</v>
      </c>
      <c r="BK50" s="20" t="s">
        <v>1577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1565</v>
      </c>
      <c r="W51" s="118" t="s">
        <v>1578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1579</v>
      </c>
      <c r="AN51" s="118" t="s">
        <v>1580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1581</v>
      </c>
      <c r="BK51" s="19" t="s">
        <v>1582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1675</v>
      </c>
      <c r="J52" s="118">
        <v>73</v>
      </c>
      <c r="K52" s="142">
        <v>306.72899999999998</v>
      </c>
      <c r="L52" s="118">
        <v>439</v>
      </c>
      <c r="M52" s="142" t="s">
        <v>1676</v>
      </c>
      <c r="N52" s="142" t="s">
        <v>1677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1667</v>
      </c>
      <c r="W52" s="118" t="s">
        <v>1678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1675</v>
      </c>
      <c r="AM52" s="118" t="s">
        <v>1679</v>
      </c>
      <c r="AN52" s="118" t="s">
        <v>1679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1680</v>
      </c>
      <c r="BK52" s="19" t="s">
        <v>1680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1808</v>
      </c>
      <c r="N53" s="142" t="s">
        <v>1809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1766</v>
      </c>
      <c r="W53" s="118" t="s">
        <v>1810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1143</v>
      </c>
      <c r="BK53" s="19" t="s">
        <v>1143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1218</v>
      </c>
      <c r="W54" s="118" t="s">
        <v>1242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1243</v>
      </c>
      <c r="BK54" s="19" t="s">
        <v>1244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1206</v>
      </c>
      <c r="W55" s="118" t="s">
        <v>1245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1246</v>
      </c>
      <c r="BK55" s="19" t="s">
        <v>1247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1223</v>
      </c>
      <c r="W56" s="118" t="s">
        <v>1248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1243</v>
      </c>
      <c r="BK56" s="19" t="s">
        <v>1249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1681</v>
      </c>
      <c r="N57" s="142" t="s">
        <v>1682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1667</v>
      </c>
      <c r="W57" s="118" t="s">
        <v>1683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1635</v>
      </c>
      <c r="BK57" s="207" t="s">
        <v>1684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1685</v>
      </c>
      <c r="N58" s="142" t="s">
        <v>1686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1687</v>
      </c>
      <c r="W58" s="118" t="s">
        <v>1683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1129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1811</v>
      </c>
      <c r="N59" s="142" t="s">
        <v>1812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1571</v>
      </c>
      <c r="W59" s="118" t="s">
        <v>1813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1814</v>
      </c>
      <c r="BK59" s="19" t="s">
        <v>1814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1218</v>
      </c>
      <c r="W60" s="118" t="s">
        <v>1250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1139</v>
      </c>
      <c r="BK60" s="19" t="s">
        <v>1251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1206</v>
      </c>
      <c r="W61" s="118" t="s">
        <v>1207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1139</v>
      </c>
      <c r="BK61" s="19" t="s">
        <v>1252</v>
      </c>
      <c r="BL61" s="18"/>
      <c r="BM61" s="145" t="s">
        <v>552</v>
      </c>
      <c r="BN61" s="145" t="s">
        <v>552</v>
      </c>
      <c r="BO61" s="145" t="s">
        <v>552</v>
      </c>
      <c r="BP61" s="169" t="s">
        <v>1253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1254</v>
      </c>
      <c r="W62" s="118" t="s">
        <v>1250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1255</v>
      </c>
      <c r="BK62" s="19" t="s">
        <v>1251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1148</v>
      </c>
      <c r="W63" s="118" t="s">
        <v>1224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1139</v>
      </c>
      <c r="BK63" s="19" t="s">
        <v>1256</v>
      </c>
      <c r="BL63" s="18"/>
      <c r="BM63" s="145" t="s">
        <v>542</v>
      </c>
      <c r="BN63" s="144" t="s">
        <v>570</v>
      </c>
      <c r="BO63" s="145" t="s">
        <v>680</v>
      </c>
      <c r="BP63" s="19" t="s">
        <v>1257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1466</v>
      </c>
      <c r="W64" s="118" t="s">
        <v>1467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1468</v>
      </c>
      <c r="BK64" s="19" t="s">
        <v>1468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1571</v>
      </c>
      <c r="W65" s="118" t="s">
        <v>1583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1584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1685</v>
      </c>
      <c r="N66" s="142" t="s">
        <v>1686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1687</v>
      </c>
      <c r="W66" s="118" t="s">
        <v>1683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1496</v>
      </c>
      <c r="BK66" s="19" t="s">
        <v>1688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1746</v>
      </c>
      <c r="N67" s="142" t="s">
        <v>1747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1673</v>
      </c>
      <c r="W67" s="118" t="s">
        <v>1748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1749</v>
      </c>
      <c r="BK67" s="19" t="s">
        <v>1749</v>
      </c>
      <c r="BL67" s="18"/>
      <c r="BM67" s="145" t="s">
        <v>549</v>
      </c>
      <c r="BN67" s="144" t="s">
        <v>0</v>
      </c>
      <c r="BO67" s="145" t="s">
        <v>638</v>
      </c>
      <c r="BP67" s="169" t="s">
        <v>1750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1811</v>
      </c>
      <c r="N68" s="142" t="s">
        <v>1812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1571</v>
      </c>
      <c r="W68" s="118" t="s">
        <v>1815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1816</v>
      </c>
      <c r="AN68" s="118" t="s">
        <v>1817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1496</v>
      </c>
      <c r="BK68" s="19" t="s">
        <v>1818</v>
      </c>
      <c r="BL68" s="18"/>
      <c r="BM68" s="145" t="s">
        <v>542</v>
      </c>
      <c r="BN68" s="144" t="s">
        <v>570</v>
      </c>
      <c r="BO68" s="145" t="s">
        <v>621</v>
      </c>
      <c r="BP68" s="169" t="s">
        <v>1819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1135</v>
      </c>
      <c r="W69" s="118" t="s">
        <v>1136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1144</v>
      </c>
      <c r="BK69" s="19" t="s">
        <v>1145</v>
      </c>
      <c r="BL69" s="18"/>
      <c r="BM69" s="145" t="s">
        <v>542</v>
      </c>
      <c r="BN69" s="144" t="s">
        <v>570</v>
      </c>
      <c r="BO69" s="145" t="s">
        <v>632</v>
      </c>
      <c r="BP69" s="19" t="s">
        <v>1145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1199</v>
      </c>
      <c r="W70" s="118" t="s">
        <v>1258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1144</v>
      </c>
      <c r="BK70" s="19" t="s">
        <v>1259</v>
      </c>
      <c r="BL70" s="18"/>
      <c r="BM70" s="145" t="s">
        <v>552</v>
      </c>
      <c r="BN70" s="145" t="s">
        <v>552</v>
      </c>
      <c r="BO70" s="145" t="s">
        <v>552</v>
      </c>
      <c r="BP70" s="169" t="s">
        <v>1259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1218</v>
      </c>
      <c r="W71" s="118" t="s">
        <v>1260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1144</v>
      </c>
      <c r="BK71" s="169" t="s">
        <v>1259</v>
      </c>
      <c r="BL71" s="18"/>
      <c r="BM71" s="145" t="s">
        <v>552</v>
      </c>
      <c r="BN71" s="145" t="s">
        <v>552</v>
      </c>
      <c r="BO71" s="145" t="s">
        <v>552</v>
      </c>
      <c r="BP71" s="169" t="s">
        <v>1259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1261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1206</v>
      </c>
      <c r="W72" s="118" t="s">
        <v>1207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1262</v>
      </c>
      <c r="BK72" s="19" t="s">
        <v>1263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1223</v>
      </c>
      <c r="W73" s="118" t="s">
        <v>1258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1144</v>
      </c>
      <c r="BK73" s="169" t="s">
        <v>1259</v>
      </c>
      <c r="BL73" s="18"/>
      <c r="BM73" s="145" t="s">
        <v>552</v>
      </c>
      <c r="BN73" s="145" t="s">
        <v>552</v>
      </c>
      <c r="BO73" s="145" t="s">
        <v>552</v>
      </c>
      <c r="BP73" s="169" t="s">
        <v>1259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1122</v>
      </c>
      <c r="W74" s="118" t="s">
        <v>1404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1405</v>
      </c>
      <c r="BK74" s="19" t="s">
        <v>1406</v>
      </c>
      <c r="BL74" s="18"/>
      <c r="BM74" s="145" t="s">
        <v>552</v>
      </c>
      <c r="BN74" s="145" t="s">
        <v>552</v>
      </c>
      <c r="BO74" s="145" t="s">
        <v>552</v>
      </c>
      <c r="BP74" s="19" t="s">
        <v>1406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1122</v>
      </c>
      <c r="W75" s="118" t="s">
        <v>1407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1405</v>
      </c>
      <c r="BK75" s="19" t="s">
        <v>1406</v>
      </c>
      <c r="BL75" s="18"/>
      <c r="BM75" s="145" t="s">
        <v>552</v>
      </c>
      <c r="BN75" s="145" t="s">
        <v>552</v>
      </c>
      <c r="BO75" s="145" t="s">
        <v>552</v>
      </c>
      <c r="BP75" s="19" t="s">
        <v>1406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1445</v>
      </c>
      <c r="N76" s="142" t="s">
        <v>1446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1181</v>
      </c>
      <c r="W76" s="118" t="s">
        <v>1447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1144</v>
      </c>
      <c r="BK76" s="19" t="s">
        <v>1452</v>
      </c>
      <c r="BL76" s="18"/>
      <c r="BM76" s="145" t="s">
        <v>542</v>
      </c>
      <c r="BN76" s="144" t="s">
        <v>561</v>
      </c>
      <c r="BO76" s="145" t="s">
        <v>631</v>
      </c>
      <c r="BP76" s="19" t="s">
        <v>1452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1453</v>
      </c>
      <c r="N77" s="142" t="s">
        <v>1454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1450</v>
      </c>
      <c r="W77" s="118" t="s">
        <v>1455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1144</v>
      </c>
      <c r="BK77" s="19" t="s">
        <v>1456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1471</v>
      </c>
      <c r="I78" s="119" t="s">
        <v>1471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1159</v>
      </c>
      <c r="W78" s="193" t="s">
        <v>1490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1491</v>
      </c>
      <c r="BK78" s="19" t="s">
        <v>1492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1254</v>
      </c>
      <c r="W79" s="118" t="s">
        <v>1493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1144</v>
      </c>
      <c r="BK79" s="19" t="s">
        <v>1494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1522</v>
      </c>
      <c r="W80" s="118" t="s">
        <v>1523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1144</v>
      </c>
      <c r="BK80" s="20" t="s">
        <v>1524</v>
      </c>
      <c r="BL80" s="18"/>
      <c r="BM80" s="145" t="s">
        <v>544</v>
      </c>
      <c r="BN80" s="145" t="s">
        <v>570</v>
      </c>
      <c r="BO80" s="145" t="s">
        <v>621</v>
      </c>
      <c r="BP80" s="20" t="s">
        <v>1524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1541</v>
      </c>
      <c r="I81" s="119" t="s">
        <v>1541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1522</v>
      </c>
      <c r="W81" s="193" t="s">
        <v>1542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1543</v>
      </c>
      <c r="BK81" s="20" t="s">
        <v>1544</v>
      </c>
      <c r="BL81" s="18"/>
      <c r="BM81" s="145" t="s">
        <v>552</v>
      </c>
      <c r="BN81" s="145" t="s">
        <v>552</v>
      </c>
      <c r="BO81" s="145" t="s">
        <v>552</v>
      </c>
      <c r="BP81" s="20" t="s">
        <v>1544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1565</v>
      </c>
      <c r="W82" s="193" t="s">
        <v>1585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1586</v>
      </c>
      <c r="BK82" s="19" t="s">
        <v>1406</v>
      </c>
      <c r="BL82" s="18"/>
      <c r="BM82" s="145" t="s">
        <v>552</v>
      </c>
      <c r="BN82" s="145" t="s">
        <v>552</v>
      </c>
      <c r="BO82" s="145" t="s">
        <v>552</v>
      </c>
      <c r="BP82" s="19" t="s">
        <v>1406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1565</v>
      </c>
      <c r="W83" s="118" t="s">
        <v>1587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1586</v>
      </c>
      <c r="BK83" s="19" t="s">
        <v>1406</v>
      </c>
      <c r="BL83" s="18"/>
      <c r="BM83" s="145" t="s">
        <v>552</v>
      </c>
      <c r="BN83" s="145" t="s">
        <v>552</v>
      </c>
      <c r="BO83" s="145" t="s">
        <v>552</v>
      </c>
      <c r="BP83" s="19" t="s">
        <v>1406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1565</v>
      </c>
      <c r="W84" s="118" t="s">
        <v>1588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1588</v>
      </c>
      <c r="BK84" s="19" t="s">
        <v>1588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1536</v>
      </c>
      <c r="W85" s="118" t="s">
        <v>1646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1144</v>
      </c>
      <c r="BK85" s="19" t="s">
        <v>1649</v>
      </c>
      <c r="BL85" s="18"/>
      <c r="BM85" s="145" t="s">
        <v>542</v>
      </c>
      <c r="BN85" s="144" t="s">
        <v>570</v>
      </c>
      <c r="BO85" s="145" t="s">
        <v>621</v>
      </c>
      <c r="BP85" s="19" t="s">
        <v>1649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1549</v>
      </c>
      <c r="W86" s="118" t="s">
        <v>1910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1544</v>
      </c>
      <c r="BK86" s="20" t="s">
        <v>1544</v>
      </c>
      <c r="BL86" s="18"/>
      <c r="BM86" s="145" t="s">
        <v>541</v>
      </c>
      <c r="BN86" s="144" t="s">
        <v>560</v>
      </c>
      <c r="BO86" s="145" t="s">
        <v>668</v>
      </c>
      <c r="BP86" s="19" t="s">
        <v>1911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1135</v>
      </c>
      <c r="W87" s="118" t="s">
        <v>1146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1139</v>
      </c>
      <c r="BK87" s="19" t="s">
        <v>1147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1199</v>
      </c>
      <c r="W88" s="118" t="s">
        <v>1264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1265</v>
      </c>
      <c r="BK88" s="19" t="s">
        <v>1266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1218</v>
      </c>
      <c r="W89" s="118" t="s">
        <v>1264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1265</v>
      </c>
      <c r="BK89" s="19" t="s">
        <v>1266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1267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1206</v>
      </c>
      <c r="W90" s="118" t="s">
        <v>1264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1265</v>
      </c>
      <c r="BK90" s="195" t="s">
        <v>1268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1223</v>
      </c>
      <c r="W91" s="118" t="s">
        <v>1264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1265</v>
      </c>
      <c r="BK91" s="19" t="s">
        <v>1266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1148</v>
      </c>
      <c r="W92" s="118" t="s">
        <v>1136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1148</v>
      </c>
      <c r="BG92" s="18"/>
      <c r="BH92" s="19">
        <v>0</v>
      </c>
      <c r="BI92" s="19"/>
      <c r="BJ92" s="19" t="s">
        <v>1265</v>
      </c>
      <c r="BK92" s="20" t="s">
        <v>1269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1122</v>
      </c>
      <c r="W93" s="118" t="s">
        <v>1408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1122</v>
      </c>
      <c r="W94" s="118" t="s">
        <v>1407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1395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1159</v>
      </c>
      <c r="W95" s="193" t="s">
        <v>1495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1496</v>
      </c>
      <c r="BK95" s="19" t="s">
        <v>1497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1522</v>
      </c>
      <c r="W96" s="118" t="s">
        <v>1264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1541</v>
      </c>
      <c r="I97" s="119" t="s">
        <v>1541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1522</v>
      </c>
      <c r="W97" s="193" t="s">
        <v>1542</v>
      </c>
      <c r="X97" s="117" t="s">
        <v>522</v>
      </c>
      <c r="Y97" s="144" t="s">
        <v>525</v>
      </c>
      <c r="Z97" s="117" t="s">
        <v>529</v>
      </c>
      <c r="AA97" s="118" t="s">
        <v>1132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1589</v>
      </c>
      <c r="N98" s="142" t="s">
        <v>1590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1565</v>
      </c>
      <c r="W98" s="118" t="s">
        <v>1591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1592</v>
      </c>
      <c r="BK98" s="19" t="s">
        <v>1593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1536</v>
      </c>
      <c r="W99" s="118" t="s">
        <v>1646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1139</v>
      </c>
      <c r="BK99" s="195" t="s">
        <v>1650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1689</v>
      </c>
      <c r="N100" s="142" t="s">
        <v>1690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1673</v>
      </c>
      <c r="W100" s="118" t="s">
        <v>1691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1692</v>
      </c>
      <c r="BK100" s="19" t="s">
        <v>1693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1751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1752</v>
      </c>
      <c r="N101" s="142" t="s">
        <v>1753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1754</v>
      </c>
      <c r="W101" s="118" t="s">
        <v>1755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1756</v>
      </c>
      <c r="BK101" s="19" t="s">
        <v>1756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1756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1148</v>
      </c>
      <c r="W102" s="118" t="s">
        <v>1146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1139</v>
      </c>
      <c r="BK102" s="19" t="s">
        <v>1149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1199</v>
      </c>
      <c r="W103" s="118" t="s">
        <v>1270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1139</v>
      </c>
      <c r="BK103" s="19" t="s">
        <v>1271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1218</v>
      </c>
      <c r="W104" s="118" t="s">
        <v>1270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1139</v>
      </c>
      <c r="BK104" s="19" t="s">
        <v>1271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1267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1206</v>
      </c>
      <c r="W105" s="118" t="s">
        <v>1270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1139</v>
      </c>
      <c r="BK105" s="19" t="s">
        <v>1272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1223</v>
      </c>
      <c r="W106" s="118" t="s">
        <v>1270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1273</v>
      </c>
      <c r="BK106" s="19" t="s">
        <v>1273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1273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1274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1135</v>
      </c>
      <c r="W107" s="118" t="s">
        <v>1270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1139</v>
      </c>
      <c r="BK107" s="19" t="s">
        <v>1149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1522</v>
      </c>
      <c r="W108" s="118" t="s">
        <v>1270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1525</v>
      </c>
      <c r="BK108" s="19" t="s">
        <v>1525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1522</v>
      </c>
      <c r="W109" s="118" t="s">
        <v>1270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1525</v>
      </c>
      <c r="BK109" s="19" t="s">
        <v>1525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1541</v>
      </c>
      <c r="I110" s="119" t="s">
        <v>1541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1522</v>
      </c>
      <c r="W110" s="193" t="s">
        <v>1545</v>
      </c>
      <c r="X110" s="117" t="s">
        <v>522</v>
      </c>
      <c r="Y110" s="144"/>
      <c r="Z110" s="117"/>
      <c r="AA110" s="118" t="s">
        <v>1132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1546</v>
      </c>
      <c r="BK110" s="196" t="s">
        <v>1547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1589</v>
      </c>
      <c r="N111" s="118" t="s">
        <v>1590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1565</v>
      </c>
      <c r="W111" s="118" t="s">
        <v>1591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1594</v>
      </c>
      <c r="BK111" s="19" t="s">
        <v>1595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1689</v>
      </c>
      <c r="N112" s="118" t="s">
        <v>1690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1673</v>
      </c>
      <c r="W112" s="118" t="s">
        <v>1691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1694</v>
      </c>
      <c r="BK112" s="19" t="s">
        <v>1695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1746</v>
      </c>
      <c r="N113" s="118" t="s">
        <v>1747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1820</v>
      </c>
      <c r="W113" s="118" t="s">
        <v>1821</v>
      </c>
      <c r="X113" s="117" t="s">
        <v>522</v>
      </c>
      <c r="Y113" s="144" t="s">
        <v>525</v>
      </c>
      <c r="Z113" s="117"/>
      <c r="AA113" s="193" t="s">
        <v>1822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1823</v>
      </c>
      <c r="BK113" s="195" t="s">
        <v>1824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1135</v>
      </c>
      <c r="W114" s="118" t="s">
        <v>1136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1139</v>
      </c>
      <c r="BK114" s="19" t="s">
        <v>1150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1275</v>
      </c>
      <c r="W115" s="118" t="s">
        <v>1270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1139</v>
      </c>
      <c r="BK115" s="19" t="s">
        <v>1147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1199</v>
      </c>
      <c r="W116" s="118" t="s">
        <v>1270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1276</v>
      </c>
      <c r="BK116" s="19" t="s">
        <v>1276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1218</v>
      </c>
      <c r="W117" s="118" t="s">
        <v>1270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1139</v>
      </c>
      <c r="BK117" s="19" t="s">
        <v>1277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1206</v>
      </c>
      <c r="W118" s="118" t="s">
        <v>1270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1278</v>
      </c>
      <c r="BK118" s="195" t="s">
        <v>1279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1280</v>
      </c>
      <c r="N119" s="142" t="s">
        <v>1281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1148</v>
      </c>
      <c r="W119" s="118" t="s">
        <v>1282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1139</v>
      </c>
      <c r="BK119" s="19" t="s">
        <v>1283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1565</v>
      </c>
      <c r="W120" s="118" t="s">
        <v>1566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1596</v>
      </c>
      <c r="BK120" s="19" t="s">
        <v>1596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300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1254</v>
      </c>
      <c r="W121" s="118" t="s">
        <v>1597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1139</v>
      </c>
      <c r="BK121" s="19" t="s">
        <v>1598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1598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1657</v>
      </c>
      <c r="W122" s="118" t="s">
        <v>1658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1659</v>
      </c>
      <c r="BK122" s="195" t="s">
        <v>1660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1689</v>
      </c>
      <c r="N123" s="118" t="s">
        <v>1690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1673</v>
      </c>
      <c r="W123" s="118" t="s">
        <v>1691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1696</v>
      </c>
      <c r="BK123" s="19" t="s">
        <v>1696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1802</v>
      </c>
      <c r="I124" s="119" t="s">
        <v>1797</v>
      </c>
      <c r="J124" s="118">
        <v>70</v>
      </c>
      <c r="K124" s="118">
        <v>134.05600000000001</v>
      </c>
      <c r="L124" s="118" t="s">
        <v>520</v>
      </c>
      <c r="M124" s="142" t="s">
        <v>1825</v>
      </c>
      <c r="N124" s="142" t="s">
        <v>1826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1565</v>
      </c>
      <c r="W124" s="118" t="s">
        <v>1810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1827</v>
      </c>
      <c r="BK124" s="19" t="s">
        <v>1828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1829</v>
      </c>
      <c r="N125" s="142" t="s">
        <v>1830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1820</v>
      </c>
      <c r="W125" s="118" t="s">
        <v>1810</v>
      </c>
      <c r="X125" s="117" t="s">
        <v>522</v>
      </c>
      <c r="Y125" s="144" t="s">
        <v>525</v>
      </c>
      <c r="Z125" s="117"/>
      <c r="AA125" s="118" t="s">
        <v>1831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1832</v>
      </c>
      <c r="BK125" s="19" t="s">
        <v>1833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1199</v>
      </c>
      <c r="W126" s="118" t="s">
        <v>1270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1284</v>
      </c>
      <c r="BK126" s="19" t="s">
        <v>1284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1284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1218</v>
      </c>
      <c r="W127" s="118" t="s">
        <v>1270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1284</v>
      </c>
      <c r="BK127" s="19" t="s">
        <v>1284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1284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1206</v>
      </c>
      <c r="W128" s="118" t="s">
        <v>1270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1285</v>
      </c>
      <c r="BK128" s="19" t="s">
        <v>1285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1285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1599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1565</v>
      </c>
      <c r="W129" s="118" t="s">
        <v>1566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1600</v>
      </c>
      <c r="BK129" s="19" t="s">
        <v>1600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1600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1657</v>
      </c>
      <c r="W130" s="118" t="s">
        <v>1661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1662</v>
      </c>
      <c r="BK130" s="19" t="s">
        <v>1662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1662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1689</v>
      </c>
      <c r="N131" s="118" t="s">
        <v>1690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1673</v>
      </c>
      <c r="W131" s="118" t="s">
        <v>1691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1697</v>
      </c>
      <c r="BK131" s="169" t="s">
        <v>1697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1697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1599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1565</v>
      </c>
      <c r="W132" s="118" t="s">
        <v>1566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1601</v>
      </c>
      <c r="BK132" s="19" t="s">
        <v>1602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1602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1689</v>
      </c>
      <c r="N133" s="118" t="s">
        <v>1690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1673</v>
      </c>
      <c r="W133" s="118" t="s">
        <v>1691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1698</v>
      </c>
      <c r="BK133" s="19" t="s">
        <v>1699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1699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1199</v>
      </c>
      <c r="W134" s="118" t="s">
        <v>1270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1286</v>
      </c>
      <c r="BK134" s="19" t="s">
        <v>1287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1287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1218</v>
      </c>
      <c r="W135" s="118" t="s">
        <v>1270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1286</v>
      </c>
      <c r="BK135" s="19" t="s">
        <v>1288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1288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1206</v>
      </c>
      <c r="W136" s="118" t="s">
        <v>1270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1286</v>
      </c>
      <c r="BK136" s="19" t="s">
        <v>1289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1289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1148</v>
      </c>
      <c r="W137" s="118" t="s">
        <v>1270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1286</v>
      </c>
      <c r="BK137" s="19" t="s">
        <v>1290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1290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1122</v>
      </c>
      <c r="W138" s="118" t="s">
        <v>1409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1410</v>
      </c>
      <c r="BK138" s="19" t="s">
        <v>1411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1411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1122</v>
      </c>
      <c r="W139" s="118" t="s">
        <v>1412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1410</v>
      </c>
      <c r="BK139" s="19" t="s">
        <v>1411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1411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1603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1565</v>
      </c>
      <c r="W140" s="118" t="s">
        <v>1566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1604</v>
      </c>
      <c r="BK140" s="19" t="s">
        <v>1605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1606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1657</v>
      </c>
      <c r="W141" s="118" t="s">
        <v>1661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1663</v>
      </c>
      <c r="BK141" s="19" t="s">
        <v>1664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1689</v>
      </c>
      <c r="N142" s="118" t="s">
        <v>1690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1673</v>
      </c>
      <c r="W142" s="118" t="s">
        <v>1691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1610</v>
      </c>
      <c r="BK142" s="19" t="s">
        <v>1700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1700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1746</v>
      </c>
      <c r="N143" s="118" t="s">
        <v>1747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1740</v>
      </c>
      <c r="W143" s="118" t="s">
        <v>1757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1758</v>
      </c>
      <c r="BK143" s="212" t="s">
        <v>1759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1834</v>
      </c>
      <c r="J144" s="118">
        <v>42</v>
      </c>
      <c r="K144" s="118">
        <v>251</v>
      </c>
      <c r="L144" s="118" t="s">
        <v>520</v>
      </c>
      <c r="M144" s="142" t="s">
        <v>1835</v>
      </c>
      <c r="N144" s="142" t="s">
        <v>1836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1837</v>
      </c>
      <c r="W144" s="118" t="s">
        <v>1838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1610</v>
      </c>
      <c r="BK144" s="19" t="s">
        <v>1839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1839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1840</v>
      </c>
      <c r="N145" s="142" t="s">
        <v>1841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1565</v>
      </c>
      <c r="W145" s="118" t="s">
        <v>1810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1842</v>
      </c>
      <c r="BK145" s="19" t="s">
        <v>1843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1843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1829</v>
      </c>
      <c r="N146" s="142" t="s">
        <v>1830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1820</v>
      </c>
      <c r="W146" s="118" t="s">
        <v>1810</v>
      </c>
      <c r="X146" s="117" t="s">
        <v>522</v>
      </c>
      <c r="Y146" s="144" t="s">
        <v>525</v>
      </c>
      <c r="Z146" s="117" t="s">
        <v>528</v>
      </c>
      <c r="AA146" s="118" t="s">
        <v>1831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1610</v>
      </c>
      <c r="BK146" s="19" t="s">
        <v>1844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1844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1845</v>
      </c>
      <c r="N147" s="142" t="s">
        <v>1846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1847</v>
      </c>
      <c r="W147" s="118" t="s">
        <v>1810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1848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1130</v>
      </c>
      <c r="W148" s="118" t="s">
        <v>1131</v>
      </c>
      <c r="X148" s="117" t="s">
        <v>516</v>
      </c>
      <c r="Y148" s="144" t="s">
        <v>525</v>
      </c>
      <c r="Z148" s="117" t="s">
        <v>517</v>
      </c>
      <c r="AA148" s="118" t="s">
        <v>1132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1133</v>
      </c>
      <c r="BK148" s="19" t="s">
        <v>1134</v>
      </c>
      <c r="BL148" s="18"/>
      <c r="BM148" s="145" t="s">
        <v>541</v>
      </c>
      <c r="BN148" s="144" t="s">
        <v>569</v>
      </c>
      <c r="BO148" s="145" t="s">
        <v>630</v>
      </c>
      <c r="BP148" s="302" t="s">
        <v>1134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1291</v>
      </c>
      <c r="W149" s="118" t="s">
        <v>1213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1292</v>
      </c>
      <c r="BK149" s="19" t="s">
        <v>1293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1148</v>
      </c>
      <c r="W150" s="118" t="s">
        <v>1213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1292</v>
      </c>
      <c r="BK150" s="19" t="s">
        <v>1294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1294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1275</v>
      </c>
      <c r="W151" s="118" t="s">
        <v>1213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1295</v>
      </c>
      <c r="BK151" s="19" t="s">
        <v>1296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1296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1297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1298</v>
      </c>
      <c r="W152" s="118" t="s">
        <v>1213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1299</v>
      </c>
      <c r="BK152" s="19" t="s">
        <v>1300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1300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1122</v>
      </c>
      <c r="W153" s="118" t="s">
        <v>1408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1413</v>
      </c>
      <c r="BK153" s="19" t="s">
        <v>1134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1134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1498</v>
      </c>
      <c r="W154" s="118" t="s">
        <v>1499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1500</v>
      </c>
      <c r="BK154" s="19" t="s">
        <v>1501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1158</v>
      </c>
      <c r="W155" s="118" t="s">
        <v>1499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1500</v>
      </c>
      <c r="BK155" s="19" t="s">
        <v>1501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1603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1565</v>
      </c>
      <c r="W156" s="118" t="s">
        <v>1566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1607</v>
      </c>
      <c r="BK156" s="19" t="s">
        <v>1608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1609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1565</v>
      </c>
      <c r="W157" s="193" t="s">
        <v>1585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1610</v>
      </c>
      <c r="BK157" s="19" t="s">
        <v>1134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1134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1536</v>
      </c>
      <c r="W158" s="118" t="s">
        <v>1651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1292</v>
      </c>
      <c r="BK158" s="19" t="s">
        <v>1652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1689</v>
      </c>
      <c r="N159" s="118" t="s">
        <v>1690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1673</v>
      </c>
      <c r="W159" s="118" t="s">
        <v>1691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1701</v>
      </c>
      <c r="BK159" s="19" t="s">
        <v>1702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1760</v>
      </c>
      <c r="N160" s="142" t="s">
        <v>1761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1740</v>
      </c>
      <c r="W160" s="118" t="s">
        <v>1762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1763</v>
      </c>
      <c r="BK160" s="19" t="s">
        <v>1764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1829</v>
      </c>
      <c r="N161" s="142" t="s">
        <v>1830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1820</v>
      </c>
      <c r="W161" s="118" t="s">
        <v>1849</v>
      </c>
      <c r="X161" s="117" t="s">
        <v>522</v>
      </c>
      <c r="Y161" s="144" t="s">
        <v>525</v>
      </c>
      <c r="Z161" s="117" t="s">
        <v>527</v>
      </c>
      <c r="AA161" s="118" t="s">
        <v>1831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1610</v>
      </c>
      <c r="BK161" s="19" t="s">
        <v>1134</v>
      </c>
      <c r="BL161" s="18"/>
      <c r="BM161" s="145" t="s">
        <v>552</v>
      </c>
      <c r="BN161" s="144" t="s">
        <v>552</v>
      </c>
      <c r="BO161" s="145" t="s">
        <v>552</v>
      </c>
      <c r="BP161" s="302" t="s">
        <v>1134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1130</v>
      </c>
      <c r="W162" s="118" t="s">
        <v>1910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1912</v>
      </c>
      <c r="BK162" s="19" t="s">
        <v>1134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1134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1122</v>
      </c>
      <c r="W163" s="118" t="s">
        <v>1123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1151</v>
      </c>
      <c r="W165" s="118" t="s">
        <v>1152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1153</v>
      </c>
      <c r="BK165" s="19" t="s">
        <v>1153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1275</v>
      </c>
      <c r="W166" s="118" t="s">
        <v>1301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1302</v>
      </c>
      <c r="BK166" s="19" t="s">
        <v>1302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1195</v>
      </c>
      <c r="W167" s="118" t="s">
        <v>1301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1243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1199</v>
      </c>
      <c r="W168" s="118" t="s">
        <v>1200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1203</v>
      </c>
      <c r="W169" s="118" t="s">
        <v>1196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1210</v>
      </c>
      <c r="W170" s="118" t="s">
        <v>1213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1210</v>
      </c>
      <c r="W171" s="118" t="s">
        <v>1200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1148</v>
      </c>
      <c r="W172" s="118" t="s">
        <v>1301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1243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1303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1218</v>
      </c>
      <c r="W173" s="118" t="s">
        <v>1304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1292</v>
      </c>
      <c r="BK173" s="19" t="s">
        <v>1305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1122</v>
      </c>
      <c r="W174" s="118" t="s">
        <v>1404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1122</v>
      </c>
      <c r="W175" s="118" t="s">
        <v>1408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1122</v>
      </c>
      <c r="W176" s="118" t="s">
        <v>1407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1122</v>
      </c>
      <c r="W177" s="118" t="s">
        <v>1414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1395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1159</v>
      </c>
      <c r="W178" s="193" t="s">
        <v>1495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1254</v>
      </c>
      <c r="W179" s="118" t="s">
        <v>1502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1541</v>
      </c>
      <c r="I180" s="119" t="s">
        <v>1541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1522</v>
      </c>
      <c r="W180" s="118" t="s">
        <v>1548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1541</v>
      </c>
      <c r="I181" s="119" t="s">
        <v>1541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1522</v>
      </c>
      <c r="W181" s="193" t="s">
        <v>1542</v>
      </c>
      <c r="X181" s="117" t="s">
        <v>522</v>
      </c>
      <c r="Y181" s="144"/>
      <c r="Z181" s="117"/>
      <c r="AA181" s="118" t="s">
        <v>1132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1562</v>
      </c>
      <c r="N182" s="142" t="s">
        <v>1563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1522</v>
      </c>
      <c r="W182" s="118" t="s">
        <v>1564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1565</v>
      </c>
      <c r="W183" s="193" t="s">
        <v>1585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1565</v>
      </c>
      <c r="W184" s="193" t="s">
        <v>1585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1565</v>
      </c>
      <c r="W185" s="118" t="s">
        <v>1587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1565</v>
      </c>
      <c r="W186" s="118" t="s">
        <v>1566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1565</v>
      </c>
      <c r="W187" s="118" t="s">
        <v>1587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1536</v>
      </c>
      <c r="W188" s="118" t="s">
        <v>1646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1765</v>
      </c>
      <c r="N189" s="142" t="s">
        <v>1765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1766</v>
      </c>
      <c r="W189" s="118" t="s">
        <v>1767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1768</v>
      </c>
      <c r="AL189" s="35" t="s">
        <v>1769</v>
      </c>
      <c r="AM189" s="118" t="s">
        <v>1770</v>
      </c>
      <c r="AN189" s="118" t="s">
        <v>1771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1772</v>
      </c>
      <c r="BK189" s="212" t="s">
        <v>1772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1773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1746</v>
      </c>
      <c r="N190" s="118" t="s">
        <v>1747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1740</v>
      </c>
      <c r="W190" s="118" t="s">
        <v>1774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1746</v>
      </c>
      <c r="N191" s="118" t="s">
        <v>1747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1673</v>
      </c>
      <c r="W191" s="118" t="s">
        <v>1850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1840</v>
      </c>
      <c r="N192" s="142" t="s">
        <v>1841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1565</v>
      </c>
      <c r="W192" s="118" t="s">
        <v>1810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1802</v>
      </c>
      <c r="I193" s="119" t="s">
        <v>1797</v>
      </c>
      <c r="J193" s="118">
        <v>70</v>
      </c>
      <c r="K193" s="118">
        <v>134.05600000000001</v>
      </c>
      <c r="L193" s="118" t="s">
        <v>520</v>
      </c>
      <c r="M193" s="118" t="s">
        <v>1825</v>
      </c>
      <c r="N193" s="118" t="s">
        <v>1826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1565</v>
      </c>
      <c r="W193" s="118" t="s">
        <v>1810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1851</v>
      </c>
      <c r="BK193" s="19" t="s">
        <v>1851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1797</v>
      </c>
      <c r="I194" s="159" t="s">
        <v>1802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1571</v>
      </c>
      <c r="W194" s="118" t="s">
        <v>1852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1829</v>
      </c>
      <c r="N195" s="142" t="s">
        <v>1830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1820</v>
      </c>
      <c r="W195" s="118" t="s">
        <v>1810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1853</v>
      </c>
      <c r="BO195" s="145" t="s">
        <v>1853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1445</v>
      </c>
      <c r="N196" s="142" t="s">
        <v>1446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1457</v>
      </c>
      <c r="BK196" s="19" t="s">
        <v>1457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1154</v>
      </c>
      <c r="W197" s="118" t="s">
        <v>1155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1156</v>
      </c>
      <c r="BK197" s="19" t="s">
        <v>1157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1218</v>
      </c>
      <c r="W198" s="118" t="s">
        <v>1213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1306</v>
      </c>
      <c r="BK198" s="20" t="s">
        <v>1307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99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1536</v>
      </c>
      <c r="W199" s="118" t="s">
        <v>1651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1653</v>
      </c>
      <c r="BK199" s="20" t="s">
        <v>1654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99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1565</v>
      </c>
      <c r="W200" s="118" t="s">
        <v>1566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1160</v>
      </c>
      <c r="BK200" s="19" t="s">
        <v>1611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1148</v>
      </c>
      <c r="W201" s="118" t="s">
        <v>1301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1308</v>
      </c>
      <c r="BK201" s="19" t="s">
        <v>1309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1703</v>
      </c>
      <c r="N202" s="142" t="s">
        <v>1704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1673</v>
      </c>
      <c r="W202" s="118" t="s">
        <v>1705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1160</v>
      </c>
      <c r="BK202" s="19" t="s">
        <v>1706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1395</v>
      </c>
      <c r="N203" s="142" t="s">
        <v>1396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1159</v>
      </c>
      <c r="W203" s="193" t="s">
        <v>1397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1398</v>
      </c>
      <c r="BK203" s="19" t="s">
        <v>1399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1122</v>
      </c>
      <c r="W204" s="118" t="s">
        <v>1408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1415</v>
      </c>
      <c r="BK204" s="19" t="s">
        <v>1416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1565</v>
      </c>
      <c r="W205" s="193" t="s">
        <v>1585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1612</v>
      </c>
      <c r="BK205" s="19" t="s">
        <v>1613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1854</v>
      </c>
      <c r="J206" s="118">
        <v>73</v>
      </c>
      <c r="K206" s="118">
        <v>7</v>
      </c>
      <c r="L206" s="118" t="s">
        <v>520</v>
      </c>
      <c r="M206" s="142" t="s">
        <v>1855</v>
      </c>
      <c r="N206" s="142" t="s">
        <v>1856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1857</v>
      </c>
      <c r="W206" s="118" t="s">
        <v>1858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1859</v>
      </c>
      <c r="BK206" s="19" t="s">
        <v>1860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1861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1275</v>
      </c>
      <c r="W207" s="118" t="s">
        <v>1213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1310</v>
      </c>
      <c r="BK207" s="19" t="s">
        <v>1311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99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1298</v>
      </c>
      <c r="W208" s="118" t="s">
        <v>1213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1312</v>
      </c>
      <c r="BK208" s="20" t="s">
        <v>1313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1829</v>
      </c>
      <c r="N209" s="142" t="s">
        <v>1830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1820</v>
      </c>
      <c r="W209" s="118" t="s">
        <v>1849</v>
      </c>
      <c r="X209" s="117" t="s">
        <v>522</v>
      </c>
      <c r="Y209" s="144" t="s">
        <v>525</v>
      </c>
      <c r="Z209" s="117" t="s">
        <v>523</v>
      </c>
      <c r="AA209" s="118" t="s">
        <v>1831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1862</v>
      </c>
      <c r="BK209" s="19" t="s">
        <v>1863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1863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1864</v>
      </c>
      <c r="J210" s="118">
        <v>70</v>
      </c>
      <c r="K210" s="118">
        <v>82</v>
      </c>
      <c r="L210" s="118"/>
      <c r="M210" s="142" t="s">
        <v>1865</v>
      </c>
      <c r="N210" s="142" t="s">
        <v>1866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1565</v>
      </c>
      <c r="W210" s="118" t="s">
        <v>1810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1160</v>
      </c>
      <c r="BK210" s="20" t="s">
        <v>1867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1867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1158</v>
      </c>
      <c r="W211" s="118" t="s">
        <v>1155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1156</v>
      </c>
      <c r="BK211" s="19" t="s">
        <v>1157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1159</v>
      </c>
      <c r="W212" s="118" t="s">
        <v>1155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1160</v>
      </c>
      <c r="BK212" s="19" t="s">
        <v>1157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1428</v>
      </c>
      <c r="N213" s="142" t="s">
        <v>1429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1430</v>
      </c>
      <c r="W213" s="118" t="s">
        <v>1431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1432</v>
      </c>
      <c r="BK213" s="19" t="s">
        <v>1433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99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1536</v>
      </c>
      <c r="W214" s="118" t="s">
        <v>1651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1655</v>
      </c>
      <c r="BK214" s="19" t="s">
        <v>1656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1314</v>
      </c>
      <c r="W215" s="118" t="s">
        <v>1213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1166</v>
      </c>
      <c r="BK215" s="19" t="s">
        <v>1315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99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1316</v>
      </c>
      <c r="W216" s="118" t="s">
        <v>1213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1166</v>
      </c>
      <c r="BK216" s="19" t="s">
        <v>1315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1161</v>
      </c>
      <c r="W217" s="118" t="s">
        <v>1162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1163</v>
      </c>
      <c r="BK217" s="19" t="s">
        <v>1164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99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1565</v>
      </c>
      <c r="W218" s="118" t="s">
        <v>1566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1614</v>
      </c>
      <c r="BK218" s="19" t="s">
        <v>1615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1165</v>
      </c>
      <c r="W219" s="118" t="s">
        <v>1155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1166</v>
      </c>
      <c r="BK219" s="19" t="s">
        <v>1167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1707</v>
      </c>
      <c r="N220" s="142" t="s">
        <v>1708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1673</v>
      </c>
      <c r="W220" s="118" t="s">
        <v>1691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1709</v>
      </c>
      <c r="BK220" s="19" t="s">
        <v>1134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1134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1158</v>
      </c>
      <c r="W221" s="118" t="s">
        <v>1213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1166</v>
      </c>
      <c r="BK221" s="19" t="s">
        <v>1526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1526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1498</v>
      </c>
      <c r="W222" s="118" t="s">
        <v>1213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1166</v>
      </c>
      <c r="BK222" s="19" t="s">
        <v>1526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1526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1275</v>
      </c>
      <c r="W223" s="118" t="s">
        <v>1213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1166</v>
      </c>
      <c r="BK223" s="19" t="s">
        <v>1317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99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1298</v>
      </c>
      <c r="W224" s="118" t="s">
        <v>1213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1166</v>
      </c>
      <c r="BK224" s="19" t="s">
        <v>1318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1864</v>
      </c>
      <c r="J225" s="118">
        <v>70</v>
      </c>
      <c r="K225" s="118">
        <v>82</v>
      </c>
      <c r="L225" s="118" t="s">
        <v>520</v>
      </c>
      <c r="M225" s="142" t="s">
        <v>1798</v>
      </c>
      <c r="N225" s="142" t="s">
        <v>1799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1565</v>
      </c>
      <c r="W225" s="118" t="s">
        <v>1810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1868</v>
      </c>
      <c r="BK225" s="19" t="s">
        <v>1869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300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1503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1430</v>
      </c>
      <c r="W227" s="118" t="s">
        <v>1504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1505</v>
      </c>
      <c r="BK227" s="195" t="s">
        <v>1506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1616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1565</v>
      </c>
      <c r="W228" s="193" t="s">
        <v>1617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1618</v>
      </c>
      <c r="BK228" s="19" t="s">
        <v>1619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1151</v>
      </c>
      <c r="W229" s="118" t="s">
        <v>1469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1139</v>
      </c>
      <c r="BK229" s="195" t="s">
        <v>1470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1291</v>
      </c>
      <c r="W230" s="118" t="s">
        <v>1213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1139</v>
      </c>
      <c r="BK230" s="195" t="s">
        <v>1319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301" t="s">
        <v>1168</v>
      </c>
      <c r="N231" s="30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1169</v>
      </c>
      <c r="W231" s="118" t="s">
        <v>1170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1139</v>
      </c>
      <c r="BK231" s="223" t="s">
        <v>1171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30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1218</v>
      </c>
      <c r="W232" s="118" t="s">
        <v>1213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1139</v>
      </c>
      <c r="BK232" s="195" t="s">
        <v>1320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1321</v>
      </c>
      <c r="I233" s="119" t="s">
        <v>520</v>
      </c>
      <c r="J233" s="118">
        <v>73</v>
      </c>
      <c r="K233" s="118">
        <v>200.74</v>
      </c>
      <c r="L233" s="118" t="s">
        <v>520</v>
      </c>
      <c r="M233" s="3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30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1148</v>
      </c>
      <c r="W233" s="118" t="s">
        <v>1213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1139</v>
      </c>
      <c r="BK233" s="19" t="s">
        <v>1322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1135</v>
      </c>
      <c r="W234" s="118" t="s">
        <v>1170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1172</v>
      </c>
      <c r="BK234" s="195" t="s">
        <v>1173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301" t="s">
        <v>1448</v>
      </c>
      <c r="N235" s="142" t="s">
        <v>1449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1450</v>
      </c>
      <c r="W235" s="118" t="s">
        <v>1458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1139</v>
      </c>
      <c r="BK235" s="19" t="s">
        <v>1459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1549</v>
      </c>
      <c r="W236" s="118" t="s">
        <v>1550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1158</v>
      </c>
      <c r="W237" s="118" t="s">
        <v>1213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1498</v>
      </c>
      <c r="W238" s="118" t="s">
        <v>1213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1165</v>
      </c>
      <c r="W239" s="118" t="s">
        <v>1155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1174</v>
      </c>
      <c r="BK239" s="19" t="s">
        <v>1175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1400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1159</v>
      </c>
      <c r="W240" s="118" t="s">
        <v>1401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1402</v>
      </c>
      <c r="BK240" s="19" t="s">
        <v>1403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1323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1324</v>
      </c>
      <c r="W241" s="118" t="s">
        <v>1213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1139</v>
      </c>
      <c r="BK241" s="19" t="s">
        <v>1325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1507</v>
      </c>
      <c r="W242" s="118" t="s">
        <v>1508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1139</v>
      </c>
      <c r="BK242" s="19" t="s">
        <v>1509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1620</v>
      </c>
      <c r="W243" s="118" t="s">
        <v>1585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1621</v>
      </c>
      <c r="BK243" s="195" t="s">
        <v>1622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1460</v>
      </c>
      <c r="W244" s="118" t="s">
        <v>1458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1139</v>
      </c>
      <c r="BK244" s="19" t="s">
        <v>1461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1298</v>
      </c>
      <c r="W245" s="118" t="s">
        <v>1213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1139</v>
      </c>
      <c r="BK245" s="19" t="s">
        <v>1326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1522</v>
      </c>
      <c r="W246" s="118" t="s">
        <v>1551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1552</v>
      </c>
      <c r="BK246" s="195" t="s">
        <v>1553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1158</v>
      </c>
      <c r="W247" s="118" t="s">
        <v>1270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1527</v>
      </c>
      <c r="BK247" s="19" t="s">
        <v>1528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1498</v>
      </c>
      <c r="W248" s="118" t="s">
        <v>1270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1527</v>
      </c>
      <c r="BK248" s="19" t="s">
        <v>1528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1135</v>
      </c>
      <c r="W249" s="118" t="s">
        <v>1270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1527</v>
      </c>
      <c r="BK249" s="19" t="s">
        <v>1528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1616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1565</v>
      </c>
      <c r="W250" s="193" t="s">
        <v>1617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1623</v>
      </c>
      <c r="BK250" s="19" t="s">
        <v>1623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1434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1620</v>
      </c>
      <c r="W252" s="118" t="s">
        <v>1585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1624</v>
      </c>
      <c r="BK252" s="19" t="s">
        <v>1624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1624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1324</v>
      </c>
      <c r="W253" s="118" t="s">
        <v>1327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1328</v>
      </c>
      <c r="BK253" s="19" t="s">
        <v>1329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1435</v>
      </c>
      <c r="N254" s="142" t="s">
        <v>1436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1437</v>
      </c>
      <c r="W254" s="118" t="s">
        <v>1438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1434</v>
      </c>
      <c r="BK254" s="19" t="s">
        <v>1439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1330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1206</v>
      </c>
      <c r="W255" s="118" t="s">
        <v>1331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1332</v>
      </c>
      <c r="BK255" s="19" t="s">
        <v>1332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1616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1565</v>
      </c>
      <c r="W256" s="193" t="s">
        <v>1617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1625</v>
      </c>
      <c r="BK256" s="19" t="s">
        <v>1625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1620</v>
      </c>
      <c r="W257" s="118" t="s">
        <v>1585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1626</v>
      </c>
      <c r="BK257" s="19" t="s">
        <v>1626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1436</v>
      </c>
      <c r="N258" s="142" t="s">
        <v>1435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1462</v>
      </c>
      <c r="W258" s="118" t="s">
        <v>1463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1464</v>
      </c>
      <c r="BK258" s="19" t="s">
        <v>1464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1333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1199</v>
      </c>
      <c r="W259" s="118" t="s">
        <v>1334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1335</v>
      </c>
      <c r="BK259" s="19" t="s">
        <v>1336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1337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1218</v>
      </c>
      <c r="W260" s="118" t="s">
        <v>1338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1139</v>
      </c>
      <c r="BK260" s="19" t="s">
        <v>1339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1616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1565</v>
      </c>
      <c r="W261" s="193" t="s">
        <v>1617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1402</v>
      </c>
      <c r="BK261" s="19" t="s">
        <v>1627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1148</v>
      </c>
      <c r="W262" s="118" t="s">
        <v>1270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1340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1139</v>
      </c>
      <c r="BK262" s="19" t="s">
        <v>1341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1620</v>
      </c>
      <c r="W264" s="118" t="s">
        <v>1585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1628</v>
      </c>
      <c r="BK264" s="19" t="s">
        <v>1629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1324</v>
      </c>
      <c r="W266" s="118" t="s">
        <v>1327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1139</v>
      </c>
      <c r="BK266" s="19" t="s">
        <v>1342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1436</v>
      </c>
      <c r="N268" s="142" t="s">
        <v>1435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1462</v>
      </c>
      <c r="W268" s="118" t="s">
        <v>1463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1465</v>
      </c>
      <c r="BK268" s="19" t="s">
        <v>1465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1330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1206</v>
      </c>
      <c r="W270" s="118" t="s">
        <v>1343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1344</v>
      </c>
      <c r="BK270" s="19" t="s">
        <v>1344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1707</v>
      </c>
      <c r="N271" s="142" t="s">
        <v>1708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1710</v>
      </c>
      <c r="W271" s="118" t="s">
        <v>1711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1712</v>
      </c>
      <c r="BK271" s="19" t="s">
        <v>1712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1345</v>
      </c>
      <c r="N272" s="142" t="s">
        <v>1346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1291</v>
      </c>
      <c r="W272" s="118" t="s">
        <v>1347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1139</v>
      </c>
      <c r="BK272" s="195" t="s">
        <v>1348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1349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1350</v>
      </c>
      <c r="W273" s="118" t="s">
        <v>1351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1139</v>
      </c>
      <c r="BK273" s="19" t="s">
        <v>1352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1616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1565</v>
      </c>
      <c r="W274" s="193" t="s">
        <v>1617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1630</v>
      </c>
      <c r="BK274" s="227" t="s">
        <v>1631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1632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1176</v>
      </c>
      <c r="W275" s="118" t="s">
        <v>1136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1177</v>
      </c>
      <c r="BK275" s="19" t="s">
        <v>1178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1179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1180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1181</v>
      </c>
      <c r="W276" s="118" t="s">
        <v>1182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1183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1139</v>
      </c>
      <c r="BK276" s="195" t="s">
        <v>1184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1185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1135</v>
      </c>
      <c r="W277" s="118" t="s">
        <v>1186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1139</v>
      </c>
      <c r="BK277" s="20" t="s">
        <v>1187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1188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1148</v>
      </c>
      <c r="W279" s="118" t="s">
        <v>1270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1353</v>
      </c>
      <c r="BK279" s="19" t="s">
        <v>1353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1354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1130</v>
      </c>
      <c r="W280" s="118" t="s">
        <v>1910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1913</v>
      </c>
      <c r="BK280" s="20" t="s">
        <v>1914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1541</v>
      </c>
      <c r="I281" s="119" t="s">
        <v>1541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1130</v>
      </c>
      <c r="W281" s="118" t="s">
        <v>1554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1555</v>
      </c>
      <c r="BK281" s="228" t="s">
        <v>1556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1130</v>
      </c>
      <c r="W282" s="118" t="s">
        <v>1529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1530</v>
      </c>
      <c r="BK282" s="20" t="s">
        <v>1531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1130</v>
      </c>
      <c r="W283" s="118" t="s">
        <v>1529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1530</v>
      </c>
      <c r="BK283" s="19" t="s">
        <v>1532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1533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1713</v>
      </c>
      <c r="N286" s="142" t="s">
        <v>1714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1673</v>
      </c>
      <c r="W286" s="118" t="s">
        <v>1691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1715</v>
      </c>
      <c r="AN286" s="118" t="s">
        <v>1716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1717</v>
      </c>
      <c r="BK286" s="20" t="s">
        <v>1718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1355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1275</v>
      </c>
      <c r="W287" s="118" t="s">
        <v>1270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1177</v>
      </c>
      <c r="BK287" s="228" t="s">
        <v>1356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1620</v>
      </c>
      <c r="W288" s="118" t="s">
        <v>1585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1633</v>
      </c>
      <c r="BK288" s="19" t="s">
        <v>1634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1327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1124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1122</v>
      </c>
      <c r="W290" s="193" t="s">
        <v>1125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1126</v>
      </c>
      <c r="BK290" s="195" t="s">
        <v>1127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1128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1206</v>
      </c>
      <c r="W291" s="118" t="s">
        <v>1357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1139</v>
      </c>
      <c r="BK291" s="195" t="s">
        <v>1358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1359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1510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1442</v>
      </c>
      <c r="W292" s="118" t="s">
        <v>1511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1512</v>
      </c>
      <c r="BK292" s="19" t="s">
        <v>1513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1349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1291</v>
      </c>
      <c r="W294" s="118" t="s">
        <v>1338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1360</v>
      </c>
      <c r="BK294" s="19" t="s">
        <v>1361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1362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1616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1565</v>
      </c>
      <c r="W295" s="193" t="s">
        <v>1617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1635</v>
      </c>
      <c r="BK295" s="20" t="s">
        <v>1636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1350</v>
      </c>
      <c r="W296" s="118" t="s">
        <v>1270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1363</v>
      </c>
      <c r="BK296" s="19" t="s">
        <v>1364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1775</v>
      </c>
      <c r="N297" s="142" t="s">
        <v>1776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1777</v>
      </c>
      <c r="W297" s="193" t="s">
        <v>1778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1779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1135</v>
      </c>
      <c r="W298" s="118" t="s">
        <v>1186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1148</v>
      </c>
      <c r="W299" s="118" t="s">
        <v>1270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1534</v>
      </c>
      <c r="W301" s="118" t="s">
        <v>1270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1243</v>
      </c>
      <c r="BK301" s="19" t="s">
        <v>1535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1534</v>
      </c>
      <c r="W302" s="118" t="s">
        <v>1270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1243</v>
      </c>
      <c r="BK302" s="19" t="s">
        <v>1535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1324</v>
      </c>
      <c r="W303" s="118" t="s">
        <v>1270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1365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1719</v>
      </c>
      <c r="N304" s="142" t="s">
        <v>1720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1673</v>
      </c>
      <c r="W304" s="118" t="s">
        <v>1691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1721</v>
      </c>
      <c r="BK304" s="19" t="s">
        <v>1722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1620</v>
      </c>
      <c r="W306" s="118" t="s">
        <v>1585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1124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1122</v>
      </c>
      <c r="W307" s="193" t="s">
        <v>1125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1129</v>
      </c>
      <c r="BK307" s="19" t="s">
        <v>1129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1870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1871</v>
      </c>
      <c r="N308" s="142" t="s">
        <v>1872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1873</v>
      </c>
      <c r="W308" s="118" t="s">
        <v>1813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1874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1330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1206</v>
      </c>
      <c r="W309" s="118" t="s">
        <v>1331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1243</v>
      </c>
      <c r="BK309" s="19" t="s">
        <v>1366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1349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1367</v>
      </c>
      <c r="W311" s="118" t="s">
        <v>1270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1139</v>
      </c>
      <c r="BK311" s="19" t="s">
        <v>1368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1780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1616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1571</v>
      </c>
      <c r="W313" s="118" t="s">
        <v>1566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1496</v>
      </c>
      <c r="BK313" s="19" t="s">
        <v>1875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1780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1781</v>
      </c>
      <c r="N314" s="142" t="s">
        <v>1782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1766</v>
      </c>
      <c r="W314" s="118" t="s">
        <v>1783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1496</v>
      </c>
      <c r="BK314" s="19" t="s">
        <v>1784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1218</v>
      </c>
      <c r="W315" s="118" t="s">
        <v>1270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1139</v>
      </c>
      <c r="BK315" s="19" t="s">
        <v>1369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1135</v>
      </c>
      <c r="W316" s="118" t="s">
        <v>1189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1139</v>
      </c>
      <c r="BK316" s="195" t="s">
        <v>1190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1191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1148</v>
      </c>
      <c r="W317" s="118" t="s">
        <v>1270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1139</v>
      </c>
      <c r="BK317" s="19" t="s">
        <v>1370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1723</v>
      </c>
      <c r="N318" s="142" t="s">
        <v>1724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1687</v>
      </c>
      <c r="W318" s="118" t="s">
        <v>1725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1496</v>
      </c>
      <c r="BK318" s="195" t="s">
        <v>1726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1876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1877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1122</v>
      </c>
      <c r="W319" s="118" t="s">
        <v>1878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1879</v>
      </c>
      <c r="BK319" s="195" t="s">
        <v>1880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1324</v>
      </c>
      <c r="W320" s="118" t="s">
        <v>1270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1139</v>
      </c>
      <c r="BK320" s="19" t="s">
        <v>1371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1298</v>
      </c>
      <c r="W321" s="118" t="s">
        <v>1270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1206</v>
      </c>
      <c r="BG321" s="18"/>
      <c r="BH321" s="19">
        <v>0</v>
      </c>
      <c r="BI321" s="19"/>
      <c r="BJ321" s="19" t="s">
        <v>1139</v>
      </c>
      <c r="BK321" s="20" t="s">
        <v>1372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1471</v>
      </c>
      <c r="J322" s="118">
        <v>73</v>
      </c>
      <c r="K322" s="118">
        <v>42</v>
      </c>
      <c r="L322" s="118">
        <v>128.09899999999999</v>
      </c>
      <c r="M322" s="142" t="s">
        <v>1881</v>
      </c>
      <c r="N322" s="142" t="s">
        <v>1882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1641</v>
      </c>
      <c r="W322" s="118" t="s">
        <v>1810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1883</v>
      </c>
      <c r="BK322" s="19" t="s">
        <v>1883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1349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1291</v>
      </c>
      <c r="W323" s="118" t="s">
        <v>1351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1139</v>
      </c>
      <c r="BK323" s="19" t="s">
        <v>1373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1579</v>
      </c>
      <c r="N324" s="142" t="s">
        <v>1580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1571</v>
      </c>
      <c r="W324" s="118" t="s">
        <v>1884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1885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1886</v>
      </c>
      <c r="BK324" s="19" t="s">
        <v>1887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1176</v>
      </c>
      <c r="W325" s="118" t="s">
        <v>1170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1192</v>
      </c>
      <c r="BK325" s="228" t="s">
        <v>1193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1785</v>
      </c>
      <c r="N326" s="142" t="s">
        <v>1786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1766</v>
      </c>
      <c r="W326" s="118" t="s">
        <v>1783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1787</v>
      </c>
      <c r="BK326" s="20" t="s">
        <v>1788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1148</v>
      </c>
      <c r="W328" s="118" t="s">
        <v>1270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1453</v>
      </c>
      <c r="N329" s="142" t="s">
        <v>1454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1165</v>
      </c>
      <c r="W329" s="118" t="s">
        <v>1514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1515</v>
      </c>
      <c r="BK329" s="169" t="s">
        <v>1516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1471</v>
      </c>
      <c r="I330" s="119" t="s">
        <v>1471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1637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1571</v>
      </c>
      <c r="W330" s="118" t="s">
        <v>1638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1639</v>
      </c>
      <c r="BK330" s="19" t="s">
        <v>1640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1135</v>
      </c>
      <c r="W332" s="118" t="s">
        <v>1136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1194</v>
      </c>
      <c r="BK332" s="169" t="s">
        <v>1194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1148</v>
      </c>
      <c r="W333" s="118" t="s">
        <v>1270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1139</v>
      </c>
      <c r="BK333" s="20" t="s">
        <v>1374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1517</v>
      </c>
      <c r="N334" s="142" t="s">
        <v>1518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1519</v>
      </c>
      <c r="W334" s="118" t="s">
        <v>1520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1139</v>
      </c>
      <c r="BK334" s="19" t="s">
        <v>1521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1275</v>
      </c>
      <c r="W335" s="118" t="s">
        <v>1270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1172</v>
      </c>
      <c r="BK335" s="19" t="s">
        <v>1375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1541</v>
      </c>
      <c r="I336" s="217" t="s">
        <v>1541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1557</v>
      </c>
      <c r="W336" s="118" t="s">
        <v>1558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1559</v>
      </c>
      <c r="BK336" s="19" t="s">
        <v>1560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1536</v>
      </c>
      <c r="W337" s="118" t="s">
        <v>1270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1537</v>
      </c>
      <c r="BK337" s="19" t="s">
        <v>1538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1498</v>
      </c>
      <c r="W338" s="118" t="s">
        <v>1270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1537</v>
      </c>
      <c r="BK338" s="19" t="s">
        <v>1538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1727</v>
      </c>
      <c r="N339" s="142" t="s">
        <v>1728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1687</v>
      </c>
      <c r="W339" s="118" t="s">
        <v>1725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1729</v>
      </c>
      <c r="BK339" s="20" t="s">
        <v>1730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1876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1888</v>
      </c>
      <c r="N340" s="142" t="s">
        <v>1877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1122</v>
      </c>
      <c r="W340" s="118" t="s">
        <v>1889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1890</v>
      </c>
      <c r="BK340" s="195" t="s">
        <v>1890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1891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1892</v>
      </c>
      <c r="N341" s="142" t="s">
        <v>1893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1122</v>
      </c>
      <c r="W341" s="118" t="s">
        <v>1810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1894</v>
      </c>
      <c r="BK341" s="19" t="s">
        <v>1894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1298</v>
      </c>
      <c r="W342" s="118" t="s">
        <v>1270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1376</v>
      </c>
      <c r="BK342" s="19" t="s">
        <v>1377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1789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1673</v>
      </c>
      <c r="W343" s="118" t="s">
        <v>1790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1791</v>
      </c>
      <c r="BK343" s="19" t="s">
        <v>1792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1915</v>
      </c>
      <c r="BK344" s="19" t="s">
        <v>1915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1349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1291</v>
      </c>
      <c r="W346" s="118" t="s">
        <v>1378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1379</v>
      </c>
      <c r="BK346" s="20" t="s">
        <v>1380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1380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1314</v>
      </c>
      <c r="W347" s="118" t="s">
        <v>1381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1379</v>
      </c>
      <c r="BK347" s="20" t="s">
        <v>1382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1382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1471</v>
      </c>
      <c r="I348" s="119" t="s">
        <v>1471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1637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1641</v>
      </c>
      <c r="W348" s="118" t="s">
        <v>1638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1642</v>
      </c>
      <c r="BK348" s="19" t="s">
        <v>1643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1643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1895</v>
      </c>
      <c r="N349" s="142" t="s">
        <v>1896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1565</v>
      </c>
      <c r="W349" s="118" t="s">
        <v>1810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1897</v>
      </c>
      <c r="AN349" s="118" t="s">
        <v>1898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1731</v>
      </c>
      <c r="BK349" s="19" t="s">
        <v>1899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1727</v>
      </c>
      <c r="N352" s="142" t="s">
        <v>1728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1687</v>
      </c>
      <c r="W352" s="118" t="s">
        <v>1725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1731</v>
      </c>
      <c r="BK352" s="19" t="s">
        <v>1732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1732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1275</v>
      </c>
      <c r="W353" s="118" t="s">
        <v>1381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1379</v>
      </c>
      <c r="BK353" s="19" t="s">
        <v>1383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1384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1876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1888</v>
      </c>
      <c r="N354" s="142" t="s">
        <v>1877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1122</v>
      </c>
      <c r="W354" s="118" t="s">
        <v>1900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1901</v>
      </c>
      <c r="BK354" s="19" t="s">
        <v>1902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1902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1440</v>
      </c>
      <c r="N355" s="142" t="s">
        <v>1441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1442</v>
      </c>
      <c r="W355" s="118" t="s">
        <v>1443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1379</v>
      </c>
      <c r="BK355" s="19" t="s">
        <v>1444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1444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1385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1206</v>
      </c>
      <c r="W356" s="118" t="s">
        <v>1386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1379</v>
      </c>
      <c r="BK356" s="19" t="s">
        <v>1387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1387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1471</v>
      </c>
      <c r="I358" s="119" t="s">
        <v>1471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1637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1641</v>
      </c>
      <c r="W358" s="118" t="s">
        <v>1638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1644</v>
      </c>
      <c r="BK358" s="19" t="s">
        <v>1644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1644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1895</v>
      </c>
      <c r="N359" s="142" t="s">
        <v>1896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1641</v>
      </c>
      <c r="W359" s="118" t="s">
        <v>1810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1903</v>
      </c>
      <c r="BK359" s="19" t="s">
        <v>1904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1904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1727</v>
      </c>
      <c r="N361" s="142" t="s">
        <v>1728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1710</v>
      </c>
      <c r="W361" s="118" t="s">
        <v>1725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1733</v>
      </c>
      <c r="BK361" s="19" t="s">
        <v>1733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1733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1291</v>
      </c>
      <c r="W364" s="118" t="s">
        <v>1381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1</v>
      </c>
      <c r="BI364" s="19"/>
      <c r="BJ364" s="19" t="s">
        <v>1139</v>
      </c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1314</v>
      </c>
      <c r="W365" s="118" t="s">
        <v>1381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/>
      <c r="AS365" s="121"/>
      <c r="AT365" s="121"/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/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1</v>
      </c>
      <c r="BI365" s="19"/>
      <c r="BJ365" s="19" t="s">
        <v>1388</v>
      </c>
      <c r="BK365" s="19" t="s">
        <v>1389</v>
      </c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1390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1148</v>
      </c>
      <c r="W368" s="118" t="s">
        <v>1381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1</v>
      </c>
      <c r="BI368" s="19"/>
      <c r="BJ368" s="19" t="s">
        <v>1390</v>
      </c>
      <c r="BK368" s="169" t="s">
        <v>1391</v>
      </c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1471</v>
      </c>
      <c r="I369" s="119" t="s">
        <v>1471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1637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1641</v>
      </c>
      <c r="W369" s="118" t="s">
        <v>1638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1645</v>
      </c>
      <c r="BK369" s="169" t="s">
        <v>1645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1541</v>
      </c>
      <c r="I371" s="217" t="s">
        <v>1541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1522</v>
      </c>
      <c r="W371" s="118" t="s">
        <v>1551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1</v>
      </c>
      <c r="BI371" s="19"/>
      <c r="BJ371" s="19" t="s">
        <v>1561</v>
      </c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1522</v>
      </c>
      <c r="W372" s="118" t="s">
        <v>1381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1539</v>
      </c>
      <c r="BK372" s="19" t="s">
        <v>1540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1522</v>
      </c>
      <c r="W373" s="118" t="s">
        <v>1381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1539</v>
      </c>
      <c r="BK373" s="19" t="s">
        <v>1540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1895</v>
      </c>
      <c r="N374" s="142" t="s">
        <v>1896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1641</v>
      </c>
      <c r="W374" s="118" t="s">
        <v>1810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1905</v>
      </c>
      <c r="BK374" s="19" t="s">
        <v>1905</v>
      </c>
      <c r="BL374" s="18"/>
      <c r="BM374" s="145"/>
      <c r="BN374" s="145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1727</v>
      </c>
      <c r="N375" s="142" t="s">
        <v>1728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1710</v>
      </c>
      <c r="W375" s="118" t="s">
        <v>1725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1734</v>
      </c>
      <c r="BK375" s="19" t="s">
        <v>1734</v>
      </c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>
        <v>2432441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1275</v>
      </c>
      <c r="W376" s="118" t="s">
        <v>1381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>
        <f>BS_CONTROLE[[#This Row],[Local - Partida]]</f>
        <v>2432441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1139</v>
      </c>
      <c r="BK376" s="19" t="s">
        <v>1266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1392</v>
      </c>
      <c r="N378" s="142" t="s">
        <v>1393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1206</v>
      </c>
      <c r="W378" s="118" t="s">
        <v>1196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1139</v>
      </c>
      <c r="BK378" s="19" t="s">
        <v>1394</v>
      </c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1876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1888</v>
      </c>
      <c r="N379" s="142" t="s">
        <v>1877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1122</v>
      </c>
      <c r="W379" s="118" t="s">
        <v>1900</v>
      </c>
      <c r="X379" s="117" t="s">
        <v>522</v>
      </c>
      <c r="Y379" s="144" t="s">
        <v>525</v>
      </c>
      <c r="Z379" s="117"/>
      <c r="AA379" s="118" t="s">
        <v>1906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1907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1735</v>
      </c>
      <c r="J380" s="118">
        <v>70</v>
      </c>
      <c r="K380" s="118">
        <v>97</v>
      </c>
      <c r="L380" s="118">
        <v>52</v>
      </c>
      <c r="M380" s="142" t="s">
        <v>1736</v>
      </c>
      <c r="N380" s="142" t="s">
        <v>1737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1710</v>
      </c>
      <c r="W380" s="118" t="s">
        <v>1725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1735</v>
      </c>
      <c r="J383" s="118">
        <v>70</v>
      </c>
      <c r="K383" s="118">
        <v>104</v>
      </c>
      <c r="L383" s="118" t="s">
        <v>520</v>
      </c>
      <c r="M383" s="142" t="s">
        <v>1908</v>
      </c>
      <c r="N383" s="142" t="s">
        <v>1909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1641</v>
      </c>
      <c r="W383" s="118" t="s">
        <v>1810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" name="Range1_1_7_35_1_3"/>
    <protectedRange sqref="AF135:AF143 AF152 AF208 AF200 AF218 AF222 AF224 AF248 AF243 AF252 AF264 AF288 AF306 AF322 AF330 AF348:AF349 AF358:AF359 AF369 AF383 AF37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56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42" operator="equal">
      <formula>"NÃO"</formula>
    </cfRule>
    <cfRule type="cellIs" dxfId="220" priority="343" operator="equal">
      <formula>"SIM"</formula>
    </cfRule>
  </conditionalFormatting>
  <conditionalFormatting sqref="AZ6:AZ320 AZ322:AZ769">
    <cfRule type="expression" dxfId="219" priority="42798">
      <formula>#REF!=1</formula>
    </cfRule>
  </conditionalFormatting>
  <conditionalFormatting sqref="BF60 U6:U59 V60 U61:U771 BE6:BE775 AY6:AY775">
    <cfRule type="cellIs" dxfId="218" priority="42782" operator="equal">
      <formula>"ERRO"</formula>
    </cfRule>
  </conditionalFormatting>
  <conditionalFormatting sqref="BQ6:BQ155 BQ157:BQ773">
    <cfRule type="cellIs" dxfId="217" priority="42777" operator="equal">
      <formula>"Produção e Intervalo"</formula>
    </cfRule>
    <cfRule type="cellIs" dxfId="216" priority="42778" operator="equal">
      <formula>"Aderente"</formula>
    </cfRule>
    <cfRule type="cellIs" dxfId="215" priority="42779" operator="equal">
      <formula>"Intervalo"</formula>
    </cfRule>
    <cfRule type="cellIs" dxfId="214" priority="42780" operator="equal">
      <formula>"Produção"</formula>
    </cfRule>
    <cfRule type="cellIs" dxfId="213" priority="42781" operator="equal">
      <formula>"ERRO"</formula>
    </cfRule>
  </conditionalFormatting>
  <conditionalFormatting sqref="BR6:BS775">
    <cfRule type="cellIs" dxfId="212" priority="42759" operator="equal">
      <formula>"*"</formula>
    </cfRule>
    <cfRule type="cellIs" dxfId="211" priority="42760" operator="greaterThanOrEqual">
      <formula>1</formula>
    </cfRule>
    <cfRule type="cellIs" dxfId="210" priority="42761" operator="lessThan">
      <formula>1</formula>
    </cfRule>
  </conditionalFormatting>
  <conditionalFormatting sqref="BH772 BH6:BH27 BH28:BI31 BH32:BH769">
    <cfRule type="iconSet" priority="44582">
      <iconSet showValue="0">
        <cfvo type="percent" val="0"/>
        <cfvo type="num" val="1"/>
        <cfvo type="num" val="1" gte="0"/>
      </iconSet>
    </cfRule>
    <cfRule type="iconSet" priority="4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99">
      <formula>#REF!=1</formula>
    </cfRule>
  </conditionalFormatting>
  <conditionalFormatting sqref="BP10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379:BK568">
    <cfRule type="iconSet" priority="4461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0" operator="equal">
      <formula>"OPORTUNIDADE"</formula>
    </cfRule>
  </conditionalFormatting>
  <conditionalFormatting sqref="Z187">
    <cfRule type="cellIs" dxfId="207" priority="178" operator="equal">
      <formula>"NÃO"</formula>
    </cfRule>
    <cfRule type="cellIs" dxfId="206" priority="179" operator="equal">
      <formula>"SIM"</formula>
    </cfRule>
  </conditionalFormatting>
  <conditionalFormatting sqref="Z189">
    <cfRule type="cellIs" dxfId="205" priority="177" operator="equal">
      <formula>"OPORTUNIDADE"</formula>
    </cfRule>
  </conditionalFormatting>
  <conditionalFormatting sqref="Z189">
    <cfRule type="cellIs" dxfId="204" priority="175" operator="equal">
      <formula>"NÃO"</formula>
    </cfRule>
    <cfRule type="cellIs" dxfId="203" priority="176" operator="equal">
      <formula>"SIM"</formula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0" operator="equal">
      <formula>"OPORTUNIDADE"</formula>
    </cfRule>
  </conditionalFormatting>
  <conditionalFormatting sqref="Y187">
    <cfRule type="cellIs" dxfId="201" priority="168" operator="equal">
      <formula>"NÃO"</formula>
    </cfRule>
    <cfRule type="cellIs" dxfId="200" priority="169" operator="equal">
      <formula>"SIM"</formula>
    </cfRule>
  </conditionalFormatting>
  <conditionalFormatting sqref="Y189">
    <cfRule type="cellIs" dxfId="199" priority="167" operator="equal">
      <formula>"OPORTUNIDADE"</formula>
    </cfRule>
  </conditionalFormatting>
  <conditionalFormatting sqref="Y189">
    <cfRule type="cellIs" dxfId="198" priority="165" operator="equal">
      <formula>"NÃO"</formula>
    </cfRule>
    <cfRule type="cellIs" dxfId="197" priority="166" operator="equal">
      <formula>"SIM"</formula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6" operator="equal">
      <formula>"OPORTUNIDADE"</formula>
    </cfRule>
  </conditionalFormatting>
  <conditionalFormatting sqref="Z206">
    <cfRule type="cellIs" dxfId="195" priority="114" operator="equal">
      <formula>"NÃO"</formula>
    </cfRule>
    <cfRule type="cellIs" dxfId="194" priority="115" operator="equal">
      <formula>"SIM"</formula>
    </cfRule>
  </conditionalFormatting>
  <conditionalFormatting sqref="Y206:Y210">
    <cfRule type="cellIs" dxfId="193" priority="113" operator="equal">
      <formula>"OPORTUNIDADE"</formula>
    </cfRule>
  </conditionalFormatting>
  <conditionalFormatting sqref="Y206:Y210">
    <cfRule type="cellIs" dxfId="192" priority="111" operator="equal">
      <formula>"NÃO"</formula>
    </cfRule>
    <cfRule type="cellIs" dxfId="191" priority="112" operator="equal">
      <formula>"SIM"</formula>
    </cfRule>
  </conditionalFormatting>
  <conditionalFormatting sqref="Y204">
    <cfRule type="cellIs" dxfId="190" priority="110" operator="equal">
      <formula>"OPORTUNIDADE"</formula>
    </cfRule>
  </conditionalFormatting>
  <conditionalFormatting sqref="Y204">
    <cfRule type="cellIs" dxfId="189" priority="108" operator="equal">
      <formula>"NÃO"</formula>
    </cfRule>
    <cfRule type="cellIs" dxfId="188" priority="109" operator="equal">
      <formula>"SIM"</formula>
    </cfRule>
  </conditionalFormatting>
  <conditionalFormatting sqref="Y203">
    <cfRule type="cellIs" dxfId="187" priority="107" operator="equal">
      <formula>"OPORTUNIDADE"</formula>
    </cfRule>
  </conditionalFormatting>
  <conditionalFormatting sqref="Y203">
    <cfRule type="cellIs" dxfId="186" priority="105" operator="equal">
      <formula>"NÃO"</formula>
    </cfRule>
    <cfRule type="cellIs" dxfId="185" priority="106" operator="equal">
      <formula>"SIM"</formula>
    </cfRule>
  </conditionalFormatting>
  <conditionalFormatting sqref="Y202">
    <cfRule type="cellIs" dxfId="184" priority="104" operator="equal">
      <formula>"OPORTUNIDADE"</formula>
    </cfRule>
  </conditionalFormatting>
  <conditionalFormatting sqref="Y202">
    <cfRule type="cellIs" dxfId="183" priority="102" operator="equal">
      <formula>"NÃO"</formula>
    </cfRule>
    <cfRule type="cellIs" dxfId="182" priority="103" operator="equal">
      <formula>"SIM"</formula>
    </cfRule>
  </conditionalFormatting>
  <conditionalFormatting sqref="Y201">
    <cfRule type="cellIs" dxfId="181" priority="101" operator="equal">
      <formula>"OPORTUNIDADE"</formula>
    </cfRule>
  </conditionalFormatting>
  <conditionalFormatting sqref="Y201">
    <cfRule type="cellIs" dxfId="180" priority="99" operator="equal">
      <formula>"NÃO"</formula>
    </cfRule>
    <cfRule type="cellIs" dxfId="179" priority="100" operator="equal">
      <formula>"SIM"</formula>
    </cfRule>
  </conditionalFormatting>
  <conditionalFormatting sqref="Y200">
    <cfRule type="cellIs" dxfId="178" priority="98" operator="equal">
      <formula>"OPORTUNIDADE"</formula>
    </cfRule>
  </conditionalFormatting>
  <conditionalFormatting sqref="Y200">
    <cfRule type="cellIs" dxfId="177" priority="96" operator="equal">
      <formula>"NÃO"</formula>
    </cfRule>
    <cfRule type="cellIs" dxfId="176" priority="97" operator="equal">
      <formula>"SIM"</formula>
    </cfRule>
  </conditionalFormatting>
  <conditionalFormatting sqref="Y199">
    <cfRule type="cellIs" dxfId="175" priority="95" operator="equal">
      <formula>"OPORTUNIDADE"</formula>
    </cfRule>
  </conditionalFormatting>
  <conditionalFormatting sqref="Y199">
    <cfRule type="cellIs" dxfId="174" priority="93" operator="equal">
      <formula>"NÃO"</formula>
    </cfRule>
    <cfRule type="cellIs" dxfId="173" priority="94" operator="equal">
      <formula>"SIM"</formula>
    </cfRule>
  </conditionalFormatting>
  <conditionalFormatting sqref="BQ156">
    <cfRule type="cellIs" dxfId="172" priority="88" operator="equal">
      <formula>"Produção e Intervalo"</formula>
    </cfRule>
    <cfRule type="cellIs" dxfId="171" priority="89" operator="equal">
      <formula>"Aderente"</formula>
    </cfRule>
    <cfRule type="cellIs" dxfId="170" priority="90" operator="equal">
      <formula>"Intervalo"</formula>
    </cfRule>
    <cfRule type="cellIs" dxfId="169" priority="91" operator="equal">
      <formula>"Produção"</formula>
    </cfRule>
    <cfRule type="cellIs" dxfId="168" priority="92" operator="equal">
      <formula>"ERRO"</formula>
    </cfRule>
  </conditionalFormatting>
  <conditionalFormatting sqref="BJ165:BK1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1" operator="equal">
      <formula>"OPORTUNIDADE"</formula>
    </cfRule>
  </conditionalFormatting>
  <conditionalFormatting sqref="Y21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Y225">
    <cfRule type="cellIs" dxfId="164" priority="75" operator="equal">
      <formula>"OPORTUNIDADE"</formula>
    </cfRule>
  </conditionalFormatting>
  <conditionalFormatting sqref="Y225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BP2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6" operator="equal">
      <formula>"OPORTUNIDADE"</formula>
    </cfRule>
  </conditionalFormatting>
  <conditionalFormatting sqref="Y237:Z237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21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9" operator="equal">
      <formula>"OPORTUNIDADE"</formula>
    </cfRule>
  </conditionalFormatting>
  <conditionalFormatting sqref="Z234">
    <cfRule type="cellIs" dxfId="157" priority="47" operator="equal">
      <formula>"NÃO"</formula>
    </cfRule>
    <cfRule type="cellIs" dxfId="156" priority="48" operator="equal">
      <formula>"SIM"</formula>
    </cfRule>
  </conditionalFormatting>
  <conditionalFormatting sqref="BK2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69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AI61:AI772 F775 F113:F773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E1" workbookViewId="0">
      <selection activeCell="W3" sqref="W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6"/>
      <c r="B1" s="287"/>
      <c r="C1" s="288"/>
      <c r="L1" s="93"/>
      <c r="M1" s="124"/>
      <c r="N1" s="124"/>
      <c r="O1" s="124"/>
      <c r="P1" s="289" t="s">
        <v>1111</v>
      </c>
      <c r="Q1" s="290"/>
      <c r="R1" s="124"/>
      <c r="T1" s="94"/>
      <c r="U1" s="291" t="s">
        <v>1916</v>
      </c>
      <c r="V1" s="291"/>
      <c r="W1" s="291"/>
    </row>
    <row r="2" spans="1:23" s="92" customFormat="1">
      <c r="A2" s="95" t="s">
        <v>1917</v>
      </c>
      <c r="B2" s="95" t="s">
        <v>1918</v>
      </c>
      <c r="C2" s="95" t="s">
        <v>511</v>
      </c>
      <c r="D2" s="96" t="s">
        <v>1063</v>
      </c>
      <c r="E2" s="96" t="s">
        <v>1064</v>
      </c>
      <c r="F2" s="96" t="s">
        <v>1919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1920</v>
      </c>
      <c r="T2" s="99" t="s">
        <v>1066</v>
      </c>
      <c r="U2" s="173">
        <f ca="1">TODAY()-1</f>
        <v>45956</v>
      </c>
      <c r="V2" s="173">
        <f ca="1">U2-1</f>
        <v>45955</v>
      </c>
      <c r="W2" s="173">
        <f ca="1">V2-1</f>
        <v>45954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40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ZEC1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>
        <f ca="1">_xlfn.XLOOKUP(G50&amp;$W$2,BS_CONTROLE[CHAVE],BS_CONTROLE[Quantidade_11],"-")</f>
        <v>66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40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40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40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40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324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>
        <f ca="1">_xlfn.XLOOKUP(G186&amp;$W$2,BS_CONTROLE[CHAVE],BS_CONTROLE[Quantidade_11],"-")</f>
        <v>66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40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40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324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324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324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 t="str">
        <f ca="1">_xlfn.XLOOKUP(G291&amp;$U$2,BS_CONTROLE[CHAVE],BS_CONTROLE[Quantidade_11],"-")</f>
        <v>-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>
        <f ca="1">_xlfn.XLOOKUP(G294&amp;$W$2,BS_CONTROLE[CHAVE],BS_CONTROLE[Quantidade_11],"-")</f>
        <v>66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 t="str">
        <f ca="1">_xlfn.XLOOKUP(G300&amp;$U$2,BS_CONTROLE[CHAVE],BS_CONTROLE[Quantidade_11],"-")</f>
        <v>-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 t="str">
        <f ca="1">_xlfn.XLOOKUP(G306&amp;$U$2,BS_CONTROLE[CHAVE],BS_CONTROLE[Quantidade_11],"-")</f>
        <v>-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2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 t="str">
        <f ca="1">_xlfn.XLOOKUP(G308&amp;$U$2,BS_CONTROLE[CHAVE],BS_CONTROLE[Quantidade_11],"-")</f>
        <v>-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>
        <f ca="1">_xlfn.XLOOKUP(G311&amp;$W$2,BS_CONTROLE[CHAVE],BS_CONTROLE[Quantidade_11],"-")</f>
        <v>66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>
        <f ca="1">_xlfn.XLOOKUP(G316&amp;$W$2,BS_CONTROLE[CHAVE],BS_CONTROLE[Quantidade_11],"-")</f>
        <v>0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 t="str">
        <f ca="1">_xlfn.XLOOKUP(G317&amp;$U$2,BS_CONTROLE[CHAVE],BS_CONTROLE[Quantidade_11],"-")</f>
        <v>-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 t="str">
        <f ca="1">_xlfn.XLOOKUP(G318&amp;$U$2,BS_CONTROLE[CHAVE],BS_CONTROLE[Quantidade_11],"-")</f>
        <v>-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2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 t="str">
        <f ca="1">_xlfn.XLOOKUP(G320&amp;$U$2,BS_CONTROLE[CHAVE],BS_CONTROLE[Quantidade_11],"-")</f>
        <v>-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324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>
        <f ca="1">_xlfn.XLOOKUP(G323&amp;$W$2,BS_CONTROLE[CHAVE],BS_CONTROLE[Quantidade_11],"-")</f>
        <v>66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>
        <f ca="1">_xlfn.XLOOKUP(G331&amp;$W$2,BS_CONTROLE[CHAVE],BS_CONTROLE[Quantidade_11],"-")</f>
        <v>1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>
        <f ca="1">_xlfn.XLOOKUP(G337&amp;$W$2,BS_CONTROLE[CHAVE],BS_CONTROLE[Quantidade_11],"-")</f>
        <v>0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 t="str">
        <f ca="1">_xlfn.XLOOKUP(G339&amp;$U$2,BS_CONTROLE[CHAVE],BS_CONTROLE[Quantidade_11],"-")</f>
        <v>-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2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>
        <f ca="1">_xlfn.XLOOKUP(G340&amp;$W$2,BS_CONTROLE[CHAVE],BS_CONTROLE[Quantidade_11],"-")</f>
        <v>40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 t="str">
        <f ca="1">_xlfn.XLOOKUP(G343&amp;$U$2,BS_CONTROLE[CHAVE],BS_CONTROLE[Quantidade_11],"-")</f>
        <v>-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 t="str">
        <f ca="1">_xlfn.XLOOKUP(G350&amp;$U$2,BS_CONTROLE[CHAVE],BS_CONTROLE[Quantidade_11],"-")</f>
        <v>-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>
        <f ca="1">_xlfn.XLOOKUP(G351&amp;$W$2,BS_CONTROLE[CHAVE],BS_CONTROLE[Quantidade_11],"-")</f>
        <v>0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>
        <f ca="1">_xlfn.XLOOKUP(G352&amp;$V$2,BS_CONTROLE[CHAVE],BS_CONTROLE[Quantidade_11],"-")</f>
        <v>0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 t="str">
        <f ca="1">_xlfn.XLOOKUP(G353&amp;$U$2,BS_CONTROLE[CHAVE],BS_CONTROLE[Quantidade_11],"-")</f>
        <v>-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2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 t="str">
        <f ca="1">_xlfn.XLOOKUP(G361&amp;$U$2,BS_CONTROLE[CHAVE],BS_CONTROLE[Quantidade_11],"-")</f>
        <v>-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 t="str">
        <f ca="1">_xlfn.XLOOKUP(G362&amp;$U$2,BS_CONTROLE[CHAVE],BS_CONTROLE[Quantidade_11],"-")</f>
        <v>-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0</v>
      </c>
    </row>
    <row r="369" spans="1:23" s="100" customFormat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1</v>
      </c>
    </row>
    <row r="372" spans="1:23" s="100" customFormat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>
        <f>IF(SP_NORTE!H376="","*",SP_NORTE!H376)</f>
        <v>2432441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 t="str">
        <f ca="1">_xlfn.XLOOKUP(G373&amp;$U$2,BS_CONTROLE[CHAVE],BS_CONTROLE[Quantidade_11],"-")</f>
        <v>-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0</v>
      </c>
      <c r="W375" s="172">
        <f ca="1">_xlfn.XLOOKUP(G375&amp;$W$2,BS_CONTROLE[CHAVE],BS_CONTROLE[Quantidade_11],"-")</f>
        <v>2</v>
      </c>
    </row>
    <row r="376" spans="1:23" s="100" customFormat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>
        <f ca="1">_xlfn.XLOOKUP(G376&amp;$W$2,BS_CONTROLE[CHAVE],BS_CONTROLE[Quantidade_11],"-")</f>
        <v>0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1921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57" sqref="A357:P36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2" t="s">
        <v>1922</v>
      </c>
      <c r="D5" s="293"/>
      <c r="E5" s="293"/>
      <c r="F5" s="293"/>
      <c r="G5" s="293"/>
      <c r="H5" s="293"/>
      <c r="I5" s="293"/>
      <c r="J5" s="294"/>
      <c r="K5" s="295" t="s">
        <v>1923</v>
      </c>
      <c r="L5" s="296"/>
      <c r="M5" s="296"/>
      <c r="N5" s="296"/>
      <c r="O5" s="297" t="s">
        <v>1924</v>
      </c>
      <c r="P5" s="298"/>
    </row>
    <row r="6" spans="1:16" s="82" customFormat="1" ht="15" customHeight="1">
      <c r="A6" s="74" t="s">
        <v>1919</v>
      </c>
      <c r="B6" s="83" t="s">
        <v>1918</v>
      </c>
      <c r="C6" s="84" t="s">
        <v>1063</v>
      </c>
      <c r="D6" s="85" t="s">
        <v>1064</v>
      </c>
      <c r="E6" s="84" t="s">
        <v>1925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1926</v>
      </c>
      <c r="M6" s="88" t="s">
        <v>710</v>
      </c>
      <c r="N6" s="89" t="s">
        <v>1058</v>
      </c>
      <c r="O6" s="225" t="s">
        <v>1101</v>
      </c>
      <c r="P6" s="150" t="s">
        <v>1927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ZEC1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ZEC1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TP em preparação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em preparação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aguardando previsão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Aguardando solicitar MC1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Aguardando solicitar MC1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em preparação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A confirmar maquinista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em preparação</v>
      </c>
    </row>
    <row r="357" spans="1:16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em preparação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 verificando previsão de faixa para deslocamento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idden="1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1</v>
      </c>
      <c r="P365" s="185" t="str">
        <f>IF($A$2=1,IF(SP_NORTE!BJ364="","*",SP_NORTE!BJ364),IF(SP_NORTE!BK364="","*",SP_NORTE!BK364))</f>
        <v>Turma em deslocamento</v>
      </c>
    </row>
    <row r="366" spans="1:16" hidden="1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1</v>
      </c>
      <c r="P366" s="185" t="str">
        <f>IF($A$2=1,IF(SP_NORTE!BJ365="","*",SP_NORTE!BJ365),IF(SP_NORTE!BK365="","*",SP_NORTE!BK365))</f>
        <v>Turma pronta 07:56/Clima desfavorável para solda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idden="1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1</v>
      </c>
      <c r="P369" s="185" t="str">
        <f>IF($A$2=1,IF(SP_NORTE!BJ368="","*",SP_NORTE!BJ368),IF(SP_NORTE!BK368="","*",SP_NORTE!BK368))</f>
        <v>Turma pronta 08:17/Clima desfavorável para solda</v>
      </c>
    </row>
    <row r="370" spans="1:16" hidden="1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idden="1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1</v>
      </c>
      <c r="P372" s="185" t="str">
        <f>IF($A$2=1,IF(SP_NORTE!BJ371="","*",SP_NORTE!BJ371),IF(SP_NORTE!BK371="","*",SP_NORTE!BK371))</f>
        <v>Prev. equipe  09:30</v>
      </c>
    </row>
    <row r="373" spans="1:16" hidden="1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07:30/Aguardando oportunidade</v>
      </c>
    </row>
    <row r="374" spans="1:16" ht="38.25" hidden="1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07:30/Aguardando oportunidade</v>
      </c>
    </row>
    <row r="375" spans="1:16" hidden="1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 hidden="1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 hidden="1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>
        <f>IF(SP_NORTE!H376="","*",SP_NORTE!H376)</f>
        <v>2432441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>
        <f>IF(SP_NORTE!AK376="","*",SP_NORTE!AK376)</f>
        <v>2432441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em deslocamento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idden="1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em deslocamento</v>
      </c>
    </row>
    <row r="380" spans="1:16" hidden="1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CCO verificando faixa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idden="1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5" t="str">
        <f>IF($A$2=1,IF(SP_NORTE!BJ387="","*",SP_NORTE!BJ387),IF(SP_NORTE!BK387="","*",SP_NORTE!BK387))</f>
        <v>*</v>
      </c>
    </row>
    <row r="389" spans="1:16" hidden="1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5" t="str">
        <f>IF($A$2=1,IF(SP_NORTE!BJ388="","*",SP_NORTE!BJ388),IF(SP_NORTE!BK388="","*",SP_NORTE!BK388))</f>
        <v>*</v>
      </c>
    </row>
    <row r="390" spans="1:16" hidden="1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5" t="str">
        <f>IF($A$2=1,IF(SP_NORTE!BJ389="","*",SP_NORTE!BJ389),IF(SP_NORTE!BK389="","*",SP_NORTE!BK389))</f>
        <v>*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idden="1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5" t="str">
        <f>IF($A$2=1,IF(SP_NORTE!BJ391="","*",SP_NORTE!BJ391),IF(SP_NORTE!BK391="","*",SP_NORTE!BK391))</f>
        <v>*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idden="1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5" t="str">
        <f>IF($A$2=1,IF(SP_NORTE!BJ393="","*",SP_NORTE!BJ393),IF(SP_NORTE!BK393="","*",SP_NORTE!BK393))</f>
        <v>*</v>
      </c>
    </row>
    <row r="395" spans="1:16" hidden="1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5" t="str">
        <f>IF($A$2=1,IF(SP_NORTE!BJ394="","*",SP_NORTE!BJ394),IF(SP_NORTE!BK394="","*",SP_NORTE!BK394))</f>
        <v>*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idden="1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5" t="str">
        <f>IF($A$2=1,IF(SP_NORTE!BJ396="","*",SP_NORTE!BJ396),IF(SP_NORTE!BK396="","*",SP_NORTE!BK396))</f>
        <v>*</v>
      </c>
    </row>
    <row r="398" spans="1:16" ht="40.5" hidden="1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5" t="str">
        <f>IF($A$2=1,IF(SP_NORTE!BJ397="","*",SP_NORTE!BJ397),IF(SP_NORTE!BK397="","*",SP_NORTE!BK397))</f>
        <v>*</v>
      </c>
    </row>
    <row r="399" spans="1:16" ht="32.25" hidden="1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5" t="str">
        <f>IF($A$2=1,IF(SP_NORTE!BJ398="","*",SP_NORTE!BJ398),IF(SP_NORTE!BK398="","*",SP_NORTE!BK398))</f>
        <v>*</v>
      </c>
    </row>
    <row r="400" spans="1:16" hidden="1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5" t="str">
        <f>IF($A$2=1,IF(SP_NORTE!BJ399="","*",SP_NORTE!BJ399),IF(SP_NORTE!BK399="","*",SP_NORTE!BK399))</f>
        <v>*</v>
      </c>
    </row>
    <row r="401" spans="1:16" hidden="1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5" t="str">
        <f>IF($A$2=1,IF(SP_NORTE!BJ400="","*",SP_NORTE!BJ400),IF(SP_NORTE!BK400="","*",SP_NORTE!BK400))</f>
        <v>*</v>
      </c>
    </row>
    <row r="402" spans="1:16" hidden="1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5" t="str">
        <f>IF($A$2=1,IF(SP_NORTE!BJ401="","*",SP_NORTE!BJ401),IF(SP_NORTE!BK401="","*",SP_NORTE!BK401))</f>
        <v>*</v>
      </c>
    </row>
    <row r="403" spans="1:16" hidden="1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5" t="str">
        <f>IF($A$2=1,IF(SP_NORTE!BJ402="","*",SP_NORTE!BJ402),IF(SP_NORTE!BK402="","*",SP_NORTE!BK402))</f>
        <v>*</v>
      </c>
    </row>
    <row r="404" spans="1:16" hidden="1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5" t="str">
        <f>IF($A$2=1,IF(SP_NORTE!BJ403="","*",SP_NORTE!BJ403),IF(SP_NORTE!BK403="","*",SP_NORTE!BK403))</f>
        <v>*</v>
      </c>
    </row>
    <row r="405" spans="1:16" hidden="1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5" t="str">
        <f>IF($A$2=1,IF(SP_NORTE!BJ404="","*",SP_NORTE!BJ404),IF(SP_NORTE!BK404="","*",SP_NORTE!BK404))</f>
        <v>*</v>
      </c>
    </row>
    <row r="406" spans="1:16" hidden="1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5" t="str">
        <f>IF($A$2=1,IF(SP_NORTE!BJ405="","*",SP_NORTE!BJ405),IF(SP_NORTE!BK405="","*",SP_NORTE!BK405))</f>
        <v>*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338" sqref="B338:K338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1928</v>
      </c>
      <c r="C2" s="135" t="s">
        <v>1048</v>
      </c>
      <c r="D2" s="84" t="s">
        <v>1050</v>
      </c>
      <c r="E2" s="84" t="s">
        <v>1929</v>
      </c>
      <c r="F2" s="112" t="s">
        <v>1930</v>
      </c>
      <c r="G2" s="84" t="s">
        <v>1931</v>
      </c>
      <c r="H2" s="84" t="s">
        <v>1932</v>
      </c>
      <c r="I2" s="84" t="s">
        <v>1933</v>
      </c>
      <c r="J2" s="84" t="s">
        <v>1934</v>
      </c>
      <c r="K2" s="86" t="s">
        <v>1935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>
        <f>IF(SP_NORTE!H376="","*",SP_NORTE!H376)</f>
        <v>2432441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2025-10-27T12:17:39Z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